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68fd680bdcceb7d4/Desktop/David_work/Excel/"/>
    </mc:Choice>
  </mc:AlternateContent>
  <xr:revisionPtr revIDLastSave="228" documentId="8_{4D01DF99-24E3-4311-B4BD-70F39480D10F}" xr6:coauthVersionLast="47" xr6:coauthVersionMax="47" xr10:uidLastSave="{55993491-1758-47CF-BE57-0FFCBE100F80}"/>
  <bookViews>
    <workbookView xWindow="28680" yWindow="-1905" windowWidth="29040" windowHeight="17520" activeTab="4" xr2:uid="{E695F924-409F-449B-9B03-10069D414B6B}"/>
  </bookViews>
  <sheets>
    <sheet name="imdb_top_1000" sheetId="2" r:id="rId1"/>
    <sheet name="raw_data" sheetId="1" r:id="rId2"/>
    <sheet name="Working_Sheet" sheetId="3" r:id="rId3"/>
    <sheet name="Pivot_Tables" sheetId="4" r:id="rId4"/>
    <sheet name="Dashboard" sheetId="5" r:id="rId5"/>
  </sheets>
  <definedNames>
    <definedName name="_xlnm._FilterDatabase" localSheetId="2" hidden="1">Working_Sheet!$A$1:$T$1001</definedName>
    <definedName name="Datenschnitt_Genre">#N/A</definedName>
    <definedName name="Datenschnitt_Released_Year">#N/A</definedName>
    <definedName name="ExterneDaten_1" localSheetId="0" hidden="1">imdb_top_1000!$A$1:$P$1001</definedName>
  </definedNames>
  <calcPr calcId="191029"/>
  <pivotCaches>
    <pivotCache cacheId="9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2" i="3"/>
  <c r="M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C44130-B4FD-4A7F-9CE8-B6F79EC21D18}" keepAlive="1" name="Abfrage - imdb_top_1000" description="Verbindung mit der Abfrage 'imdb_top_1000' in der Arbeitsmappe." type="5" refreshedVersion="8" background="1" saveData="1">
    <dbPr connection="Provider=Microsoft.Mashup.OleDb.1;Data Source=$Workbook$;Location=imdb_top_1000;Extended Properties=&quot;&quot;" command="SELECT * FROM [imdb_top_1000]"/>
  </connection>
</connections>
</file>

<file path=xl/sharedStrings.xml><?xml version="1.0" encoding="utf-8"?>
<sst xmlns="http://schemas.openxmlformats.org/spreadsheetml/2006/main" count="35465" uniqueCount="7436">
  <si>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</si>
  <si>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</si>
  <si>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</si>
  <si>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</si>
  <si>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</si>
  <si>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</si>
  <si>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</si>
  <si>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</si>
  <si>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</si>
  <si>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</si>
  <si>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</si>
  <si>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</si>
  <si>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</si>
  <si>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</si>
  <si>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</si>
  <si>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</si>
  <si>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</si>
  <si>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</si>
  <si>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</si>
  <si>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</si>
  <si>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</si>
  <si>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</si>
  <si>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</si>
  <si>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</si>
  <si>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</si>
  <si>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</si>
  <si>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</si>
  <si>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28,341,469</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</si>
  <si>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</si>
  <si>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</si>
  <si>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</si>
  <si>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</si>
  <si>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</si>
  <si>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</si>
  <si>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</si>
  <si>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</si>
  <si>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</si>
  <si>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</si>
  <si>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134,966,411</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</si>
  <si>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</si>
  <si>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</si>
  <si>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</si>
  <si>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</si>
  <si>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</si>
  <si>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</si>
  <si>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</si>
  <si>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</si>
  <si>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</si>
  <si>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</si>
  <si>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</si>
  <si>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</si>
  <si>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</si>
  <si>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</si>
  <si>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</si>
  <si>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</si>
  <si>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</si>
  <si>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</si>
  <si>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</si>
  <si>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</si>
  <si>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</si>
  <si>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</si>
  <si>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</si>
  <si>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</si>
  <si>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</si>
  <si>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</si>
  <si>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</si>
  <si>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</si>
  <si>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</si>
  <si>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</si>
  <si>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</si>
  <si>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</si>
  <si>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</si>
  <si>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</si>
  <si>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</si>
  <si>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</si>
  <si>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</si>
  <si>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</si>
  <si>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</si>
  <si>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</si>
  <si>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</si>
  <si>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</si>
  <si>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</si>
  <si>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</si>
  <si>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</si>
  <si>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</si>
  <si>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</si>
  <si>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</si>
  <si>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</si>
  <si>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</si>
  <si>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</si>
  <si>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</si>
  <si>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</si>
  <si>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</si>
  <si>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</si>
  <si>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</si>
  <si>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</si>
  <si>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</si>
  <si>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</si>
  <si>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</si>
  <si>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</si>
  <si>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</si>
  <si>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</si>
  <si>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</si>
  <si>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</si>
  <si>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</si>
  <si>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</si>
  <si>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</si>
  <si>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</si>
  <si>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</si>
  <si>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</si>
  <si>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292,576,195</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</si>
  <si>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</si>
  <si>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</si>
  <si>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</si>
  <si>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</si>
  <si>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</si>
  <si>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</si>
  <si>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</si>
  <si>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</si>
  <si>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</si>
  <si>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</si>
  <si>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</si>
  <si>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</si>
  <si>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</si>
  <si>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</si>
  <si>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</si>
  <si>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315,544,750</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</si>
  <si>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</si>
  <si>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</si>
  <si>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</si>
  <si>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</si>
  <si>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</si>
  <si>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</si>
  <si>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</si>
  <si>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</si>
  <si>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</si>
  <si>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</si>
  <si>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</si>
  <si>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</si>
  <si>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</si>
  <si>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</si>
  <si>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</si>
  <si>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</si>
  <si>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</si>
  <si>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</si>
  <si>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</si>
  <si>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</si>
  <si>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6,100,000</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</si>
  <si>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</si>
  <si>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</si>
  <si>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</si>
  <si>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</si>
  <si>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342,551,365</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</si>
  <si>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</si>
  <si>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</si>
  <si>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</si>
  <si>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</si>
  <si>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</si>
  <si>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</si>
  <si>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</si>
  <si>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</si>
  <si>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</si>
  <si>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</si>
  <si>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</si>
  <si>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</si>
  <si>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</si>
  <si>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</si>
  <si>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</si>
  <si>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</si>
  <si>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</si>
  <si>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</si>
  <si>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</si>
  <si>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</si>
  <si>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</si>
  <si>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</si>
  <si>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</si>
  <si>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</si>
  <si>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</si>
  <si>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</si>
  <si>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</si>
  <si>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</si>
  <si>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</si>
  <si>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</si>
  <si>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</si>
  <si>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</si>
  <si>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</si>
  <si>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</si>
  <si>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</si>
  <si>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</si>
  <si>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</si>
  <si>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</si>
  <si>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</si>
  <si>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</si>
  <si>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</si>
  <si>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</si>
  <si>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</si>
  <si>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</si>
  <si>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</si>
  <si>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</si>
  <si>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</si>
  <si>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</si>
  <si>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</si>
  <si>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</si>
  <si>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</si>
  <si>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</si>
  <si>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</si>
  <si>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</si>
  <si>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</si>
  <si>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</si>
  <si>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</si>
  <si>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</si>
  <si>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</si>
  <si>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</si>
  <si>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</si>
  <si>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</si>
  <si>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</si>
  <si>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</si>
  <si>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</si>
  <si>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</si>
  <si>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</si>
  <si>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</si>
  <si>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</si>
  <si>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</si>
  <si>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</si>
  <si>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</si>
  <si>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</si>
  <si>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</si>
  <si>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</si>
  <si>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</si>
  <si>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</si>
  <si>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</si>
  <si>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</si>
  <si>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</si>
  <si>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</si>
  <si>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</si>
  <si>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</si>
  <si>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</si>
  <si>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</si>
  <si>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</si>
  <si>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</si>
  <si>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</si>
  <si>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</si>
  <si>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</si>
  <si>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</si>
  <si>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</si>
  <si>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7,563,397</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</si>
  <si>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</si>
  <si>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</si>
  <si>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</si>
  <si>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</si>
  <si>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</si>
  <si>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</si>
  <si>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</si>
  <si>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</si>
  <si>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</si>
  <si>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</si>
  <si>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</si>
  <si>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</si>
  <si>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</si>
  <si>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</si>
  <si>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</si>
  <si>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</si>
  <si>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</si>
  <si>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</si>
  <si>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</si>
  <si>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</si>
  <si>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</si>
  <si>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</si>
  <si>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</si>
  <si>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</si>
  <si>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</si>
  <si>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</si>
  <si>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</si>
  <si>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</si>
  <si>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</si>
  <si>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https://m.media-amazon.com/images/M/MV5BYmJmM2Q4NmMtYThmNC00ZjRlLWEyZmItZTIwOTBlZDQ3NTQ1XkEyXkFqcGdeQXVyMTQxNzMzNDI@._V1_UX67_CR0,0,67,98_AL_.jpg</t>
  </si>
  <si>
    <t>La vita è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</si>
  <si>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</si>
  <si>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</si>
  <si>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</si>
  <si>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</si>
  <si>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</si>
  <si>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</si>
  <si>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</si>
  <si>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</si>
  <si>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</si>
  <si>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</si>
  <si>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</si>
  <si>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</si>
  <si>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</si>
  <si>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</si>
  <si>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</si>
  <si>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100,125,643</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</si>
  <si>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</si>
  <si>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</si>
  <si>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</si>
  <si>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</si>
  <si>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</si>
  <si>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</si>
  <si>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</si>
  <si>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</si>
  <si>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</si>
  <si>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</si>
  <si>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</si>
  <si>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</si>
  <si>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</si>
  <si>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</si>
  <si>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</si>
  <si>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</si>
  <si>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</si>
  <si>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</si>
  <si>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</si>
  <si>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</si>
  <si>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</si>
  <si>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</si>
  <si>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</si>
  <si>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</si>
  <si>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</si>
  <si>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</si>
  <si>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</si>
  <si>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</si>
  <si>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</si>
  <si>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</si>
  <si>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</si>
  <si>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</si>
  <si>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Toshirô Mifune</t>
  </si>
  <si>
    <t>Takashi Shimura</t>
  </si>
  <si>
    <t>Keiko Tsushima</t>
  </si>
  <si>
    <t>Yukiko Shimazaki</t>
  </si>
  <si>
    <t>269,061</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</si>
  <si>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</si>
  <si>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</si>
  <si>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</si>
  <si>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</si>
  <si>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</si>
  <si>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</si>
  <si>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</si>
  <si>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</si>
  <si>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</si>
  <si>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</si>
  <si>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</si>
  <si>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</si>
  <si>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</si>
  <si>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</si>
  <si>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</si>
  <si>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</si>
  <si>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</si>
  <si>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</si>
  <si>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</si>
  <si>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</si>
  <si>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</si>
  <si>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</si>
  <si>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</si>
  <si>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</si>
  <si>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</si>
  <si>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</si>
  <si>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</si>
  <si>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</si>
  <si>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</si>
  <si>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</si>
  <si>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</si>
  <si>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</si>
  <si>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</si>
  <si>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</si>
  <si>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</si>
  <si>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</si>
  <si>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</si>
  <si>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</si>
  <si>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</si>
  <si>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</si>
  <si>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13,182,281</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</si>
  <si>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</si>
  <si>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</si>
  <si>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</si>
  <si>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</si>
  <si>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</si>
  <si>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</si>
  <si>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</si>
  <si>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</si>
  <si>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</si>
  <si>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</si>
  <si>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</si>
  <si>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</si>
  <si>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132,384,315</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</si>
  <si>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</si>
  <si>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</si>
  <si>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</si>
  <si>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</si>
  <si>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</si>
  <si>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</si>
  <si>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</si>
  <si>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</si>
  <si>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</si>
  <si>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</si>
  <si>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</si>
  <si>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</si>
  <si>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</si>
  <si>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</si>
  <si>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</si>
  <si>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</si>
  <si>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</si>
  <si>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</si>
  <si>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</si>
  <si>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</si>
  <si>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</si>
  <si>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</si>
  <si>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</si>
  <si>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</si>
  <si>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</si>
  <si>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</si>
  <si>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</si>
  <si>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</si>
  <si>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6,719,864</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</si>
  <si>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</si>
  <si>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</si>
  <si>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</si>
  <si>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</si>
  <si>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</si>
  <si>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</si>
  <si>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</si>
  <si>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</si>
  <si>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</si>
  <si>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https://m.media-amazon.com/images/M/MV5BODllNWE0MmEtYjUwZi00ZjY3LThmNmQtZjZlMjI2YTZjYmQ0XkEyXkFqcGdeQXVyNTc1NTQxODI@._V1_UX67_CR0,0,67,98_AL_.jpg</t>
  </si>
  <si>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</si>
  <si>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</si>
  <si>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</si>
  <si>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</si>
  <si>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</si>
  <si>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</si>
  <si>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</si>
  <si>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</si>
  <si>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19,501,238</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</si>
  <si>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</si>
  <si>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</si>
  <si>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</si>
  <si>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</si>
  <si>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</si>
  <si>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</si>
  <si>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</si>
  <si>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</si>
  <si>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</si>
  <si>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</si>
  <si>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</si>
  <si>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</si>
  <si>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</si>
  <si>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</si>
  <si>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</si>
  <si>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</si>
  <si>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</si>
  <si>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</si>
  <si>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</si>
  <si>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</si>
  <si>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</si>
  <si>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</si>
  <si>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</si>
  <si>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</si>
  <si>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</si>
  <si>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</si>
  <si>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</si>
  <si>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</si>
  <si>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</si>
  <si>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</si>
  <si>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</si>
  <si>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</si>
  <si>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</si>
  <si>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</si>
  <si>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</si>
  <si>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</si>
  <si>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</si>
  <si>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</si>
  <si>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</si>
  <si>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</si>
  <si>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</si>
  <si>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</si>
  <si>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</si>
  <si>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</si>
  <si>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</si>
  <si>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</si>
  <si>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</si>
  <si>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</si>
  <si>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</si>
  <si>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</si>
  <si>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</si>
  <si>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</si>
  <si>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</si>
  <si>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</si>
  <si>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</si>
  <si>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</si>
  <si>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</si>
  <si>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</si>
  <si>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</si>
  <si>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</si>
  <si>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</si>
  <si>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</si>
  <si>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</si>
  <si>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</si>
  <si>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</si>
  <si>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</si>
  <si>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</si>
  <si>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</si>
  <si>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</si>
  <si>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</si>
  <si>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</si>
  <si>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</si>
  <si>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</si>
  <si>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</si>
  <si>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</si>
  <si>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</si>
  <si>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</si>
  <si>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</si>
  <si>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</si>
  <si>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</si>
  <si>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</si>
  <si>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</si>
  <si>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</si>
  <si>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</si>
  <si>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</si>
  <si>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</si>
  <si>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</si>
  <si>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</si>
  <si>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163,245</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</si>
  <si>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</si>
  <si>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</si>
  <si>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</si>
  <si>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</si>
  <si>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</si>
  <si>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</si>
  <si>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19,181</t>
  </si>
  <si>
    <t>https://m.media-amazon.com/images/M/MV5BMmExNzU2ZWMtYzUwYi00YmM2LTkxZTQtNmVhNjY0NTMyMWI2XkEyXkFqcGdeQXVyMTMxODk2OTU@._V1_UX67_CR0,0,67,98_AL_.jpg</t>
  </si>
  <si>
    <t>Capharnaüm</t>
  </si>
  <si>
    <t>126 min</t>
  </si>
  <si>
    <t>While serving a five-year sentence for a violent crime, a 12-year-old boy sues his parents for neglect.</t>
  </si>
  <si>
    <t>Nadine Labaki</t>
  </si>
  <si>
    <t>Zain Al Rafeea</t>
  </si>
  <si>
    <t>Yordanos Shiferaw</t>
  </si>
  <si>
    <t>Boluwatife Treasure Bankole</t>
  </si>
  <si>
    <t>Kawsar Al Haddad</t>
  </si>
  <si>
    <t>1,661,096</t>
  </si>
  <si>
    <t>https://m.media-amazon.com/images/M/MV5BNWJhMDlmZGUtYzcxNS00NDRiLWIwNjktNDY1Mjg3ZjBkYzY0XkEyXkFqcGdeQXVyMTU4MjUwMjI@._V1_UY98_CR2,0,67,98_AL_.jpg</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</si>
  <si>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</si>
  <si>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</si>
  <si>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</si>
  <si>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</si>
  <si>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</si>
  <si>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</si>
  <si>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</si>
  <si>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</si>
  <si>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</si>
  <si>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</si>
  <si>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</si>
  <si>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</si>
  <si>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</si>
  <si>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</si>
  <si>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</si>
  <si>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</si>
  <si>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</si>
  <si>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</si>
  <si>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</si>
  <si>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</si>
  <si>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</si>
  <si>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</si>
  <si>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</si>
  <si>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</si>
  <si>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5,017,246</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</si>
  <si>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</si>
  <si>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</si>
  <si>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</si>
  <si>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</si>
  <si>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</si>
  <si>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</si>
  <si>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</si>
  <si>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</si>
  <si>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</si>
  <si>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</si>
  <si>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</si>
  <si>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</si>
  <si>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</si>
  <si>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</si>
  <si>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</si>
  <si>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</si>
  <si>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</si>
  <si>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</si>
  <si>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</si>
  <si>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</si>
  <si>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</si>
  <si>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</si>
  <si>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</si>
  <si>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</si>
  <si>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</si>
  <si>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</si>
  <si>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</si>
  <si>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</si>
  <si>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</si>
  <si>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</si>
  <si>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</si>
  <si>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</si>
  <si>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</si>
  <si>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</si>
  <si>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</si>
  <si>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</si>
  <si>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</si>
  <si>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</si>
  <si>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</si>
  <si>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</si>
  <si>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</si>
  <si>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</si>
  <si>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</si>
  <si>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</si>
  <si>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</si>
  <si>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</si>
  <si>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209,726,015</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</si>
  <si>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</si>
  <si>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</si>
  <si>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</si>
  <si>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</si>
  <si>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</si>
  <si>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</si>
  <si>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</si>
  <si>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162,805,434</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</si>
  <si>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</si>
  <si>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</si>
  <si>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</si>
  <si>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</si>
  <si>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</si>
  <si>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</si>
  <si>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</si>
  <si>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</si>
  <si>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</si>
  <si>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</si>
  <si>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</si>
  <si>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</si>
  <si>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</si>
  <si>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</si>
  <si>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</si>
  <si>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</si>
  <si>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</si>
  <si>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</si>
  <si>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</si>
  <si>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</si>
  <si>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</si>
  <si>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</si>
  <si>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</si>
  <si>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</si>
  <si>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https://m.media-amazon.com/images/M/MV5BMjExMTg5OTU0NF5BMl5BanBnXkFtZTcwMjMxMzMzMw@@._V1_UX67_CR0,0,67,98_AL_.jpg</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</si>
  <si>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</si>
  <si>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</si>
  <si>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</si>
  <si>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</si>
  <si>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</si>
  <si>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</si>
  <si>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</si>
  <si>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</si>
  <si>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</si>
  <si>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</si>
  <si>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</si>
  <si>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</si>
  <si>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</si>
  <si>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</si>
  <si>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</si>
  <si>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</si>
  <si>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</si>
  <si>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</si>
  <si>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11,286,112</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</si>
  <si>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</si>
  <si>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</si>
  <si>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</si>
  <si>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</si>
  <si>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</si>
  <si>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</si>
  <si>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</si>
  <si>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</si>
  <si>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</si>
  <si>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707,481</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</si>
  <si>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</si>
  <si>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</si>
  <si>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</si>
  <si>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</si>
  <si>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</si>
  <si>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</si>
  <si>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</si>
  <si>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</si>
  <si>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25,544,867</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</si>
  <si>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</si>
  <si>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</si>
  <si>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</si>
  <si>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</si>
  <si>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</si>
  <si>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</si>
  <si>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</si>
  <si>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</si>
  <si>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2,375,308</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</si>
  <si>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</si>
  <si>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</si>
  <si>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</si>
  <si>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</si>
  <si>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</si>
  <si>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</si>
  <si>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</si>
  <si>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</si>
  <si>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</si>
  <si>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</si>
  <si>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</si>
  <si>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</si>
  <si>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</si>
  <si>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</si>
  <si>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</si>
  <si>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</si>
  <si>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</si>
  <si>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</si>
  <si>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</si>
  <si>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</si>
  <si>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</si>
  <si>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</si>
  <si>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</si>
  <si>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</si>
  <si>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</si>
  <si>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</si>
  <si>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</si>
  <si>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</si>
  <si>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</si>
  <si>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</si>
  <si>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83,471,511</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</si>
  <si>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</si>
  <si>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</si>
  <si>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</si>
  <si>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</si>
  <si>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</si>
  <si>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</si>
  <si>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</si>
  <si>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</si>
  <si>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</si>
  <si>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</si>
  <si>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</si>
  <si>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</si>
  <si>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</si>
  <si>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</si>
  <si>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</si>
  <si>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</si>
  <si>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</si>
  <si>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</si>
  <si>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</si>
  <si>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</si>
  <si>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</si>
  <si>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</si>
  <si>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</si>
  <si>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Kyôko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</si>
  <si>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</si>
  <si>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</si>
  <si>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</si>
  <si>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</si>
  <si>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</si>
  <si>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</si>
  <si>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</si>
  <si>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</si>
  <si>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</si>
  <si>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275,902</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</si>
  <si>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</si>
  <si>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</si>
  <si>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</si>
  <si>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</si>
  <si>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</si>
  <si>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</si>
  <si>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</si>
  <si>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</si>
  <si>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</si>
  <si>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</si>
  <si>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</si>
  <si>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</si>
  <si>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</si>
  <si>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</si>
  <si>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</si>
  <si>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</si>
  <si>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</si>
  <si>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</si>
  <si>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</si>
  <si>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</si>
  <si>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</si>
  <si>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</si>
  <si>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36,764,313</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</si>
  <si>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</si>
  <si>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</si>
  <si>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</si>
  <si>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</si>
  <si>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</si>
  <si>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</si>
  <si>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</si>
  <si>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</si>
  <si>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</si>
  <si>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</si>
  <si>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</si>
  <si>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</si>
  <si>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</si>
  <si>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</si>
  <si>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</si>
  <si>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288,475</t>
  </si>
  <si>
    <t>https://m.media-amazon.com/images/M/MV5BOTdmNTFjNDEtNzg0My00ZjkxLTg1ZDAtZTdkMDc2ZmFiNWQ1XkEyXkFqcGdeQXVyNTAzNzgwNTg@._V1_UX67_CR0,0,67,98_AL_.jpg</t>
  </si>
  <si>
    <t>1917</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</si>
  <si>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</si>
  <si>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</si>
  <si>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</si>
  <si>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</si>
  <si>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</si>
  <si>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</si>
  <si>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</si>
  <si>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</si>
  <si>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</si>
  <si>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</si>
  <si>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</si>
  <si>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</si>
  <si>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</si>
  <si>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</si>
  <si>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</si>
  <si>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</si>
  <si>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</si>
  <si>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</si>
  <si>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</si>
  <si>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</si>
  <si>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</si>
  <si>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</si>
  <si>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</si>
  <si>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</si>
  <si>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</si>
  <si>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</si>
  <si>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</si>
  <si>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</si>
  <si>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</si>
  <si>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</si>
  <si>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</si>
  <si>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</si>
  <si>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</si>
  <si>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</si>
  <si>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</si>
  <si>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</si>
  <si>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</si>
  <si>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</si>
  <si>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</si>
  <si>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</si>
  <si>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</si>
  <si>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</si>
  <si>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</si>
  <si>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</si>
  <si>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687,185</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</si>
  <si>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</si>
  <si>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</si>
  <si>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</si>
  <si>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</si>
  <si>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</si>
  <si>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</si>
  <si>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</si>
  <si>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</si>
  <si>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</si>
  <si>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</si>
  <si>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</si>
  <si>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</si>
  <si>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</si>
  <si>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</si>
  <si>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</si>
  <si>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</si>
  <si>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</si>
  <si>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</si>
  <si>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</si>
  <si>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6,857,096</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</si>
  <si>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</si>
  <si>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</si>
  <si>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</si>
  <si>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</si>
  <si>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</si>
  <si>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</si>
  <si>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</si>
  <si>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</si>
  <si>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</si>
  <si>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</si>
  <si>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</si>
  <si>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</si>
  <si>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Çagan Irmak</t>
  </si>
  <si>
    <t>Fikret Kuskan</t>
  </si>
  <si>
    <t>Hümeyra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</si>
  <si>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</si>
  <si>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</si>
  <si>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</si>
  <si>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</si>
  <si>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</si>
  <si>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</si>
  <si>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</si>
  <si>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</si>
  <si>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120,540,719</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</si>
  <si>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</si>
  <si>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</si>
  <si>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</si>
  <si>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</si>
  <si>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</si>
  <si>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</si>
  <si>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</si>
  <si>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</si>
  <si>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</si>
  <si>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</si>
  <si>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</si>
  <si>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https://m.media-amazon.com/images/M/MV5BNDg4NjM1YjMtYmNhZC00MjM0LWFiZmYtNGY1YjA3MzZmODc5XkEyXkFqcGdeQXVyNDk3NzU2MTQ@._V1_UX67_CR0,0,67,98_AL_.jpg</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</si>
  <si>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</si>
  <si>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</si>
  <si>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</si>
  <si>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</si>
  <si>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</si>
  <si>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</si>
  <si>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</si>
  <si>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</si>
  <si>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</si>
  <si>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</si>
  <si>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</si>
  <si>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</si>
  <si>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</si>
  <si>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</si>
  <si>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</si>
  <si>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</si>
  <si>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</si>
  <si>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</si>
  <si>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</si>
  <si>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</si>
  <si>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</si>
  <si>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</si>
  <si>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</si>
  <si>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</si>
  <si>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</si>
  <si>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</si>
  <si>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3,635,482</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</si>
  <si>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</si>
  <si>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</si>
  <si>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</si>
  <si>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</si>
  <si>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</si>
  <si>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</si>
  <si>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130,096,601</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</si>
  <si>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</si>
  <si>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</si>
  <si>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</si>
  <si>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</si>
  <si>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</si>
  <si>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</si>
  <si>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Skarsgård</t>
  </si>
  <si>
    <t>138,433,435</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</si>
  <si>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</si>
  <si>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</si>
  <si>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</si>
  <si>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</si>
  <si>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</si>
  <si>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</si>
  <si>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</si>
  <si>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</si>
  <si>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</si>
  <si>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933,933</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</si>
  <si>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</si>
  <si>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</si>
  <si>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</si>
  <si>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</si>
  <si>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</si>
  <si>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</si>
  <si>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</si>
  <si>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</si>
  <si>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</si>
  <si>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</si>
  <si>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</si>
  <si>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</si>
  <si>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</si>
  <si>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</si>
  <si>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</si>
  <si>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</si>
  <si>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</si>
  <si>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75,600,000</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</si>
  <si>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</si>
  <si>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</si>
  <si>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</si>
  <si>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</si>
  <si>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</si>
  <si>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</si>
  <si>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</si>
  <si>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</si>
  <si>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</si>
  <si>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</si>
  <si>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</si>
  <si>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</si>
  <si>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</si>
  <si>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</si>
  <si>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</si>
  <si>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</si>
  <si>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</si>
  <si>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</si>
  <si>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</si>
  <si>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</si>
  <si>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</si>
  <si>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</si>
  <si>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</si>
  <si>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</si>
  <si>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</si>
  <si>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</si>
  <si>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</si>
  <si>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</si>
  <si>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</si>
  <si>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</si>
  <si>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</si>
  <si>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</si>
  <si>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</si>
  <si>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</si>
  <si>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</si>
  <si>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</si>
  <si>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</si>
  <si>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</si>
  <si>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</si>
  <si>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</si>
  <si>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</si>
  <si>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</si>
  <si>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</si>
  <si>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</si>
  <si>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</si>
  <si>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</si>
  <si>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45,598,982</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</si>
  <si>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</si>
  <si>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</si>
  <si>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</si>
  <si>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</si>
  <si>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</si>
  <si>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</si>
  <si>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</si>
  <si>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</si>
  <si>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</si>
  <si>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</si>
  <si>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Jürgen Prochnow</t>
  </si>
  <si>
    <t>Herbert Grönemeyer</t>
  </si>
  <si>
    <t>Klaus Wennemann</t>
  </si>
  <si>
    <t>Hubertus Bengsch</t>
  </si>
  <si>
    <t>11,487,676</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</si>
  <si>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</si>
  <si>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</si>
  <si>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</si>
  <si>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</si>
  <si>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</si>
  <si>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</si>
  <si>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</si>
  <si>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</si>
  <si>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</si>
  <si>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</si>
  <si>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</si>
  <si>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</si>
  <si>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</si>
  <si>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</si>
  <si>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</si>
  <si>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</si>
  <si>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</si>
  <si>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159,600,000</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</si>
  <si>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</si>
  <si>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</si>
  <si>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</si>
  <si>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</si>
  <si>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</si>
  <si>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</si>
  <si>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</si>
  <si>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</si>
  <si>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</si>
  <si>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</si>
  <si>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</si>
  <si>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</si>
  <si>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</si>
  <si>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</si>
  <si>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</si>
  <si>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</si>
  <si>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</si>
  <si>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</si>
  <si>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https://m.media-amazon.com/images/M/MV5BNWM1NmYyM2ItMTFhNy00NDU0LThlYWUtYjQyYTJmOTY0ZmM0XkEyXkFqcGdeQXVyNjU0OTQ0OTY@._V1_UX67_CR0,0,67,98_AL_.jpg</t>
  </si>
  <si>
    <t>Per qualche dollaro in più</t>
  </si>
  <si>
    <t>Two bounty hunters with the same intentions team up to track down a Western outlaw.</t>
  </si>
  <si>
    <t>Gian Maria Volontè</t>
  </si>
  <si>
    <t>Mara Krupp</t>
  </si>
  <si>
    <t>15,000,000</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</si>
  <si>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</si>
  <si>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</si>
  <si>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</si>
  <si>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</si>
  <si>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</si>
  <si>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</si>
  <si>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</si>
  <si>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</si>
  <si>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</si>
  <si>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</si>
  <si>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</si>
  <si>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</si>
  <si>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</si>
  <si>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</si>
  <si>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</si>
  <si>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</si>
  <si>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</si>
  <si>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</si>
  <si>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</si>
  <si>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</si>
  <si>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</si>
  <si>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</si>
  <si>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</si>
  <si>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</si>
  <si>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</si>
  <si>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</si>
  <si>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</si>
  <si>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</si>
  <si>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</si>
  <si>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</si>
  <si>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</si>
  <si>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</si>
  <si>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</si>
  <si>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</si>
  <si>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</si>
  <si>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</si>
  <si>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</si>
  <si>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</si>
  <si>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</si>
  <si>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</si>
  <si>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</si>
  <si>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</si>
  <si>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</si>
  <si>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</si>
  <si>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</si>
  <si>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8,819,028</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</si>
  <si>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</si>
  <si>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</si>
  <si>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</si>
  <si>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</si>
  <si>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</si>
  <si>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</si>
  <si>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55,240</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</si>
  <si>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</si>
  <si>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</si>
  <si>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</si>
  <si>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</si>
  <si>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</si>
  <si>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</si>
  <si>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</si>
  <si>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</si>
  <si>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332,930</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</si>
  <si>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</si>
  <si>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</si>
  <si>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</si>
  <si>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</si>
  <si>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</si>
  <si>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</si>
  <si>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</si>
  <si>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</si>
  <si>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</si>
  <si>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</si>
  <si>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</si>
  <si>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</si>
  <si>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</si>
  <si>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</si>
  <si>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</si>
  <si>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</si>
  <si>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</si>
  <si>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</si>
  <si>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https://m.media-amazon.com/images/M/MV5BODA4ODk3OTEzMF5BMl5BanBnXkFtZTgwMTQ2ODMwMzE@._V1_UX67_CR0,0,67,98_AL_.jpg</t>
  </si>
  <si>
    <t>M - Eine Stadt sucht einen Mörder</t>
  </si>
  <si>
    <t>When the police in a German city are unable to catch a child-murderer, other criminals join in the manhunt.</t>
  </si>
  <si>
    <t>Fritz Lang</t>
  </si>
  <si>
    <t>Peter Lorre</t>
  </si>
  <si>
    <t>Ellen Widmann</t>
  </si>
  <si>
    <t>Inge Landgut</t>
  </si>
  <si>
    <t>Otto Wernicke</t>
  </si>
  <si>
    <t>28,877</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</si>
  <si>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</si>
  <si>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</si>
  <si>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</si>
  <si>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</si>
  <si>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</si>
  <si>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</si>
  <si>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</si>
  <si>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</si>
  <si>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1,236,166</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</si>
  <si>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</si>
  <si>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</si>
  <si>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</si>
  <si>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</si>
  <si>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</si>
  <si>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</si>
  <si>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</si>
  <si>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5,450,000</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</si>
  <si>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</si>
  <si>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</si>
  <si>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</si>
  <si>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</si>
  <si>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</si>
  <si>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</si>
  <si>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</si>
  <si>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898,575</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</si>
  <si>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</si>
  <si>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</si>
  <si>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</si>
  <si>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</si>
  <si>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</si>
  <si>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</si>
  <si>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</si>
  <si>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</si>
  <si>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</si>
  <si>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</si>
  <si>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</si>
  <si>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</si>
  <si>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</si>
  <si>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</si>
  <si>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</si>
  <si>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</si>
  <si>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</si>
  <si>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</si>
  <si>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</si>
  <si>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</si>
  <si>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</si>
  <si>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</si>
  <si>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</si>
  <si>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</si>
  <si>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</si>
  <si>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</si>
  <si>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</si>
  <si>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</si>
  <si>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</si>
  <si>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</si>
  <si>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</si>
  <si>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</si>
  <si>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</si>
  <si>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</si>
  <si>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</si>
  <si>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</si>
  <si>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</si>
  <si>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</si>
  <si>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</si>
  <si>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</si>
  <si>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</si>
  <si>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</si>
  <si>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</si>
  <si>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</si>
  <si>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342,370</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</si>
  <si>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</si>
  <si>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</si>
  <si>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</si>
  <si>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</si>
  <si>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</si>
  <si>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</si>
  <si>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</si>
  <si>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</si>
  <si>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</si>
  <si>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</si>
  <si>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</si>
  <si>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</si>
  <si>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</si>
  <si>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</si>
  <si>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</si>
  <si>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</si>
  <si>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</si>
  <si>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</si>
  <si>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</si>
  <si>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</si>
  <si>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</si>
  <si>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</si>
  <si>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</si>
  <si>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</si>
  <si>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739,478</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</si>
  <si>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</si>
  <si>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</si>
  <si>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</si>
  <si>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</si>
  <si>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</si>
  <si>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</si>
  <si>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</si>
  <si>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</si>
  <si>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</si>
  <si>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</si>
  <si>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</si>
  <si>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</si>
  <si>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</si>
  <si>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</si>
  <si>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</si>
  <si>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</si>
  <si>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</si>
  <si>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</si>
  <si>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144,501</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</si>
  <si>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</si>
  <si>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</si>
  <si>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</si>
  <si>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</si>
  <si>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</si>
  <si>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</si>
  <si>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</si>
  <si>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</si>
  <si>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</si>
  <si>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</si>
  <si>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</si>
  <si>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</si>
  <si>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</si>
  <si>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</si>
  <si>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</si>
  <si>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</si>
  <si>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</si>
  <si>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</si>
  <si>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</si>
  <si>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</si>
  <si>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</si>
  <si>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</si>
  <si>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</si>
  <si>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</si>
  <si>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</si>
  <si>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</si>
  <si>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</si>
  <si>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</si>
  <si>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</si>
  <si>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7,461</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</si>
  <si>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</si>
  <si>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</si>
  <si>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</si>
  <si>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</si>
  <si>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</si>
  <si>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</si>
  <si>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</si>
  <si>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</si>
  <si>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39,567</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</si>
  <si>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</si>
  <si>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</si>
  <si>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</si>
  <si>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</si>
  <si>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</si>
  <si>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</si>
  <si>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</si>
  <si>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</si>
  <si>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</si>
  <si>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6,391,436</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</si>
  <si>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</si>
  <si>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</si>
  <si>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</si>
  <si>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</si>
  <si>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</si>
  <si>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</si>
  <si>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</si>
  <si>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</si>
  <si>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</si>
  <si>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</si>
  <si>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</si>
  <si>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</si>
  <si>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</si>
  <si>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</si>
  <si>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128,012,934</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</si>
  <si>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</si>
  <si>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</si>
  <si>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</si>
  <si>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</si>
  <si>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</si>
  <si>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</si>
  <si>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</si>
  <si>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</si>
  <si>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</si>
  <si>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</si>
  <si>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</si>
  <si>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</si>
  <si>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</si>
  <si>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</si>
  <si>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</si>
  <si>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</si>
  <si>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</si>
  <si>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</si>
  <si>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</si>
  <si>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</si>
  <si>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</si>
  <si>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</si>
  <si>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</si>
  <si>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</si>
  <si>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</si>
  <si>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</si>
  <si>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</si>
  <si>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</si>
  <si>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</si>
  <si>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</si>
  <si>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</si>
  <si>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</si>
  <si>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Ciarán Hinds</t>
  </si>
  <si>
    <t>Martin Stringer</t>
  </si>
  <si>
    <t>40,222,514</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</si>
  <si>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</si>
  <si>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</si>
  <si>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</si>
  <si>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</si>
  <si>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</si>
  <si>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</si>
  <si>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</si>
  <si>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</si>
  <si>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</si>
  <si>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37,634,615</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</si>
  <si>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</si>
  <si>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</si>
  <si>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</si>
  <si>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</si>
  <si>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</si>
  <si>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</si>
  <si>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</si>
  <si>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</si>
  <si>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</si>
  <si>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</si>
  <si>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</si>
  <si>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</si>
  <si>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</si>
  <si>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</si>
  <si>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</si>
  <si>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</si>
  <si>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</si>
  <si>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</si>
  <si>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</si>
  <si>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</si>
  <si>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</si>
  <si>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</si>
  <si>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</si>
  <si>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</si>
  <si>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</si>
  <si>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</si>
  <si>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</si>
  <si>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</si>
  <si>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733,094</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</si>
  <si>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</si>
  <si>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</si>
  <si>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</si>
  <si>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206,852,432</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</si>
  <si>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</si>
  <si>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</si>
  <si>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</si>
  <si>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</si>
  <si>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</si>
  <si>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</si>
  <si>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</si>
  <si>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</si>
  <si>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</si>
  <si>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</si>
  <si>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</si>
  <si>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</si>
  <si>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</si>
  <si>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</si>
  <si>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</si>
  <si>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</si>
  <si>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</si>
  <si>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5,509,040</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</si>
  <si>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</si>
  <si>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</si>
  <si>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</si>
  <si>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</si>
  <si>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</si>
  <si>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</si>
  <si>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</si>
  <si>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4,711,096</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</si>
  <si>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</si>
  <si>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</si>
  <si>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</si>
  <si>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</si>
  <si>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</si>
  <si>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</si>
  <si>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</si>
  <si>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</si>
  <si>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</si>
  <si>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</si>
  <si>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</si>
  <si>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</si>
  <si>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</si>
  <si>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</si>
  <si>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</si>
  <si>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</si>
  <si>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</si>
  <si>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</si>
  <si>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</si>
  <si>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</si>
  <si>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</si>
  <si>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</si>
  <si>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</si>
  <si>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</si>
  <si>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</si>
  <si>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</si>
  <si>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64,616,940</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</si>
  <si>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</si>
  <si>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</si>
  <si>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</si>
  <si>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</si>
  <si>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</si>
  <si>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Yücel</t>
  </si>
  <si>
    <t>Sermin Hürmeriç</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</si>
  <si>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</si>
  <si>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</si>
  <si>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</si>
  <si>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</si>
  <si>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</si>
  <si>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</si>
  <si>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</si>
  <si>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67,436,818</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</si>
  <si>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</si>
  <si>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</si>
  <si>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</si>
  <si>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</si>
  <si>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</si>
  <si>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</si>
  <si>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</si>
  <si>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</si>
  <si>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</si>
  <si>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</si>
  <si>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</si>
  <si>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</si>
  <si>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</si>
  <si>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</si>
  <si>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</si>
  <si>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</si>
  <si>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</si>
  <si>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</si>
  <si>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101,157,447</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</si>
  <si>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</si>
  <si>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</si>
  <si>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</si>
  <si>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</si>
  <si>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</si>
  <si>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</si>
  <si>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</si>
  <si>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</si>
  <si>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</si>
  <si>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</si>
  <si>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</si>
  <si>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</si>
  <si>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</si>
  <si>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</si>
  <si>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</si>
  <si>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280,015</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</si>
  <si>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</si>
  <si>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</si>
  <si>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</si>
  <si>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</si>
  <si>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</si>
  <si>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</si>
  <si>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</si>
  <si>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</si>
  <si>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</si>
  <si>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</si>
  <si>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</si>
  <si>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</si>
  <si>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</si>
  <si>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</si>
  <si>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</si>
  <si>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</si>
  <si>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</si>
  <si>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</si>
  <si>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</si>
  <si>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</si>
  <si>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</si>
  <si>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</si>
  <si>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</si>
  <si>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</si>
  <si>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</si>
  <si>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</si>
  <si>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4,135,750</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</si>
  <si>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</si>
  <si>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</si>
  <si>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</si>
  <si>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</si>
  <si>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</si>
  <si>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23,383,987</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</si>
  <si>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</si>
  <si>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</si>
  <si>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</si>
  <si>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</si>
  <si>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</si>
  <si>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</si>
  <si>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</si>
  <si>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</si>
  <si>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234,723</t>
  </si>
  <si>
    <t>https://m.media-amazon.com/images/M/MV5BNGIyMWRlYTctMWNlMi00ZGIzLThjOTgtZjQzZjRjNmRhMDdlXkEyXkFqcGdeQXVyMTAwMzUyOTc@._V1_UX67_CR0,0,67,98_AL_.jpg</t>
  </si>
  <si>
    <t>Höstsonaten</t>
  </si>
  <si>
    <t>A married daughter who longs for her mother's love is visited by the latter, a successful concert pianist.</t>
  </si>
  <si>
    <t>Ingmar Bergman</t>
  </si>
  <si>
    <t>Liv Ullmann</t>
  </si>
  <si>
    <t>Lena Nyman</t>
  </si>
  <si>
    <t>Halvar Björk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</si>
  <si>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</si>
  <si>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</si>
  <si>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</si>
  <si>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</si>
  <si>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</si>
  <si>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</si>
  <si>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</si>
  <si>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</si>
  <si>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</si>
  <si>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</si>
  <si>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</si>
  <si>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</si>
  <si>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</si>
  <si>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</si>
  <si>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</si>
  <si>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</si>
  <si>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</si>
  <si>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</si>
  <si>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</si>
  <si>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</si>
  <si>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</si>
  <si>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</si>
  <si>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</si>
  <si>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</si>
  <si>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</si>
  <si>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</si>
  <si>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</si>
  <si>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</si>
  <si>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</si>
  <si>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</si>
  <si>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</si>
  <si>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</si>
  <si>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</si>
  <si>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</si>
  <si>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</si>
  <si>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</si>
  <si>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</si>
  <si>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</si>
  <si>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</si>
  <si>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</si>
  <si>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</si>
  <si>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</si>
  <si>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</si>
  <si>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</si>
  <si>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</si>
  <si>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</si>
  <si>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</si>
  <si>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Yôjinbô</t>
  </si>
  <si>
    <t>Action, Drama, Thriller</t>
  </si>
  <si>
    <t>A crafty ronin comes to a town divided by two criminal gangs and decides to play them against each other to free the town.</t>
  </si>
  <si>
    <t>Eijirô Tôno</t>
  </si>
  <si>
    <t>Yôko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</si>
  <si>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</si>
  <si>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</si>
  <si>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</si>
  <si>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</si>
  <si>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</si>
  <si>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</si>
  <si>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</si>
  <si>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</si>
  <si>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</si>
  <si>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</si>
  <si>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</si>
  <si>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</si>
  <si>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</si>
  <si>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</si>
  <si>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</si>
  <si>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https://m.media-amazon.com/images/M/MV5BZjJhNTBmNTgtMDViOC00NDY2LWE4N2ItMDJiM2ZiYmQzYzliXkEyXkFqcGdeQXVyMzg1ODEwNQ@@._V1_UY98_CR0,0,67,98_AL_.jpg</t>
  </si>
  <si>
    <t>Smultronstället</t>
  </si>
  <si>
    <t>After living a life marked by coldness, an aging professor is forced to confront the emptiness of his existence.</t>
  </si>
  <si>
    <t>Victor Sjöström</t>
  </si>
  <si>
    <t>Bibi Andersson</t>
  </si>
  <si>
    <t>Ingrid Thulin</t>
  </si>
  <si>
    <t>Gunnar Björnstrand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</si>
  <si>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</si>
  <si>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</si>
  <si>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</si>
  <si>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</si>
  <si>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</si>
  <si>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</si>
  <si>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</si>
  <si>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</si>
  <si>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</si>
  <si>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</si>
  <si>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</si>
  <si>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</si>
  <si>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Möhner</t>
  </si>
  <si>
    <t>Robert Manuel</t>
  </si>
  <si>
    <t>Janine Darcey</t>
  </si>
  <si>
    <t>57,226</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</si>
  <si>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</si>
  <si>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</si>
  <si>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</si>
  <si>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</si>
  <si>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</si>
  <si>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</si>
  <si>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</si>
  <si>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12,562</t>
  </si>
  <si>
    <t>https://m.media-amazon.com/images/M/MV5BYWQ4ZTRiODktNjAzZC00Nzg1LTk1YWQtNDFmNDI0NmZiNGIwXkEyXkFqcGdeQXVyNzkwMjQ5NzM@._V1_UY98_CR0,0,67,98_AL_.jpg</t>
  </si>
  <si>
    <t>Tôkyô monogatari</t>
  </si>
  <si>
    <t>An old couple visit their children and grandchildren in the city, but receive little attention.</t>
  </si>
  <si>
    <t>Yasujirô Ozu</t>
  </si>
  <si>
    <t>Chishû Ryû</t>
  </si>
  <si>
    <t>Chieko Higashiyama</t>
  </si>
  <si>
    <t>Sô Yamamura</t>
  </si>
  <si>
    <t>Setsuko Hara</t>
  </si>
  <si>
    <t>https://m.media-amazon.com/images/M/MV5BMjEzMzA4NDE2OF5BMl5BanBnXkFtZTcwNTc5MDI2NQ@@._V1_UX67_CR0,0,67,98_AL_.jpg</t>
  </si>
  <si>
    <t>Rashômon</t>
  </si>
  <si>
    <t>The rape of a bride and the murder of her samurai husband are recalled from the perspectives of a bandit, the bride, the samurai's ghost and a woodcutter.</t>
  </si>
  <si>
    <t>Machiko Kyô</t>
  </si>
  <si>
    <t>Masayuki Mori</t>
  </si>
  <si>
    <t>96,568</t>
  </si>
  <si>
    <t>https://m.media-amazon.com/images/M/MV5BMTY2MTAzODI5NV5BMl5BanBnXkFtZTgwMjM4NzQ0MjE@._V1_UX67_CR0,0,67,98_AL_.jpg</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</si>
  <si>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</si>
  <si>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</si>
  <si>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</si>
  <si>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</si>
  <si>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</si>
  <si>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</si>
  <si>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</si>
  <si>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10,177</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</si>
  <si>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</si>
  <si>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</si>
  <si>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</si>
  <si>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</si>
  <si>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</si>
  <si>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</si>
  <si>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</si>
  <si>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</si>
  <si>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</si>
  <si>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</si>
  <si>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</si>
  <si>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</si>
  <si>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</si>
  <si>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</si>
  <si>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</si>
  <si>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</si>
  <si>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</si>
  <si>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</si>
  <si>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</si>
  <si>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</si>
  <si>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</si>
  <si>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</si>
  <si>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</si>
  <si>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</si>
  <si>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</si>
  <si>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</si>
  <si>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</si>
  <si>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</si>
  <si>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</si>
  <si>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</si>
  <si>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</si>
  <si>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977,375</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</si>
  <si>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</si>
  <si>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</si>
  <si>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</si>
  <si>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</si>
  <si>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</si>
  <si>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</si>
  <si>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</si>
  <si>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</si>
  <si>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3,759,854</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</si>
  <si>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</si>
  <si>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</si>
  <si>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</si>
  <si>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</si>
  <si>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</si>
  <si>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</si>
  <si>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</si>
  <si>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</si>
  <si>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1,241,223</t>
  </si>
  <si>
    <t>https://m.media-amazon.com/images/M/MV5BZGRkOGMxYTUtZTBhYS00NzI3LWEzMDQtOWRhMmNjNjJjMzM4XkEyXkFqcGdeQXVyMTMxODk2OTU@._V1_UY98_CR0,0,67,98_AL_.jpg</t>
  </si>
  <si>
    <t>Koe no katachi</t>
  </si>
  <si>
    <t>16</t>
  </si>
  <si>
    <t>Animation, Drama, Family</t>
  </si>
  <si>
    <t>A young man is ostracized by his classmates after he bullies a deaf girl to the point where she moves away. Years later, he sets off on a path for redemption.</t>
  </si>
  <si>
    <t>Naoko Yamada</t>
  </si>
  <si>
    <t>Saori Hayami</t>
  </si>
  <si>
    <t>Kenshô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</si>
  <si>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</si>
  <si>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</si>
  <si>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</si>
  <si>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</si>
  <si>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</si>
  <si>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</si>
  <si>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</si>
  <si>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</si>
  <si>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</si>
  <si>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</si>
  <si>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</si>
  <si>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</si>
  <si>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</si>
  <si>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</si>
  <si>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</si>
  <si>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</si>
  <si>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</si>
  <si>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</si>
  <si>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</si>
  <si>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</si>
  <si>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</si>
  <si>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</si>
  <si>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</si>
  <si>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</si>
  <si>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</si>
  <si>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</si>
  <si>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</si>
  <si>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3,492,754</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</si>
  <si>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</si>
  <si>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</si>
  <si>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</si>
  <si>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</si>
  <si>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</si>
  <si>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</si>
  <si>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901,610</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</si>
  <si>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</si>
  <si>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</si>
  <si>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</si>
  <si>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</si>
  <si>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</si>
  <si>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</si>
  <si>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</si>
  <si>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</si>
  <si>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</si>
  <si>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</si>
  <si>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</si>
  <si>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</si>
  <si>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</si>
  <si>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</si>
  <si>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</si>
  <si>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</si>
  <si>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</si>
  <si>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</si>
  <si>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</si>
  <si>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</si>
  <si>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Damián Szifron</t>
  </si>
  <si>
    <t>Darío Grandinetti</t>
  </si>
  <si>
    <t>María Marull</t>
  </si>
  <si>
    <t>Mónica Villa</t>
  </si>
  <si>
    <t>Diego Starosta</t>
  </si>
  <si>
    <t>3,107,072</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</si>
  <si>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</si>
  <si>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</si>
  <si>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</si>
  <si>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</si>
  <si>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</si>
  <si>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</si>
  <si>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</si>
  <si>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</si>
  <si>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</si>
  <si>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</si>
  <si>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</si>
  <si>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</si>
  <si>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</si>
  <si>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</si>
  <si>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</si>
  <si>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</si>
  <si>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t>165,520</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</si>
  <si>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</si>
  <si>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</si>
  <si>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</si>
  <si>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</si>
  <si>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</si>
  <si>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</si>
  <si>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</si>
  <si>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</si>
  <si>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</si>
  <si>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</si>
  <si>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</si>
  <si>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</si>
  <si>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</si>
  <si>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</si>
  <si>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</si>
  <si>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923,221</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</si>
  <si>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</si>
  <si>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</si>
  <si>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</si>
  <si>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</si>
  <si>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</si>
  <si>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</si>
  <si>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</si>
  <si>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</si>
  <si>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</si>
  <si>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</si>
  <si>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</si>
  <si>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</si>
  <si>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</si>
  <si>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</si>
  <si>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https://m.media-amazon.com/images/M/MV5BYzQxNDZhNDUtNDUwOC00NjQyLTg2OWUtZWVlYThjYjYyMTc2XkEyXkFqcGdeQXVyNTAyODkwOQ@@._V1_UY98_CR1,0,67,98_AL_.jpg</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</si>
  <si>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</si>
  <si>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</si>
  <si>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</si>
  <si>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</si>
  <si>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</si>
  <si>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</si>
  <si>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</si>
  <si>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</si>
  <si>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</si>
  <si>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</si>
  <si>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</si>
  <si>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</si>
  <si>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</si>
  <si>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</si>
  <si>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</si>
  <si>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</si>
  <si>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</si>
  <si>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</si>
  <si>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</si>
  <si>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</si>
  <si>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</si>
  <si>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</si>
  <si>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</si>
  <si>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</si>
  <si>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</si>
  <si>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</si>
  <si>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</si>
  <si>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</si>
  <si>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</si>
  <si>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</si>
  <si>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</si>
  <si>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2,804,874</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</si>
  <si>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</si>
  <si>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</si>
  <si>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</si>
  <si>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</si>
  <si>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</si>
  <si>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</si>
  <si>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56,671,993</t>
  </si>
  <si>
    <t>https://m.media-amazon.com/images/M/MV5BOWEwODJmZDItYTNmZC00OGM4LThlNDktOTQzZjIzMGQxODA4XkEyXkFqcGdeQXVyNjU0OTQ0OTY@._V1_UX67_CR0,0,67,98_AL_.jpg</t>
  </si>
  <si>
    <t>Rush</t>
  </si>
  <si>
    <t>The merciless 1970s rivalry between Formula One rivals James Hunt and Niki Lauda.</t>
  </si>
  <si>
    <t>Daniel Brühl</t>
  </si>
  <si>
    <t>Olivia Wilde</t>
  </si>
  <si>
    <t>26,947,624</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</si>
  <si>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</si>
  <si>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</si>
  <si>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</si>
  <si>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</si>
  <si>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</si>
  <si>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</si>
  <si>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</si>
  <si>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</si>
  <si>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</si>
  <si>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</si>
  <si>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</si>
  <si>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</si>
  <si>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</si>
  <si>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</si>
  <si>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</si>
  <si>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</si>
  <si>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</si>
  <si>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</si>
  <si>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</si>
  <si>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</si>
  <si>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</si>
  <si>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</si>
  <si>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</si>
  <si>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857,524</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</si>
  <si>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</si>
  <si>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</si>
  <si>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</si>
  <si>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</si>
  <si>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</si>
  <si>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</si>
  <si>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</si>
  <si>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</si>
  <si>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</si>
  <si>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</si>
  <si>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</si>
  <si>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</si>
  <si>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</si>
  <si>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</si>
  <si>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</si>
  <si>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3,108,485</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</si>
  <si>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</si>
  <si>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</si>
  <si>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</si>
  <si>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</si>
  <si>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</si>
  <si>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</si>
  <si>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61,002,302</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</si>
  <si>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</si>
  <si>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</si>
  <si>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</si>
  <si>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</si>
  <si>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</si>
  <si>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</si>
  <si>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</si>
  <si>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</si>
  <si>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154,058,340</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</si>
  <si>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</si>
  <si>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</si>
  <si>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</si>
  <si>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</si>
  <si>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</si>
  <si>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</si>
  <si>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</si>
  <si>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</si>
  <si>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</si>
  <si>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</si>
  <si>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</si>
  <si>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</si>
  <si>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</si>
  <si>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</si>
  <si>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</si>
  <si>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</si>
  <si>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</si>
  <si>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</si>
  <si>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</si>
  <si>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</si>
  <si>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</si>
  <si>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</si>
  <si>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</si>
  <si>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</si>
  <si>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</si>
  <si>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https://m.media-amazon.com/images/M/MV5BMTUzOTcwOTA2NV5BMl5BanBnXkFtZTcwNDczMzczMg@@._V1_UY98_CR0,0,67,98_AL_.jpg</t>
  </si>
  <si>
    <t>Okuribito</t>
  </si>
  <si>
    <t>A newly unemployed cellist takes a job preparing the dead for funerals.</t>
  </si>
  <si>
    <t>Yôjirô Takita</t>
  </si>
  <si>
    <t>Masahiro Motoki</t>
  </si>
  <si>
    <t>Ryôko Hirosue</t>
  </si>
  <si>
    <t>Tsutomu Yamazaki</t>
  </si>
  <si>
    <t>Kazuko Yoshiyuki</t>
  </si>
  <si>
    <t>1,498,210</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</si>
  <si>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</si>
  <si>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</si>
  <si>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</si>
  <si>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</si>
  <si>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Hallström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</si>
  <si>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</si>
  <si>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</si>
  <si>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</si>
  <si>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</si>
  <si>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</si>
  <si>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</si>
  <si>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</si>
  <si>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</si>
  <si>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</si>
  <si>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</si>
  <si>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</si>
  <si>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</si>
  <si>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</si>
  <si>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</si>
  <si>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</si>
  <si>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</si>
  <si>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</si>
  <si>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</si>
  <si>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</si>
  <si>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</si>
  <si>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</si>
  <si>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</si>
  <si>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</si>
  <si>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</si>
  <si>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</si>
  <si>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</si>
  <si>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</si>
  <si>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</si>
  <si>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</si>
  <si>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</si>
  <si>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</si>
  <si>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</si>
  <si>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</si>
  <si>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</si>
  <si>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</si>
  <si>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</si>
  <si>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</si>
  <si>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</si>
  <si>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</si>
  <si>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</si>
  <si>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</si>
  <si>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</si>
  <si>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</si>
  <si>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</si>
  <si>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</si>
  <si>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</si>
  <si>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2,217,561</t>
  </si>
  <si>
    <t>https://m.media-amazon.com/images/M/MV5BMTkxNzA1NDQxOV5BMl5BanBnXkFtZTcwNTkyMTIzMw@@._V1_UX67_CR0,0,67,98_AL_.jpg</t>
  </si>
  <si>
    <t>Million Dollar Baby</t>
  </si>
  <si>
    <t>Drama, Sport</t>
  </si>
  <si>
    <t>A determined woman works with a hardened boxing trainer to become a professional.</t>
  </si>
  <si>
    <t>Hilary Swank</t>
  </si>
  <si>
    <t>100,492,203</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</si>
  <si>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</si>
  <si>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</si>
  <si>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</si>
  <si>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</si>
  <si>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</si>
  <si>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</si>
  <si>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</si>
  <si>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23,530,892</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</si>
  <si>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</si>
  <si>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</si>
  <si>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</si>
  <si>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</si>
  <si>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</si>
  <si>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</si>
  <si>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</si>
  <si>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</si>
  <si>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</si>
  <si>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</si>
  <si>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</si>
  <si>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</si>
  <si>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</si>
  <si>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</si>
  <si>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</si>
  <si>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</si>
  <si>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</si>
  <si>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</si>
  <si>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5,820,649</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</si>
  <si>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</si>
  <si>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</si>
  <si>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</si>
  <si>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</si>
  <si>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</si>
  <si>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</si>
  <si>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</si>
  <si>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</si>
  <si>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</si>
  <si>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</si>
  <si>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</si>
  <si>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14,131</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</si>
  <si>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</si>
  <si>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</si>
  <si>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</si>
  <si>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</si>
  <si>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</si>
  <si>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</si>
  <si>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</si>
  <si>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</si>
  <si>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300,000</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</si>
  <si>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</si>
  <si>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</si>
  <si>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</si>
  <si>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</si>
  <si>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</si>
  <si>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</si>
  <si>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70,099,045</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</si>
  <si>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</si>
  <si>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</si>
  <si>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</si>
  <si>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</si>
  <si>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</si>
  <si>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380,843,261</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</si>
  <si>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</si>
  <si>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</si>
  <si>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</si>
  <si>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</si>
  <si>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</si>
  <si>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</si>
  <si>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</si>
  <si>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</si>
  <si>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</si>
  <si>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</si>
  <si>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</si>
  <si>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</si>
  <si>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</si>
  <si>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5,383,834</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</si>
  <si>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</si>
  <si>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</si>
  <si>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</si>
  <si>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</si>
  <si>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</si>
  <si>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</si>
  <si>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</si>
  <si>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https://m.media-amazon.com/images/M/MV5BZjJhMThkNTQtNjkxNy00MDdjLTg4MWQtMTI2MmQ3MDVmODUzXkEyXkFqcGdeQXVyMTAwOTA3NzY3._V1_UY98_CR1,0,67,98_AL_.jpg</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</si>
  <si>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</si>
  <si>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</si>
  <si>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</si>
  <si>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</si>
  <si>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</si>
  <si>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</si>
  <si>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</si>
  <si>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</si>
  <si>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</si>
  <si>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</si>
  <si>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</si>
  <si>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</si>
  <si>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</si>
  <si>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</si>
  <si>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</si>
  <si>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70,147</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</si>
  <si>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</si>
  <si>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</si>
  <si>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</si>
  <si>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</si>
  <si>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</si>
  <si>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</si>
  <si>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293,506,292</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</si>
  <si>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</si>
  <si>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</si>
  <si>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</si>
  <si>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</si>
  <si>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</si>
  <si>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Mélanie Thierry</t>
  </si>
  <si>
    <t>Bill Nunn</t>
  </si>
  <si>
    <t>259,127</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</si>
  <si>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</si>
  <si>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</si>
  <si>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</si>
  <si>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</si>
  <si>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</si>
  <si>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</si>
  <si>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125,618,201</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</si>
  <si>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</si>
  <si>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</si>
  <si>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</si>
  <si>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</si>
  <si>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</si>
  <si>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</si>
  <si>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</si>
  <si>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</si>
  <si>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348,660</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</si>
  <si>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</si>
  <si>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</si>
  <si>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</si>
  <si>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</si>
  <si>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</si>
  <si>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</si>
  <si>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</si>
  <si>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</si>
  <si>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</si>
  <si>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</si>
  <si>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</si>
  <si>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</si>
  <si>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</si>
  <si>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</si>
  <si>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</si>
  <si>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</si>
  <si>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</si>
  <si>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</si>
  <si>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</si>
  <si>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</si>
  <si>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</si>
  <si>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</si>
  <si>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</si>
  <si>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</si>
  <si>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</si>
  <si>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</si>
  <si>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</si>
  <si>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</si>
  <si>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</si>
  <si>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</si>
  <si>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24,611,975</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</si>
  <si>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</si>
  <si>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</si>
  <si>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</si>
  <si>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</si>
  <si>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</si>
  <si>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</si>
  <si>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</si>
  <si>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171,082</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</si>
  <si>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</si>
  <si>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</si>
  <si>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</si>
  <si>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</si>
  <si>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Koundé</t>
  </si>
  <si>
    <t>Saïd Taghmaoui</t>
  </si>
  <si>
    <t>Abdel Ahmed Ghili</t>
  </si>
  <si>
    <t>309,811</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</si>
  <si>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</si>
  <si>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</si>
  <si>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</si>
  <si>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</si>
  <si>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</si>
  <si>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</si>
  <si>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</si>
  <si>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</si>
  <si>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</si>
  <si>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</si>
  <si>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</si>
  <si>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Pöschl</t>
  </si>
  <si>
    <t>5,535,405</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</si>
  <si>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</si>
  <si>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</si>
  <si>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</si>
  <si>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</si>
  <si>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Irène Jacob</t>
  </si>
  <si>
    <t>Jean-Louis Trintignant</t>
  </si>
  <si>
    <t>Frédérique Feder</t>
  </si>
  <si>
    <t>Jean-Pierre Lorit</t>
  </si>
  <si>
    <t>4,043,686</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</si>
  <si>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</si>
  <si>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</si>
  <si>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</si>
  <si>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</si>
  <si>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</si>
  <si>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</si>
  <si>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600,200</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</si>
  <si>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</si>
  <si>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</si>
  <si>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</si>
  <si>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</si>
  <si>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</si>
  <si>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</si>
  <si>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</si>
  <si>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</si>
  <si>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</si>
  <si>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</si>
  <si>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</si>
  <si>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</si>
  <si>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</si>
  <si>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</si>
  <si>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</si>
  <si>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</si>
  <si>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</si>
  <si>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</si>
  <si>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</si>
  <si>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</si>
  <si>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</si>
  <si>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</si>
  <si>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</si>
  <si>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</si>
  <si>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</si>
  <si>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https://m.media-amazon.com/images/M/MV5BMjEzNjY5NDcwNV5BMl5BanBnXkFtZTcwNzEwMzg4NA@@._V1_UX67_CR0,0,67,98_AL_.jpg</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</si>
  <si>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</si>
  <si>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</si>
  <si>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</si>
  <si>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</si>
  <si>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</si>
  <si>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</si>
  <si>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</si>
  <si>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2,603,061</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</si>
  <si>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</si>
  <si>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</si>
  <si>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</si>
  <si>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</si>
  <si>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</si>
  <si>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95,860,116</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</si>
  <si>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</si>
  <si>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</si>
  <si>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</si>
  <si>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</si>
  <si>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</si>
  <si>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</si>
  <si>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</si>
  <si>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</si>
  <si>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</si>
  <si>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</si>
  <si>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</si>
  <si>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</si>
  <si>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</si>
  <si>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</si>
  <si>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</si>
  <si>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</si>
  <si>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</si>
  <si>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</si>
  <si>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</si>
  <si>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</si>
  <si>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</si>
  <si>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</si>
  <si>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</si>
  <si>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</si>
  <si>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</si>
  <si>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</si>
  <si>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</si>
  <si>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2,181,987</t>
  </si>
  <si>
    <t>https://m.media-amazon.com/images/M/MV5BZWFkN2ZhODAtYTNkZS00Y2NjLWIzNDYtNzJjNDNlMzAyNTIyXkEyXkFqcGdeQXVyODEzNjM5OTQ@._V1_UY98_CR1,0,67,98_AL_.jpg</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</si>
  <si>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</si>
  <si>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</si>
  <si>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</si>
  <si>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</si>
  <si>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</si>
  <si>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</si>
  <si>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</si>
  <si>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495,770</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</si>
  <si>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</si>
  <si>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</si>
  <si>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</si>
  <si>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</si>
  <si>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</si>
  <si>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</si>
  <si>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</si>
  <si>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</si>
  <si>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13,782,838</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</si>
  <si>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</si>
  <si>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</si>
  <si>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</si>
  <si>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</si>
  <si>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</si>
  <si>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</si>
  <si>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</si>
  <si>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</si>
  <si>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</si>
  <si>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</si>
  <si>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</si>
  <si>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</si>
  <si>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</si>
  <si>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</si>
  <si>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</si>
  <si>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José Lewgoy</t>
  </si>
  <si>
    <t>Miguel Ángel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</si>
  <si>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</si>
  <si>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</si>
  <si>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</si>
  <si>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</si>
  <si>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</si>
  <si>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</si>
  <si>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</si>
  <si>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Börje Ahlstedt</t>
  </si>
  <si>
    <t>4,971,340</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</si>
  <si>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</si>
  <si>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</si>
  <si>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</si>
  <si>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</si>
  <si>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</si>
  <si>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</si>
  <si>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</si>
  <si>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</si>
  <si>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</si>
  <si>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</si>
  <si>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</si>
  <si>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</si>
  <si>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</si>
  <si>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</si>
  <si>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</si>
  <si>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</si>
  <si>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</si>
  <si>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</si>
  <si>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</si>
  <si>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20,045,115</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</si>
  <si>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</si>
  <si>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</si>
  <si>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</si>
  <si>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</si>
  <si>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</si>
  <si>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</si>
  <si>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48,979,328</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</si>
  <si>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</si>
  <si>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</si>
  <si>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</si>
  <si>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</si>
  <si>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</si>
  <si>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</si>
  <si>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</si>
  <si>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</si>
  <si>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</si>
  <si>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</si>
  <si>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</si>
  <si>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</si>
  <si>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</si>
  <si>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</si>
  <si>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</si>
  <si>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</si>
  <si>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</si>
  <si>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</si>
  <si>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</si>
  <si>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</si>
  <si>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</si>
  <si>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</si>
  <si>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</si>
  <si>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</si>
  <si>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</si>
  <si>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</si>
  <si>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</si>
  <si>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</si>
  <si>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177,345</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</si>
  <si>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</si>
  <si>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</si>
  <si>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</si>
  <si>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</si>
  <si>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29,000,000</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</si>
  <si>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</si>
  <si>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</si>
  <si>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</si>
  <si>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</si>
  <si>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</si>
  <si>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</si>
  <si>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</si>
  <si>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</si>
  <si>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</si>
  <si>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</si>
  <si>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</si>
  <si>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</si>
  <si>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</si>
  <si>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1,742,348</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</si>
  <si>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</si>
  <si>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</si>
  <si>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</si>
  <si>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</si>
  <si>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</si>
  <si>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Jüri Järvet</t>
  </si>
  <si>
    <t>Vladislav Dvorzhetskiy</t>
  </si>
  <si>
    <t>https://m.media-amazon.com/images/M/MV5BMWFjZjRiM2QtZmRkOC00MDUxLTlhYmQtYmY5ZTNiMTI5Nzc2L2ltYWdlXkEyXkFqcGdeQXVyNTAyODkwOQ@@._V1_UX67_CR0,0,67,98_AL_.jpg</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</si>
  <si>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</si>
  <si>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</si>
  <si>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</si>
  <si>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</si>
  <si>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</si>
  <si>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</si>
  <si>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</si>
  <si>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</si>
  <si>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39,481</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</si>
  <si>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</si>
  <si>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</si>
  <si>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</si>
  <si>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</si>
  <si>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</si>
  <si>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</si>
  <si>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</si>
  <si>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16,217,773</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</si>
  <si>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</si>
  <si>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</si>
  <si>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</si>
  <si>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</si>
  <si>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</si>
  <si>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</si>
  <si>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</si>
  <si>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</si>
  <si>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</si>
  <si>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</si>
  <si>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</si>
  <si>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102,021</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</si>
  <si>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</si>
  <si>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</si>
  <si>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</si>
  <si>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</si>
  <si>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</si>
  <si>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</si>
  <si>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</si>
  <si>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</si>
  <si>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55,908</t>
  </si>
  <si>
    <t>https://m.media-amazon.com/images/M/MV5BZTg3M2ExY2EtZmI5Yy00YWM1LTg4NzItZWEzZTgxNzE2MjhhXkEyXkFqcGdeQXVyNDE5MTU2MDE@._V1_UX67_CR0,0,67,98_AL_.jpg</t>
  </si>
  <si>
    <t>El ángel exterminador</t>
  </si>
  <si>
    <t>Drama, Fantasy</t>
  </si>
  <si>
    <t>The guests at an upper-class dinner party find themselves unable to leave.</t>
  </si>
  <si>
    <t>Luis Buñuel</t>
  </si>
  <si>
    <t>Silvia Pinal</t>
  </si>
  <si>
    <t>Jacqueline Andere</t>
  </si>
  <si>
    <t>Enrique Rambal</t>
  </si>
  <si>
    <t>José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</si>
  <si>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</si>
  <si>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</si>
  <si>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</si>
  <si>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</si>
  <si>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</si>
  <si>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</si>
  <si>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</si>
  <si>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</si>
  <si>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4,050,000</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</si>
  <si>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</si>
  <si>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</si>
  <si>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</si>
  <si>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</si>
  <si>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Yûnosuke Itô</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</si>
  <si>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</si>
  <si>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</si>
  <si>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</si>
  <si>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</si>
  <si>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</si>
  <si>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</si>
  <si>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</si>
  <si>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</si>
  <si>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</si>
  <si>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</si>
  <si>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</si>
  <si>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</si>
  <si>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</si>
  <si>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</si>
  <si>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</si>
  <si>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</si>
  <si>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</si>
  <si>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</si>
  <si>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</si>
  <si>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</si>
  <si>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</si>
  <si>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</si>
  <si>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</si>
  <si>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</si>
  <si>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</si>
  <si>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</si>
  <si>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</si>
  <si>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</si>
  <si>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François Truffaut</t>
  </si>
  <si>
    <t>Jean-Pierre Léaud</t>
  </si>
  <si>
    <t>Albert Rémy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</si>
  <si>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</si>
  <si>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</si>
  <si>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</si>
  <si>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</si>
  <si>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</si>
  <si>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</si>
  <si>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</si>
  <si>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</si>
  <si>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</si>
  <si>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</si>
  <si>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74,700,000</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</si>
  <si>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</si>
  <si>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</si>
  <si>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</si>
  <si>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</si>
  <si>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</si>
  <si>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</si>
  <si>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</si>
  <si>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</si>
  <si>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</si>
  <si>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</si>
  <si>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</si>
  <si>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</si>
  <si>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</si>
  <si>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752,045</t>
  </si>
  <si>
    <t>https://m.media-amazon.com/images/M/MV5BNGYxZjA2M2ItYTRmNS00NzRmLWJkYzgtYTdiNGFlZDI5ZjNmXkEyXkFqcGdeQXVyNDE5MTU2MDE@._V1_UY98_CR0,0,67,98_AL_.jpg</t>
  </si>
  <si>
    <t>Kumonosu-jô</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</si>
  <si>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</si>
  <si>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</si>
  <si>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</si>
  <si>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</si>
  <si>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</si>
  <si>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</si>
  <si>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</si>
  <si>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44,908,000</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</si>
  <si>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</si>
  <si>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</si>
  <si>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</si>
  <si>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</si>
  <si>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</si>
  <si>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</si>
  <si>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9,600,000</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</si>
  <si>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</si>
  <si>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</si>
  <si>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</si>
  <si>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</si>
  <si>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</si>
  <si>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</si>
  <si>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</si>
  <si>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</si>
  <si>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</si>
  <si>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</si>
  <si>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</si>
  <si>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</si>
  <si>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</si>
  <si>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</si>
  <si>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</si>
  <si>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</si>
  <si>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</si>
  <si>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</si>
  <si>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</si>
  <si>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</si>
  <si>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</si>
  <si>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</si>
  <si>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</si>
  <si>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</si>
  <si>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</si>
  <si>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</si>
  <si>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</si>
  <si>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</si>
  <si>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</si>
  <si>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</si>
  <si>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</si>
  <si>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449,191</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</si>
  <si>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</si>
  <si>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</si>
  <si>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</si>
  <si>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</si>
  <si>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</si>
  <si>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</si>
  <si>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</si>
  <si>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</si>
  <si>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10,900,000</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</si>
  <si>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</si>
  <si>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</si>
  <si>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</si>
  <si>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</si>
  <si>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</si>
  <si>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</si>
  <si>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203,300</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</si>
  <si>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</si>
  <si>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</si>
  <si>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</si>
  <si>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</si>
  <si>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</si>
  <si>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</si>
  <si>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</si>
  <si>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</si>
  <si>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</si>
  <si>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</si>
  <si>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</si>
  <si>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</si>
  <si>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</si>
  <si>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</si>
  <si>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</si>
  <si>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</si>
  <si>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</si>
  <si>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</si>
  <si>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</si>
  <si>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</si>
  <si>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</si>
  <si>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</si>
  <si>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</si>
  <si>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</si>
  <si>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</si>
  <si>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</si>
  <si>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</si>
  <si>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</si>
  <si>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172,885</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</si>
  <si>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</si>
  <si>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</si>
  <si>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</si>
  <si>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</si>
  <si>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</si>
  <si>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</si>
  <si>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</si>
  <si>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</si>
  <si>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</si>
  <si>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</si>
  <si>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</si>
  <si>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</si>
  <si>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</si>
  <si>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</si>
  <si>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21,877</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</si>
  <si>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</si>
  <si>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</si>
  <si>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</si>
  <si>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</si>
  <si>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</si>
  <si>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</si>
  <si>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</si>
  <si>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</si>
  <si>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</si>
  <si>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</si>
  <si>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</si>
  <si>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</si>
  <si>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</si>
  <si>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</si>
  <si>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</si>
  <si>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539,540</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</si>
  <si>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</si>
  <si>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</si>
  <si>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</si>
  <si>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</si>
  <si>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</si>
  <si>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</si>
  <si>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</si>
  <si>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1,033,895</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</si>
  <si>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</si>
  <si>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</si>
  <si>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</si>
  <si>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</si>
  <si>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</si>
  <si>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</si>
  <si>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</si>
  <si>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</si>
  <si>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</si>
  <si>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</si>
  <si>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</si>
  <si>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</si>
  <si>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</si>
  <si>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</si>
  <si>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</si>
  <si>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</si>
  <si>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</si>
  <si>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</si>
  <si>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</si>
  <si>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</si>
  <si>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</si>
  <si>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</si>
  <si>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</si>
  <si>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</si>
  <si>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</si>
  <si>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</si>
  <si>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</si>
  <si>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</si>
  <si>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</si>
  <si>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</si>
  <si>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</si>
  <si>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</si>
  <si>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</si>
  <si>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</si>
  <si>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</si>
  <si>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</si>
  <si>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8,178,001</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</si>
  <si>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</si>
  <si>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</si>
  <si>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</si>
  <si>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</si>
  <si>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</si>
  <si>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</si>
  <si>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</si>
  <si>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</si>
  <si>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</si>
  <si>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</si>
  <si>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</si>
  <si>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</si>
  <si>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</si>
  <si>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</si>
  <si>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</si>
  <si>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</si>
  <si>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</si>
  <si>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</si>
  <si>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</si>
  <si>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</si>
  <si>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</si>
  <si>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</si>
  <si>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</si>
  <si>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</si>
  <si>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</si>
  <si>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</si>
  <si>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</si>
  <si>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</si>
  <si>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228,433,663</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</si>
  <si>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</si>
  <si>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</si>
  <si>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</si>
  <si>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</si>
  <si>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</si>
  <si>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</si>
  <si>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</si>
  <si>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</si>
  <si>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</si>
  <si>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</si>
  <si>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</si>
  <si>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</si>
  <si>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</si>
  <si>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</si>
  <si>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6,738,000</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</si>
  <si>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</si>
  <si>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</si>
  <si>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</si>
  <si>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</si>
  <si>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</si>
  <si>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</si>
  <si>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1,506,975</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</si>
  <si>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</si>
  <si>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</si>
  <si>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</si>
  <si>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</si>
  <si>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</si>
  <si>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</si>
  <si>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</si>
  <si>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</si>
  <si>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</si>
  <si>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</si>
  <si>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</si>
  <si>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</si>
  <si>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</si>
  <si>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</si>
  <si>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</si>
  <si>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5,566,534</t>
  </si>
  <si>
    <t>https://m.media-amazon.com/images/M/MV5BMTQ1NDI5MjMzNF5BMl5BanBnXkFtZTcwMTc0MDQwOQ@@._V1_UY98_CR0,0,67,98_AL_.jpg</t>
  </si>
  <si>
    <t>Special Chabbis</t>
  </si>
  <si>
    <t>A gang of con-men rob prominent rich businessmen and politicians by posing as C.B.I and income tax officers.</t>
  </si>
  <si>
    <t>1,079,369</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</si>
  <si>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</si>
  <si>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</si>
  <si>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</si>
  <si>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</si>
  <si>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</si>
  <si>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</si>
  <si>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</si>
  <si>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</si>
  <si>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</si>
  <si>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</si>
  <si>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</si>
  <si>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</si>
  <si>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</si>
  <si>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</si>
  <si>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</si>
  <si>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</si>
  <si>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</si>
  <si>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</si>
  <si>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</si>
  <si>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</si>
  <si>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</si>
  <si>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</si>
  <si>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</si>
  <si>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</si>
  <si>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</si>
  <si>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</si>
  <si>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</si>
  <si>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</si>
  <si>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</si>
  <si>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</si>
  <si>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</si>
  <si>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</si>
  <si>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</si>
  <si>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</si>
  <si>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</si>
  <si>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</si>
  <si>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</si>
  <si>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</si>
  <si>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</si>
  <si>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</si>
  <si>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</si>
  <si>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92,054,159</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</si>
  <si>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</si>
  <si>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</si>
  <si>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</si>
  <si>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</si>
  <si>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</si>
  <si>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25,568,251</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</si>
  <si>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</si>
  <si>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</si>
  <si>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</si>
  <si>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</si>
  <si>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</si>
  <si>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</si>
  <si>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</si>
  <si>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216,428,042</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</si>
  <si>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</si>
  <si>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</si>
  <si>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</si>
  <si>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</si>
  <si>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</si>
  <si>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183,637,894</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</si>
  <si>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</si>
  <si>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</si>
  <si>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</si>
  <si>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</si>
  <si>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</si>
  <si>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</si>
  <si>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17,738,570</t>
  </si>
  <si>
    <t>https://m.media-amazon.com/images/M/MV5BMjEzMzMxOTUyNV5BMl5BanBnXkFtZTcwNjI3MDc5Ng@@._V1_UX67_CR0,0,67,98_AL_.jpg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</si>
  <si>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</si>
  <si>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</si>
  <si>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</si>
  <si>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</si>
  <si>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</si>
  <si>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</si>
  <si>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</si>
  <si>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100,119</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</si>
  <si>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</si>
  <si>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</si>
  <si>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</si>
  <si>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</si>
  <si>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</si>
  <si>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</si>
  <si>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</si>
  <si>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</si>
  <si>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</si>
  <si>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</si>
  <si>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</si>
  <si>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</si>
  <si>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</si>
  <si>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</si>
  <si>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</si>
  <si>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</si>
  <si>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</si>
  <si>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</si>
  <si>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</si>
  <si>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</si>
  <si>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</si>
  <si>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</si>
  <si>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</si>
  <si>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</si>
  <si>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</si>
  <si>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</si>
  <si>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</si>
  <si>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</si>
  <si>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</si>
  <si>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</si>
  <si>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</si>
  <si>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106,662</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</si>
  <si>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</si>
  <si>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</si>
  <si>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</si>
  <si>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</si>
  <si>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</si>
  <si>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10,950</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</si>
  <si>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</si>
  <si>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</si>
  <si>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</si>
  <si>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</si>
  <si>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</si>
  <si>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</si>
  <si>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</si>
  <si>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</si>
  <si>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</si>
  <si>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</si>
  <si>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</si>
  <si>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</si>
  <si>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</si>
  <si>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</si>
  <si>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4,018,695</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</si>
  <si>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</si>
  <si>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</si>
  <si>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</si>
  <si>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</si>
  <si>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</si>
  <si>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</si>
  <si>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</si>
  <si>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</si>
  <si>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</si>
  <si>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</si>
  <si>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</si>
  <si>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</si>
  <si>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141,319,928</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</si>
  <si>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</si>
  <si>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</si>
  <si>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</si>
  <si>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</si>
  <si>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</si>
  <si>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106,954,678</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</si>
  <si>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</si>
  <si>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</si>
  <si>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</si>
  <si>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</si>
  <si>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8,060</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</si>
  <si>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</si>
  <si>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</si>
  <si>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</si>
  <si>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</si>
  <si>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</si>
  <si>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623,279,547</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</si>
  <si>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</si>
  <si>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</si>
  <si>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</si>
  <si>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</si>
  <si>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</si>
  <si>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</si>
  <si>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</si>
  <si>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</si>
  <si>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</si>
  <si>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</si>
  <si>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</si>
  <si>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</si>
  <si>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</si>
  <si>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Vallée</t>
  </si>
  <si>
    <t>Jennifer Garner</t>
  </si>
  <si>
    <t>Steve Zahn</t>
  </si>
  <si>
    <t>27,298,285</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</si>
  <si>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</si>
  <si>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</si>
  <si>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</si>
  <si>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</si>
  <si>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</si>
  <si>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</si>
  <si>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</si>
  <si>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</si>
  <si>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163,566,459</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</si>
  <si>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</si>
  <si>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</si>
  <si>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</si>
  <si>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</si>
  <si>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</si>
  <si>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</si>
  <si>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57,366,262</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</si>
  <si>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</si>
  <si>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</si>
  <si>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</si>
  <si>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</si>
  <si>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</si>
  <si>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</si>
  <si>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</si>
  <si>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227,471,070</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</si>
  <si>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</si>
  <si>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</si>
  <si>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</si>
  <si>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</si>
  <si>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</si>
  <si>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</si>
  <si>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</si>
  <si>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</si>
  <si>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</si>
  <si>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238,507</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</si>
  <si>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</si>
  <si>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</si>
  <si>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</si>
  <si>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</si>
  <si>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</si>
  <si>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</si>
  <si>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</si>
  <si>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74,103,820</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</si>
  <si>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</si>
  <si>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</si>
  <si>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</si>
  <si>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</si>
  <si>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</si>
  <si>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</si>
  <si>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</si>
  <si>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5,990,075</t>
  </si>
  <si>
    <t>https://m.media-amazon.com/images/M/MV5BMjE0MTY2MDI3NV5BMl5BanBnXkFtZTcwNTc1MzEzMQ@@._V1_UY98_CR2,0,67,98_AL_.jpg</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</si>
  <si>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</si>
  <si>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</si>
  <si>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</si>
  <si>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</si>
  <si>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</si>
  <si>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</si>
  <si>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</si>
  <si>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</si>
  <si>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</si>
  <si>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</si>
  <si>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</si>
  <si>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</si>
  <si>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</si>
  <si>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</si>
  <si>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</si>
  <si>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206,445,654</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</si>
  <si>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</si>
  <si>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</si>
  <si>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</si>
  <si>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</si>
  <si>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</si>
  <si>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</si>
  <si>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</si>
  <si>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</si>
  <si>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</si>
  <si>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</si>
  <si>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</si>
  <si>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</si>
  <si>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</si>
  <si>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66,208,183</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</si>
  <si>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</si>
  <si>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</si>
  <si>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</si>
  <si>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</si>
  <si>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</si>
  <si>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</si>
  <si>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</si>
  <si>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</si>
  <si>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502,028</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</si>
  <si>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</si>
  <si>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</si>
  <si>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</si>
  <si>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</si>
  <si>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</si>
  <si>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</si>
  <si>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2,380,788</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</si>
  <si>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</si>
  <si>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</si>
  <si>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</si>
  <si>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Amenábar</t>
  </si>
  <si>
    <t>Belén Rueda</t>
  </si>
  <si>
    <t>Lola Dueñas</t>
  </si>
  <si>
    <t>Mabel Rivera</t>
  </si>
  <si>
    <t>2,086,345</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</si>
  <si>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</si>
  <si>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</si>
  <si>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</si>
  <si>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Renée Zellweger</t>
  </si>
  <si>
    <t>Craig Bierko</t>
  </si>
  <si>
    <t>Paul Giamatti</t>
  </si>
  <si>
    <t>61,649,911</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</si>
  <si>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</si>
  <si>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</si>
  <si>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</si>
  <si>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</si>
  <si>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</si>
  <si>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</si>
  <si>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</si>
  <si>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</si>
  <si>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</si>
  <si>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</si>
  <si>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</si>
  <si>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</si>
  <si>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</si>
  <si>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169,659</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</si>
  <si>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</si>
  <si>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</si>
  <si>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</si>
  <si>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</si>
  <si>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</si>
  <si>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</si>
  <si>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</si>
  <si>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</si>
  <si>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</si>
  <si>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</si>
  <si>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</si>
  <si>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</si>
  <si>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66,257,002</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</si>
  <si>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</si>
  <si>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</si>
  <si>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</si>
  <si>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</si>
  <si>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</si>
  <si>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</si>
  <si>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261,441,092</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</si>
  <si>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</si>
  <si>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</si>
  <si>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</si>
  <si>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</si>
  <si>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</si>
  <si>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</si>
  <si>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</si>
  <si>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</si>
  <si>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</si>
  <si>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</si>
  <si>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</si>
  <si>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</si>
  <si>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</si>
  <si>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</si>
  <si>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</si>
  <si>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</si>
  <si>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</si>
  <si>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</si>
  <si>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</si>
  <si>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</si>
  <si>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</si>
  <si>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</si>
  <si>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</si>
  <si>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</si>
  <si>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</si>
  <si>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</si>
  <si>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</si>
  <si>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</si>
  <si>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</si>
  <si>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</si>
  <si>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</si>
  <si>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</si>
  <si>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22,455,976</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</si>
  <si>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</si>
  <si>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</si>
  <si>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</si>
  <si>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</si>
  <si>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Björk</t>
  </si>
  <si>
    <t>Peter Stormare</t>
  </si>
  <si>
    <t>4,184,036</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</si>
  <si>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</si>
  <si>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</si>
  <si>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</si>
  <si>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</si>
  <si>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</si>
  <si>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</si>
  <si>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</si>
  <si>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6,203,044</t>
  </si>
  <si>
    <t>https://m.media-amazon.com/images/M/MV5BMmMzOWNhNTYtYmY0My00OGJiLWIzNDUtZWRhNGY0NWFjNzFmXkEyXkFqcGdeQXVyNjUxMDQ0MTg@._V1_UX67_CR0,0,67,98_AL_.jpg</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</si>
  <si>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</si>
  <si>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</si>
  <si>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</si>
  <si>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</si>
  <si>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</si>
  <si>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</si>
  <si>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</si>
  <si>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</si>
  <si>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776,665</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</si>
  <si>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</si>
  <si>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</si>
  <si>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</si>
  <si>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</si>
  <si>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</si>
  <si>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</si>
  <si>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1,647,780</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</si>
  <si>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</si>
  <si>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</si>
  <si>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</si>
  <si>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</si>
  <si>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</si>
  <si>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</si>
  <si>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</si>
  <si>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</si>
  <si>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5,595,428</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</si>
  <si>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</si>
  <si>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</si>
  <si>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</si>
  <si>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</si>
  <si>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</si>
  <si>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</si>
  <si>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23,159,305</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</si>
  <si>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</si>
  <si>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</si>
  <si>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</si>
  <si>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</si>
  <si>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</si>
  <si>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</si>
  <si>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</si>
  <si>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</si>
  <si>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</si>
  <si>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3,296</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</si>
  <si>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</si>
  <si>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</si>
  <si>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</si>
  <si>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</si>
  <si>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</si>
  <si>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</si>
  <si>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</si>
  <si>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</si>
  <si>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</si>
  <si>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</si>
  <si>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</si>
  <si>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</si>
  <si>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</si>
  <si>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</si>
  <si>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</si>
  <si>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</si>
  <si>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</si>
  <si>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</si>
  <si>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</si>
  <si>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</si>
  <si>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</si>
  <si>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</si>
  <si>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</si>
  <si>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</si>
  <si>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https://m.media-amazon.com/images/M/MV5BYWRiYjQyOGItNzQ1Mi00MGI1LWE3NjItNTg1ZDQwNjUwNDM2XkEyXkFqcGdeQXVyNTAyODkwOQ@@._V1_UX67_CR0,0,67,98_AL_.jpg</t>
  </si>
  <si>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</si>
  <si>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</si>
  <si>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</si>
  <si>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</si>
  <si>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</si>
  <si>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</si>
  <si>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</si>
  <si>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</si>
  <si>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</si>
  <si>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t>515,905</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</si>
  <si>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</si>
  <si>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</si>
  <si>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</si>
  <si>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</si>
  <si>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</si>
  <si>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</si>
  <si>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</si>
  <si>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</si>
  <si>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</si>
  <si>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</si>
  <si>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</si>
  <si>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</si>
  <si>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</si>
  <si>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</si>
  <si>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</si>
  <si>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</si>
  <si>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</si>
  <si>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</si>
  <si>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</si>
  <si>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</si>
  <si>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</si>
  <si>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</si>
  <si>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</si>
  <si>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</si>
  <si>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</si>
  <si>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</si>
  <si>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</si>
  <si>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</si>
  <si>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</si>
  <si>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</si>
  <si>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</si>
  <si>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</si>
  <si>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</si>
  <si>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</si>
  <si>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63,895,607</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</si>
  <si>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</si>
  <si>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</si>
  <si>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</si>
  <si>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</si>
  <si>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</si>
  <si>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</si>
  <si>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</si>
  <si>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</si>
  <si>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</si>
  <si>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</si>
  <si>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</si>
  <si>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</si>
  <si>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</si>
  <si>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</si>
  <si>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</si>
  <si>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70,405,498</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</si>
  <si>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</si>
  <si>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</si>
  <si>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</si>
  <si>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</si>
  <si>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</si>
  <si>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</si>
  <si>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</si>
  <si>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</si>
  <si>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</si>
  <si>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</si>
  <si>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</si>
  <si>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</si>
  <si>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</si>
  <si>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</si>
  <si>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</si>
  <si>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184,208,848</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</si>
  <si>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</si>
  <si>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</si>
  <si>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</si>
  <si>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</si>
  <si>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</si>
  <si>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</si>
  <si>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</si>
  <si>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</si>
  <si>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</si>
  <si>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</si>
  <si>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</si>
  <si>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</si>
  <si>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</si>
  <si>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</si>
  <si>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178,800,000</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</si>
  <si>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</si>
  <si>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</si>
  <si>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</si>
  <si>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</si>
  <si>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</si>
  <si>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</si>
  <si>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</si>
  <si>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</si>
  <si>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</si>
  <si>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553,171</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</si>
  <si>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</si>
  <si>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</si>
  <si>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</si>
  <si>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</si>
  <si>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</si>
  <si>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</si>
  <si>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</si>
  <si>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https://m.media-amazon.com/images/M/MV5BMzMxZjUzOGQtOTFlOS00MzliLWJhNTUtOTgyNzYzMWQ2YzhmXkEyXkFqcGdeQXVyNjQ2MjQ5NzM@._V1_UY98_CR0,0,67,98_AL_.jpg</t>
  </si>
  <si>
    <t>Der Himmel über Berlin</t>
  </si>
  <si>
    <t>Drama, Fantasy, Romance</t>
  </si>
  <si>
    <t>An angel tires of overseeing human activity and wishes to become human when he falls in love with a mortal.</t>
  </si>
  <si>
    <t>Solveig Dommartin</t>
  </si>
  <si>
    <t>Otto Sander</t>
  </si>
  <si>
    <t>Curt Bois</t>
  </si>
  <si>
    <t>3,333,969</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</si>
  <si>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</si>
  <si>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</si>
  <si>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</si>
  <si>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</si>
  <si>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</si>
  <si>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</si>
  <si>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</si>
  <si>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</si>
  <si>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4,542,825</t>
  </si>
  <si>
    <t>https://m.media-amazon.com/images/M/MV5BNTg0NmI1ZGQtZTUxNC00NTgxLThjMDUtZmRlYmEzM2MwOWYwXkEyXkFqcGdeQXVyMzM4MjM0Nzg@._V1_UY98_CR1,0,67,98_AL_.jpg</t>
  </si>
  <si>
    <t>Tenkû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</si>
  <si>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</si>
  <si>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</si>
  <si>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</si>
  <si>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</si>
  <si>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</si>
  <si>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</si>
  <si>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</si>
  <si>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</si>
  <si>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</si>
  <si>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</si>
  <si>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</si>
  <si>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</si>
  <si>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</si>
  <si>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</si>
  <si>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</si>
  <si>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</si>
  <si>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52,767,889</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</si>
  <si>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</si>
  <si>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</si>
  <si>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</si>
  <si>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</si>
  <si>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</si>
  <si>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</si>
  <si>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</si>
  <si>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</si>
  <si>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</si>
  <si>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</si>
  <si>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</si>
  <si>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30,177,511</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</si>
  <si>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</si>
  <si>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</si>
  <si>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</si>
  <si>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</si>
  <si>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</si>
  <si>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</si>
  <si>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39,200,000</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</si>
  <si>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</si>
  <si>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</si>
  <si>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</si>
  <si>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</si>
  <si>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</si>
  <si>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</si>
  <si>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</si>
  <si>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</si>
  <si>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</si>
  <si>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</si>
  <si>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</si>
  <si>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</si>
  <si>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</si>
  <si>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</si>
  <si>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</si>
  <si>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</si>
  <si>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</si>
  <si>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</si>
  <si>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</si>
  <si>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</si>
  <si>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</si>
  <si>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</si>
  <si>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</si>
  <si>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</si>
  <si>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</si>
  <si>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</si>
  <si>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</si>
  <si>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</si>
  <si>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53,267,000</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</si>
  <si>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</si>
  <si>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</si>
  <si>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</si>
  <si>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</si>
  <si>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</si>
  <si>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</si>
  <si>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232,906,145</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</si>
  <si>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</si>
  <si>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</si>
  <si>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</si>
  <si>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</si>
  <si>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</si>
  <si>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4,081,254</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</si>
  <si>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</si>
  <si>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</si>
  <si>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</si>
  <si>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</si>
  <si>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</si>
  <si>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29,133,000</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</si>
  <si>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</si>
  <si>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</si>
  <si>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</si>
  <si>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</si>
  <si>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</si>
  <si>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</si>
  <si>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</si>
  <si>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</si>
  <si>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</si>
  <si>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</si>
  <si>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</si>
  <si>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</si>
  <si>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</si>
  <si>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</si>
  <si>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</si>
  <si>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</si>
  <si>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</si>
  <si>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541,940</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</si>
  <si>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</si>
  <si>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</si>
  <si>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</si>
  <si>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</si>
  <si>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</si>
  <si>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</si>
  <si>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</si>
  <si>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</si>
  <si>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</si>
  <si>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</si>
  <si>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</si>
  <si>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</si>
  <si>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</si>
  <si>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</si>
  <si>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</si>
  <si>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</si>
  <si>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</si>
  <si>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</si>
  <si>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</si>
  <si>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</si>
  <si>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</si>
  <si>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</si>
  <si>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</si>
  <si>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</si>
  <si>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104,945,305</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</si>
  <si>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</si>
  <si>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</si>
  <si>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</si>
  <si>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</si>
  <si>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</si>
  <si>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</si>
  <si>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</si>
  <si>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</si>
  <si>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</si>
  <si>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</si>
  <si>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</si>
  <si>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</si>
  <si>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</si>
  <si>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</si>
  <si>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163,214,286</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</si>
  <si>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</si>
  <si>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</si>
  <si>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</si>
  <si>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</si>
  <si>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</si>
  <si>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</si>
  <si>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</si>
  <si>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</si>
  <si>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</si>
  <si>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</si>
  <si>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</si>
  <si>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</si>
  <si>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</si>
  <si>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</si>
  <si>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14,500,000</t>
  </si>
  <si>
    <t>https://m.media-amazon.com/images/M/MV5BMTQ4MTA0NjEzMF5BMl5BanBnXkFtZTgwMDg4NDYxMzE@._V1_UY98_CR2,0,67,98_AL_.jpg</t>
  </si>
  <si>
    <t>8½</t>
  </si>
  <si>
    <t>A harried movie director retreats into his memories and fantasies.</t>
  </si>
  <si>
    <t>Marcello Mastroianni</t>
  </si>
  <si>
    <t>Anouk Aimée</t>
  </si>
  <si>
    <t>Sandra Milo</t>
  </si>
  <si>
    <t>50,690</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</si>
  <si>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</si>
  <si>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</si>
  <si>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</si>
  <si>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</si>
  <si>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</si>
  <si>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</si>
  <si>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André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</si>
  <si>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</si>
  <si>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</si>
  <si>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</si>
  <si>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</si>
  <si>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</si>
  <si>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</si>
  <si>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</si>
  <si>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8,284,000</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</si>
  <si>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</si>
  <si>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</si>
  <si>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</si>
  <si>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</si>
  <si>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</si>
  <si>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</si>
  <si>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19,516,000</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</si>
  <si>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</si>
  <si>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</si>
  <si>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</si>
  <si>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</si>
  <si>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</si>
  <si>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</si>
  <si>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</si>
  <si>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</si>
  <si>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</si>
  <si>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</si>
  <si>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</si>
  <si>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</si>
  <si>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</si>
  <si>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</si>
  <si>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</si>
  <si>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</si>
  <si>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</si>
  <si>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</si>
  <si>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</si>
  <si>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</si>
  <si>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2,237,659</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</si>
  <si>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</si>
  <si>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</si>
  <si>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</si>
  <si>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</si>
  <si>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</si>
  <si>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</si>
  <si>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</si>
  <si>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</si>
  <si>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</si>
  <si>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</si>
  <si>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</si>
  <si>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</si>
  <si>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</si>
  <si>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</si>
  <si>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</si>
  <si>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</si>
  <si>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</si>
  <si>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</si>
  <si>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</si>
  <si>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</si>
  <si>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</si>
  <si>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</si>
  <si>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</si>
  <si>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</si>
  <si>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</si>
  <si>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</si>
  <si>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654,000</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</si>
  <si>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</si>
  <si>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</si>
  <si>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</si>
  <si>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</si>
  <si>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</si>
  <si>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</si>
  <si>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</si>
  <si>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</si>
  <si>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</si>
  <si>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</si>
  <si>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Véra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</si>
  <si>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</si>
  <si>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</si>
  <si>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</si>
  <si>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</si>
  <si>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</si>
  <si>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</si>
  <si>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</si>
  <si>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</si>
  <si>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</si>
  <si>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</si>
  <si>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</si>
  <si>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</si>
  <si>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</si>
  <si>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</si>
  <si>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</si>
  <si>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8,000,000</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</si>
  <si>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</si>
  <si>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</si>
  <si>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</si>
  <si>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</si>
  <si>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</si>
  <si>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</si>
  <si>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</si>
  <si>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</si>
  <si>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</si>
  <si>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</si>
  <si>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</si>
  <si>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</si>
  <si>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</si>
  <si>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</si>
  <si>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</si>
  <si>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</si>
  <si>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</si>
  <si>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</si>
  <si>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</si>
  <si>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</si>
  <si>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</si>
  <si>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</si>
  <si>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</si>
  <si>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</si>
  <si>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</si>
  <si>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</si>
  <si>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</si>
  <si>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</si>
  <si>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</si>
  <si>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</si>
  <si>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</si>
  <si>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</si>
  <si>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</si>
  <si>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</si>
  <si>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</si>
  <si>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</si>
  <si>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</si>
  <si>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</si>
  <si>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</si>
  <si>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</si>
  <si>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</si>
  <si>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</si>
  <si>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</si>
  <si>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</si>
  <si>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</si>
  <si>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</si>
  <si>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23,650,000</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</si>
  <si>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</si>
  <si>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</si>
  <si>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</si>
  <si>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</si>
  <si>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</si>
  <si>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</si>
  <si>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</si>
  <si>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</si>
  <si>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</si>
  <si>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</si>
  <si>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</si>
  <si>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</si>
  <si>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2,108,060</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</si>
  <si>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</si>
  <si>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</si>
  <si>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</si>
  <si>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</si>
  <si>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</si>
  <si>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</si>
  <si>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55,000</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</si>
  <si>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</si>
  <si>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</si>
  <si>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</si>
  <si>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</si>
  <si>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</si>
  <si>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</si>
  <si>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</si>
  <si>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https://m.media-amazon.com/images/M/MV5BYTE4NjYxMGEtZmQxZi00YWVmLWJjZTctYTJmNDFmZGEwNDVhXkEyXkFqcGdeQXVyNzkwMjQ5NzM@._V1_UY98_CR2,0,67,98_AL_.jpg</t>
  </si>
  <si>
    <t>La règle du jeu</t>
  </si>
  <si>
    <t>A bourgeois life in France at the onset of World War II, as the rich and their poor servants meet up at a French chateau.</t>
  </si>
  <si>
    <t>Marcel Dalio</t>
  </si>
  <si>
    <t>Nora Gregor</t>
  </si>
  <si>
    <t>Paulette Dubost</t>
  </si>
  <si>
    <t>Mila Parély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</si>
  <si>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</si>
  <si>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</si>
  <si>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</si>
  <si>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</si>
  <si>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</si>
  <si>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</si>
  <si>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</si>
  <si>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</si>
  <si>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</si>
  <si>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</si>
  <si>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</si>
  <si>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</si>
  <si>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</si>
  <si>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</si>
  <si>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</si>
  <si>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</si>
  <si>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</si>
  <si>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</si>
  <si>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</si>
  <si>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</si>
  <si>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</si>
  <si>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</si>
  <si>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</si>
  <si>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</si>
  <si>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</si>
  <si>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</si>
  <si>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50,970</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</si>
  <si>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</si>
  <si>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</si>
  <si>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</si>
  <si>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</si>
  <si>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</si>
  <si>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165,359,751</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</si>
  <si>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</si>
  <si>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</si>
  <si>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</si>
  <si>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</si>
  <si>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</si>
  <si>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</si>
  <si>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</si>
  <si>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</si>
  <si>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</si>
  <si>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</si>
  <si>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</si>
  <si>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</si>
  <si>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Andô</t>
  </si>
  <si>
    <t>Kirin Kiki</t>
  </si>
  <si>
    <t>Mayu Matsuoka</t>
  </si>
  <si>
    <t>3,313,513</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</si>
  <si>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</si>
  <si>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</si>
  <si>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</si>
  <si>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</si>
  <si>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</si>
  <si>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</si>
  <si>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</si>
  <si>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2,000,000</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</si>
  <si>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</si>
  <si>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</si>
  <si>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</si>
  <si>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</si>
  <si>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</si>
  <si>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</si>
  <si>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</si>
  <si>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</si>
  <si>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18,095,701</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</si>
  <si>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</si>
  <si>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</si>
  <si>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</si>
  <si>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</si>
  <si>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</si>
  <si>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</si>
  <si>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</si>
  <si>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258,168</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</si>
  <si>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</si>
  <si>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</si>
  <si>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</si>
  <si>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</si>
  <si>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</si>
  <si>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</si>
  <si>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32,015,231</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</si>
  <si>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</si>
  <si>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</si>
  <si>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</si>
  <si>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</si>
  <si>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</si>
  <si>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</si>
  <si>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</si>
  <si>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5,202,582</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</si>
  <si>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</si>
  <si>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</si>
  <si>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</si>
  <si>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</si>
  <si>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</si>
  <si>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</si>
  <si>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</si>
  <si>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</si>
  <si>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</si>
  <si>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</si>
  <si>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</si>
  <si>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</si>
  <si>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</si>
  <si>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</si>
  <si>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</si>
  <si>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</si>
  <si>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https://m.media-amazon.com/images/M/MV5BMjMyNDkzMzI1OF5BMl5BanBnXkFtZTgwODcxODg5MjI@._V1_UX67_CR0,0,67,98_AL_.jpg</t>
  </si>
  <si>
    <t>Thor: Ragnarok</t>
  </si>
  <si>
    <t>Imprisoned on the planet Sakaar, Thor must race against time to return to Asgard and stop Ragnarök, the destruction of his world, at the hands of the powerful and ruthless villain Hela.</t>
  </si>
  <si>
    <t>Tom Hiddleston</t>
  </si>
  <si>
    <t>Cate Blanchett</t>
  </si>
  <si>
    <t>315,058,289</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</si>
  <si>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</si>
  <si>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</si>
  <si>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</si>
  <si>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</si>
  <si>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</si>
  <si>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</si>
  <si>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</si>
  <si>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</si>
  <si>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</si>
  <si>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</si>
  <si>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</si>
  <si>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</si>
  <si>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</si>
  <si>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349,555</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</si>
  <si>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</si>
  <si>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</si>
  <si>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</si>
  <si>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</si>
  <si>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100,546,139</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</si>
  <si>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</si>
  <si>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</si>
  <si>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</si>
  <si>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</si>
  <si>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</si>
  <si>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</si>
  <si>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</si>
  <si>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</si>
  <si>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</si>
  <si>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</si>
  <si>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</si>
  <si>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</si>
  <si>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</si>
  <si>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8,114,627</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</si>
  <si>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</si>
  <si>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</si>
  <si>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</si>
  <si>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</si>
  <si>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233,921,534</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</si>
  <si>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</si>
  <si>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</si>
  <si>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</si>
  <si>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</si>
  <si>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</si>
  <si>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</si>
  <si>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Mümtaz Taylan</t>
  </si>
  <si>
    <t>138,730</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</si>
  <si>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</si>
  <si>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</si>
  <si>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</si>
  <si>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</si>
  <si>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</si>
  <si>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Bérénice Bejo</t>
  </si>
  <si>
    <t>James Cromwell</t>
  </si>
  <si>
    <t>44,671,682</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</si>
  <si>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</si>
  <si>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</si>
  <si>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</si>
  <si>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</si>
  <si>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</si>
  <si>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100,206,256</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</si>
  <si>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</si>
  <si>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</si>
  <si>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</si>
  <si>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</si>
  <si>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</si>
  <si>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</si>
  <si>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</si>
  <si>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</si>
  <si>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</si>
  <si>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</si>
  <si>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</si>
  <si>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</si>
  <si>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7,000,000</t>
  </si>
  <si>
    <t>https://m.media-amazon.com/images/M/MV5BMTUyMjQ1MTY5OV5BMl5BanBnXkFtZTcwNzY5NjExMw@@._V1_UY98_CR1,0,67,98_AL_.jpg</t>
  </si>
  <si>
    <t>Un prophète</t>
  </si>
  <si>
    <t>A young Arab man is sent to a French prison.</t>
  </si>
  <si>
    <t>Jacques Audiard</t>
  </si>
  <si>
    <t>Tahar Rahim</t>
  </si>
  <si>
    <t>Niels Arestrup</t>
  </si>
  <si>
    <t>Adel Bencherif</t>
  </si>
  <si>
    <t>Reda Kateb</t>
  </si>
  <si>
    <t>2,084,637</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</si>
  <si>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</si>
  <si>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</si>
  <si>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</si>
  <si>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</si>
  <si>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</si>
  <si>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</si>
  <si>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</si>
  <si>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https://m.media-amazon.com/images/M/MV5BOWM4NTY2NTMtZDZlZS00NTgyLWEzZDMtODE3ZGI1MzI3ZmU5XkEyXkFqcGdeQXVyNzI1NzMxNzM@._V1_UY98_CR1,0,67,98_AL_.jpg</t>
  </si>
  <si>
    <t>Låt den rätte komma in</t>
  </si>
  <si>
    <t>Oskar, an overlooked and bullied boy, finds love and revenge through Eli, a beautiful but peculiar girl.</t>
  </si>
  <si>
    <t>Tomas Alfredson</t>
  </si>
  <si>
    <t>Kåre Hedebrant</t>
  </si>
  <si>
    <t>Lina Leandersson</t>
  </si>
  <si>
    <t>Per Ragnar</t>
  </si>
  <si>
    <t>Henrik Dahl</t>
  </si>
  <si>
    <t>2,122,065</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</si>
  <si>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</si>
  <si>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</si>
  <si>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</si>
  <si>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</si>
  <si>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</si>
  <si>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</si>
  <si>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</si>
  <si>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</si>
  <si>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</si>
  <si>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</si>
  <si>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</si>
  <si>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</si>
  <si>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</si>
  <si>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</si>
  <si>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</si>
  <si>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26,236,603</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</si>
  <si>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</si>
  <si>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</si>
  <si>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</si>
  <si>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</si>
  <si>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</si>
  <si>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</si>
  <si>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410,800</t>
  </si>
  <si>
    <t>https://m.media-amazon.com/images/M/MV5BMTYzNDc2MDc0N15BMl5BanBnXkFtZTgwOTcwMDQ5MTE@._V1_UX67_CR0,0,67,98_AL_.jpg</t>
  </si>
  <si>
    <t>Boyhood</t>
  </si>
  <si>
    <t>The life of Mason, from early childhood to his arrival at college.</t>
  </si>
  <si>
    <t>Ellar Coltrane</t>
  </si>
  <si>
    <t>Patricia Arquette</t>
  </si>
  <si>
    <t>Elijah Smith</t>
  </si>
  <si>
    <t>25,379,975</t>
  </si>
  <si>
    <t>https://m.media-amazon.com/images/M/MV5BYzU1YWUzNjYtNmVhZi00ODUyLTg4M2ItMTFlMmU1Mzc5OTE5XkEyXkFqcGdeQXVyMTMxODk2OTU@._V1_UY98_CR1,0,67,98_AL_.jpg</t>
  </si>
  <si>
    <t>4 luni, 3 saptamâni si 2 zile</t>
  </si>
  <si>
    <t>A woman assists her friend in arranging an illegal abortion in 1980s Romania.</t>
  </si>
  <si>
    <t>Cristian Mungiu</t>
  </si>
  <si>
    <t>Anamaria Marinca</t>
  </si>
  <si>
    <t>Laura Vasiliu</t>
  </si>
  <si>
    <t>Vlad Ivanov</t>
  </si>
  <si>
    <t>Alexandru Potocean</t>
  </si>
  <si>
    <t>1,185,783</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</si>
  <si>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</si>
  <si>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</si>
  <si>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</si>
  <si>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</si>
  <si>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</si>
  <si>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</si>
  <si>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</si>
  <si>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</si>
  <si>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</si>
  <si>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</si>
  <si>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</si>
  <si>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</si>
  <si>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</si>
  <si>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7,757,130</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</si>
  <si>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</si>
  <si>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</si>
  <si>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</si>
  <si>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</si>
  <si>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</si>
  <si>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</si>
  <si>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</si>
  <si>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</si>
  <si>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</si>
  <si>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</si>
  <si>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</si>
  <si>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</si>
  <si>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</si>
  <si>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</si>
  <si>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Ryô Kase</t>
  </si>
  <si>
    <t>13,756,082</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</si>
  <si>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</si>
  <si>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</si>
  <si>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</si>
  <si>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</si>
  <si>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</si>
  <si>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</si>
  <si>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</si>
  <si>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</si>
  <si>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</si>
  <si>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</si>
  <si>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</si>
  <si>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</si>
  <si>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</si>
  <si>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</si>
  <si>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</si>
  <si>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</si>
  <si>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</si>
  <si>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</si>
  <si>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</si>
  <si>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</si>
  <si>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</si>
  <si>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21,002,919</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</si>
  <si>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</si>
  <si>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</si>
  <si>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</si>
  <si>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</si>
  <si>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</si>
  <si>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</si>
  <si>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</si>
  <si>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</si>
  <si>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</si>
  <si>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</si>
  <si>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</si>
  <si>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</si>
  <si>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</si>
  <si>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</si>
  <si>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</si>
  <si>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3,635,164</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</si>
  <si>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</si>
  <si>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</si>
  <si>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</si>
  <si>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</si>
  <si>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</si>
  <si>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</si>
  <si>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318,412,101</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</si>
  <si>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</si>
  <si>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</si>
  <si>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</si>
  <si>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</si>
  <si>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</si>
  <si>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</si>
  <si>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</si>
  <si>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</si>
  <si>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13,542,874</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</si>
  <si>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</si>
  <si>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</si>
  <si>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</si>
  <si>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</si>
  <si>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</si>
  <si>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</si>
  <si>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</si>
  <si>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</si>
  <si>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</si>
  <si>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</si>
  <si>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</si>
  <si>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</si>
  <si>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</si>
  <si>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90,135,191</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</si>
  <si>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</si>
  <si>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</si>
  <si>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</si>
  <si>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</si>
  <si>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</si>
  <si>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249,358,727</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</si>
  <si>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</si>
  <si>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</si>
  <si>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</si>
  <si>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</si>
  <si>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</si>
  <si>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</si>
  <si>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53,710,019</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</si>
  <si>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</si>
  <si>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</si>
  <si>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</si>
  <si>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Almodóvar</t>
  </si>
  <si>
    <t>Rosario Flores</t>
  </si>
  <si>
    <t>Javier Cámara</t>
  </si>
  <si>
    <t>Leonor Watling</t>
  </si>
  <si>
    <t>9,284,265</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</si>
  <si>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</si>
  <si>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</si>
  <si>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</si>
  <si>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</si>
  <si>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</si>
  <si>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</si>
  <si>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</si>
  <si>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</si>
  <si>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</si>
  <si>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</si>
  <si>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</si>
  <si>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</si>
  <si>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</si>
  <si>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</si>
  <si>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</si>
  <si>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</si>
  <si>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</si>
  <si>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1,000,045</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</si>
  <si>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</si>
  <si>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</si>
  <si>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</si>
  <si>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</si>
  <si>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</si>
  <si>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121,661,683</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</si>
  <si>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</si>
  <si>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</si>
  <si>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</si>
  <si>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Fabián Bielinsky</t>
  </si>
  <si>
    <t>Gastón Pauls</t>
  </si>
  <si>
    <t>Graciela Tenenbaum</t>
  </si>
  <si>
    <t>María Mercedes Villagra</t>
  </si>
  <si>
    <t>1,221,261</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</si>
  <si>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</si>
  <si>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</si>
  <si>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</si>
  <si>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35,552,383</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</si>
  <si>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</si>
  <si>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</si>
  <si>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</si>
  <si>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</si>
  <si>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</si>
  <si>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</si>
  <si>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32,534,850</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</si>
  <si>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</si>
  <si>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</si>
  <si>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</si>
  <si>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</si>
  <si>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</si>
  <si>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</si>
  <si>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</si>
  <si>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</si>
  <si>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</si>
  <si>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</si>
  <si>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</si>
  <si>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</si>
  <si>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245,852,179</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</si>
  <si>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</si>
  <si>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</si>
  <si>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</si>
  <si>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</si>
  <si>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Guzmán</t>
  </si>
  <si>
    <t>26,400,640</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</si>
  <si>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</si>
  <si>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</si>
  <si>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</si>
  <si>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</si>
  <si>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</si>
  <si>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</si>
  <si>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</si>
  <si>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</si>
  <si>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</si>
  <si>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</si>
  <si>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</si>
  <si>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</si>
  <si>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</si>
  <si>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</si>
  <si>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</si>
  <si>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</si>
  <si>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</si>
  <si>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</si>
  <si>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</si>
  <si>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</si>
  <si>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</si>
  <si>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</si>
  <si>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</si>
  <si>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</si>
  <si>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</si>
  <si>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</si>
  <si>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</si>
  <si>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</si>
  <si>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</si>
  <si>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</si>
  <si>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Benoît Régent</t>
  </si>
  <si>
    <t>1,324,974</t>
  </si>
  <si>
    <t>https://m.media-amazon.com/images/M/MV5BOTMyZGI4N2YtMzdkNi00MDZmLTg4NmItMzg0ODY5NjdhZjYwL2ltYWdlL2ltYWdlXkEyXkFqcGdeQXVyMzM4MjM0Nzg@._V1_UY98_CR1,0,67,98_AL_.jpg</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</si>
  <si>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</si>
  <si>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</si>
  <si>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</si>
  <si>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</si>
  <si>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</si>
  <si>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</si>
  <si>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</si>
  <si>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</si>
  <si>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</si>
  <si>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</si>
  <si>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</si>
  <si>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</si>
  <si>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</si>
  <si>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</si>
  <si>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</si>
  <si>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</si>
  <si>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</si>
  <si>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</si>
  <si>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</si>
  <si>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</si>
  <si>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</si>
  <si>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</si>
  <si>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</si>
  <si>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</si>
  <si>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14,743,391</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</si>
  <si>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</si>
  <si>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</si>
  <si>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</si>
  <si>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</si>
  <si>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</si>
  <si>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</si>
  <si>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18,254,702</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</si>
  <si>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</si>
  <si>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</si>
  <si>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</si>
  <si>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</si>
  <si>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</si>
  <si>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</si>
  <si>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</si>
  <si>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</si>
  <si>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</si>
  <si>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40,084,041</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</si>
  <si>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</si>
  <si>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</si>
  <si>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</si>
  <si>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</si>
  <si>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</si>
  <si>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</si>
  <si>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9,929,135</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</si>
  <si>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</si>
  <si>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</si>
  <si>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</si>
  <si>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</si>
  <si>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</si>
  <si>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</si>
  <si>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</si>
  <si>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</si>
  <si>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188,751</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</si>
  <si>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</si>
  <si>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</si>
  <si>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</si>
  <si>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</si>
  <si>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</si>
  <si>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</si>
  <si>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</si>
  <si>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</si>
  <si>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</si>
  <si>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</si>
  <si>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</si>
  <si>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</si>
  <si>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</si>
  <si>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</si>
  <si>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</si>
  <si>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</si>
  <si>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</si>
  <si>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</si>
  <si>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</si>
  <si>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</si>
  <si>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</si>
  <si>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</si>
  <si>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</si>
  <si>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</si>
  <si>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45,700,000</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</si>
  <si>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</si>
  <si>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</si>
  <si>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</si>
  <si>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</si>
  <si>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</si>
  <si>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</si>
  <si>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</si>
  <si>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37,823,676</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</si>
  <si>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</si>
  <si>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</si>
  <si>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</si>
  <si>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</si>
  <si>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</si>
  <si>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</si>
  <si>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</si>
  <si>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</si>
  <si>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</si>
  <si>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</si>
  <si>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</si>
  <si>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</si>
  <si>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</si>
  <si>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</si>
  <si>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70,600,000</t>
  </si>
  <si>
    <t>https://m.media-amazon.com/images/M/MV5BN2IzM2I5NTQtMTIyMy00YWM2LWI1OGMtNjI0MWIyNDZkZGFkXkEyXkFqcGdeQXVyMTQxNzMzNDI@._V1_UX67_CR0,0,67,98_AL_.jpg</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</si>
  <si>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</si>
  <si>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</si>
  <si>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</si>
  <si>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</si>
  <si>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</si>
  <si>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</si>
  <si>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61,001</t>
  </si>
  <si>
    <t>https://m.media-amazon.com/images/M/MV5BZDI2OTg2NDQtMzc0MC00MjRiLWI1NzAtMjY2ZDMwMmUyNzBiXkEyXkFqcGdeQXVyNzM0MTUwNTY@._V1_UX67_CR0,0,67,98_AL_.jpg</t>
  </si>
  <si>
    <t>Amarcord</t>
  </si>
  <si>
    <t>A series of comedic and nostalgic vignettes set in a 1930s Italian coastal town.</t>
  </si>
  <si>
    <t>Magali Noël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</si>
  <si>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</si>
  <si>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</si>
  <si>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</si>
  <si>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</si>
  <si>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</si>
  <si>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</si>
  <si>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</si>
  <si>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</si>
  <si>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</si>
  <si>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</si>
  <si>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198,809</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</si>
  <si>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</si>
  <si>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</si>
  <si>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</si>
  <si>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</si>
  <si>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</si>
  <si>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</si>
  <si>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</si>
  <si>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</si>
  <si>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</si>
  <si>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</si>
  <si>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</si>
  <si>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</si>
  <si>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</si>
  <si>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</si>
  <si>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</si>
  <si>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</si>
  <si>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</si>
  <si>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</si>
  <si>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</si>
  <si>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61,700,000</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</si>
  <si>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</si>
  <si>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</si>
  <si>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</si>
  <si>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</si>
  <si>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</si>
  <si>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</si>
  <si>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</si>
  <si>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12,064,472</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</si>
  <si>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</si>
  <si>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</si>
  <si>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</si>
  <si>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</si>
  <si>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</si>
  <si>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</si>
  <si>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</si>
  <si>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</si>
  <si>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89,029</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</si>
  <si>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</si>
  <si>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</si>
  <si>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</si>
  <si>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</si>
  <si>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</si>
  <si>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</si>
  <si>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22,276,975</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</si>
  <si>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</si>
  <si>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</si>
  <si>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</si>
  <si>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</si>
  <si>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</si>
  <si>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</si>
  <si>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24,379,978</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</si>
  <si>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</si>
  <si>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</si>
  <si>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</si>
  <si>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</si>
  <si>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</si>
  <si>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13,474,588</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</si>
  <si>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</si>
  <si>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</si>
  <si>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</si>
  <si>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</si>
  <si>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</si>
  <si>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</si>
  <si>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</si>
  <si>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</si>
  <si>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</si>
  <si>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</si>
  <si>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</si>
  <si>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30,000,000</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</si>
  <si>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</si>
  <si>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</si>
  <si>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</si>
  <si>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</si>
  <si>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</si>
  <si>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</si>
  <si>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</si>
  <si>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</si>
  <si>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</si>
  <si>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</si>
  <si>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</si>
  <si>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</si>
  <si>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</si>
  <si>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</si>
  <si>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</si>
  <si>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88,300</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</si>
  <si>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</si>
  <si>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</si>
  <si>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</si>
  <si>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</si>
  <si>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</si>
  <si>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</si>
  <si>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93,740,000</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</si>
  <si>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</si>
  <si>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</si>
  <si>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</si>
  <si>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</si>
  <si>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</si>
  <si>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</si>
  <si>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</si>
  <si>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</si>
  <si>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</si>
  <si>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</si>
  <si>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</si>
  <si>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</si>
  <si>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</si>
  <si>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</si>
  <si>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</si>
  <si>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</si>
  <si>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</si>
  <si>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</si>
  <si>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</si>
  <si>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</si>
  <si>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</si>
  <si>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</si>
  <si>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</si>
  <si>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</si>
  <si>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</si>
  <si>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7,630,000</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</si>
  <si>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</si>
  <si>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</si>
  <si>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</si>
  <si>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</si>
  <si>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</si>
  <si>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</si>
  <si>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</si>
  <si>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</si>
  <si>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</si>
  <si>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</si>
  <si>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</si>
  <si>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</si>
  <si>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</si>
  <si>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</si>
  <si>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</si>
  <si>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</si>
  <si>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</si>
  <si>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</si>
  <si>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</si>
  <si>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</si>
  <si>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</si>
  <si>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10,464,000</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</si>
  <si>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</si>
  <si>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</si>
  <si>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</si>
  <si>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</si>
  <si>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</si>
  <si>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</si>
  <si>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6,540,000</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</si>
  <si>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</si>
  <si>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</si>
  <si>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</si>
  <si>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</si>
  <si>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</si>
  <si>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</si>
  <si>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9,460,000</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</si>
  <si>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</si>
  <si>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</si>
  <si>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</si>
  <si>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</si>
  <si>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</si>
  <si>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</si>
  <si>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</si>
  <si>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</si>
  <si>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</si>
  <si>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296,000</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</si>
  <si>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</si>
  <si>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</si>
  <si>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</si>
  <si>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</si>
  <si>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</si>
  <si>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</si>
  <si>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</si>
  <si>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</si>
  <si>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</si>
  <si>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</si>
  <si>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</si>
  <si>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</si>
  <si>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</si>
  <si>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</si>
  <si>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</si>
  <si>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</si>
  <si>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</si>
  <si>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</si>
  <si>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</si>
  <si>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</si>
  <si>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</si>
  <si>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</si>
  <si>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</si>
  <si>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</si>
  <si>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</si>
  <si>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</si>
  <si>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</si>
  <si>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</si>
  <si>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</si>
  <si>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</si>
  <si>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</si>
  <si>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</si>
  <si>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</si>
  <si>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</si>
  <si>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</si>
  <si>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</si>
  <si>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</si>
  <si>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</si>
  <si>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</si>
  <si>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</si>
  <si>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</si>
  <si>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</si>
  <si>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</si>
  <si>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Schröder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</si>
  <si>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</si>
  <si>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</si>
  <si>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</si>
  <si>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</si>
  <si>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</si>
  <si>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</si>
  <si>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</si>
  <si>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</si>
  <si>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</si>
  <si>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</si>
  <si>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</si>
  <si>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</si>
  <si>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</si>
  <si>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</si>
  <si>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</si>
  <si>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</si>
  <si>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</si>
  <si>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</si>
  <si>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</si>
  <si>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</si>
  <si>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</si>
  <si>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</si>
  <si>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</si>
  <si>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</si>
  <si>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</si>
  <si>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</si>
  <si>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</si>
  <si>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</si>
  <si>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</si>
  <si>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</si>
  <si>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</si>
  <si>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</si>
  <si>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</si>
  <si>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</si>
  <si>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</si>
  <si>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</si>
  <si>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</si>
  <si>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</si>
  <si>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</si>
  <si>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</si>
  <si>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</si>
  <si>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</si>
  <si>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</si>
  <si>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</si>
  <si>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</si>
  <si>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</si>
  <si>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Monáe</t>
  </si>
  <si>
    <t>169,607,287</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</si>
  <si>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</si>
  <si>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</si>
  <si>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</si>
  <si>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</si>
  <si>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</si>
  <si>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</si>
  <si>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</si>
  <si>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</si>
  <si>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</si>
  <si>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</si>
  <si>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</si>
  <si>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</si>
  <si>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</si>
  <si>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</si>
  <si>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</si>
  <si>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</si>
  <si>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</si>
  <si>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</si>
  <si>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</si>
  <si>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</si>
  <si>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48,023,088</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</si>
  <si>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</si>
  <si>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</si>
  <si>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</si>
  <si>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</si>
  <si>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</si>
  <si>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</si>
  <si>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1,782,795</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</si>
  <si>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</si>
  <si>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</si>
  <si>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</si>
  <si>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</si>
  <si>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</si>
  <si>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</si>
  <si>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</si>
  <si>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</si>
  <si>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47,695,120</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</si>
  <si>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</si>
  <si>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</si>
  <si>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</si>
  <si>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</si>
  <si>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</si>
  <si>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</si>
  <si>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</si>
  <si>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</si>
  <si>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435,266</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</si>
  <si>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</si>
  <si>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</si>
  <si>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</si>
  <si>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</si>
  <si>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</si>
  <si>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</si>
  <si>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</si>
  <si>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532,177,324</t>
  </si>
  <si>
    <t>https://m.media-amazon.com/images/M/MV5BMjQ0MTgyNjAxMV5BMl5BanBnXkFtZTgwNjUzMDkyODE@._V1_UX67_CR0,0,67,98_AL_.jpg</t>
  </si>
  <si>
    <t>Captain America: Civil War</t>
  </si>
  <si>
    <t>Political involvement in the Avengers' affairs causes a rift between Captain America and Iron Man.</t>
  </si>
  <si>
    <t>408,084,349</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</si>
  <si>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</si>
  <si>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</si>
  <si>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</si>
  <si>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</si>
  <si>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</si>
  <si>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</si>
  <si>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54,117,416</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</si>
  <si>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</si>
  <si>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</si>
  <si>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</si>
  <si>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</si>
  <si>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</si>
  <si>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</si>
  <si>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</si>
  <si>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</si>
  <si>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</si>
  <si>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</si>
  <si>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</si>
  <si>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</si>
  <si>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</si>
  <si>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</si>
  <si>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</si>
  <si>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</si>
  <si>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</si>
  <si>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</si>
  <si>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</si>
  <si>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</si>
  <si>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</si>
  <si>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</si>
  <si>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</si>
  <si>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</si>
  <si>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</si>
  <si>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</si>
  <si>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</si>
  <si>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</si>
  <si>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</si>
  <si>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</si>
  <si>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</si>
  <si>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1,330,596</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</si>
  <si>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</si>
  <si>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</si>
  <si>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</si>
  <si>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</si>
  <si>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</si>
  <si>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</si>
  <si>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</si>
  <si>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</si>
  <si>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</si>
  <si>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</si>
  <si>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</si>
  <si>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</si>
  <si>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</si>
  <si>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</si>
  <si>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</si>
  <si>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</si>
  <si>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</si>
  <si>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</si>
  <si>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</si>
  <si>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</si>
  <si>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</si>
  <si>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169,209</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</si>
  <si>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</si>
  <si>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</si>
  <si>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</si>
  <si>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</si>
  <si>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</si>
  <si>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</si>
  <si>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</si>
  <si>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</si>
  <si>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</si>
  <si>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</si>
  <si>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</si>
  <si>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</si>
  <si>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</si>
  <si>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</si>
  <si>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</si>
  <si>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</si>
  <si>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</si>
  <si>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</si>
  <si>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</si>
  <si>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</si>
  <si>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</si>
  <si>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</si>
  <si>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</si>
  <si>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</si>
  <si>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</si>
  <si>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</si>
  <si>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</si>
  <si>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</si>
  <si>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</si>
  <si>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5,209,580</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</si>
  <si>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</si>
  <si>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</si>
  <si>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</si>
  <si>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</si>
  <si>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</si>
  <si>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</si>
  <si>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434,038,008</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</si>
  <si>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</si>
  <si>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</si>
  <si>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</si>
  <si>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</si>
  <si>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</si>
  <si>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</si>
  <si>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85,433</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</si>
  <si>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</si>
  <si>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</si>
  <si>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</si>
  <si>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</si>
  <si>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</si>
  <si>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45,512,466</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</si>
  <si>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</si>
  <si>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</si>
  <si>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</si>
  <si>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</si>
  <si>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</si>
  <si>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</si>
  <si>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</si>
  <si>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</si>
  <si>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</si>
  <si>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</si>
  <si>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70,259,870</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</si>
  <si>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</si>
  <si>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</si>
  <si>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</si>
  <si>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</si>
  <si>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</si>
  <si>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</si>
  <si>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</si>
  <si>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</si>
  <si>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</si>
  <si>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</si>
  <si>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</si>
  <si>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</si>
  <si>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</si>
  <si>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</si>
  <si>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128,392</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</si>
  <si>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</si>
  <si>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</si>
  <si>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</si>
  <si>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102,515,793</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</si>
  <si>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</si>
  <si>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</si>
  <si>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</si>
  <si>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</si>
  <si>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</si>
  <si>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</si>
  <si>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</si>
  <si>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</si>
  <si>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</si>
  <si>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</si>
  <si>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</si>
  <si>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</si>
  <si>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</si>
  <si>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</si>
  <si>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6,460</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</si>
  <si>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</si>
  <si>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</si>
  <si>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</si>
  <si>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</si>
  <si>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</si>
  <si>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</si>
  <si>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</si>
  <si>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</si>
  <si>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</si>
  <si>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</si>
  <si>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</si>
  <si>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</si>
  <si>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</si>
  <si>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</si>
  <si>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</si>
  <si>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547,292</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</si>
  <si>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</si>
  <si>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</si>
  <si>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</si>
  <si>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</si>
  <si>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</si>
  <si>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</si>
  <si>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</si>
  <si>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</si>
  <si>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</si>
  <si>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</si>
  <si>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</si>
  <si>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</si>
  <si>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</si>
  <si>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</si>
  <si>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</si>
  <si>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https://m.media-amazon.com/images/M/MV5BMTQ2OTYyNzUxOF5BMl5BanBnXkFtZTcwMzUwMDY4Mg@@._V1_UX67_CR0,0,67,98_AL_.jpg</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</si>
  <si>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</si>
  <si>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</si>
  <si>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</si>
  <si>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</si>
  <si>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</si>
  <si>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</si>
  <si>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</si>
  <si>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https://m.media-amazon.com/images/M/MV5BMTc2Mjc0MDg3MV5BMl5BanBnXkFtZTcwMjUzMDkxMw@@._V1_UX67_CR0,0,67,98_AL_.jpg</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</si>
  <si>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</si>
  <si>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</si>
  <si>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</si>
  <si>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</si>
  <si>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</si>
  <si>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</si>
  <si>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</si>
  <si>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10,095,170</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</si>
  <si>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</si>
  <si>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</si>
  <si>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</si>
  <si>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</si>
  <si>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</si>
  <si>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</si>
  <si>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</si>
  <si>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</si>
  <si>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</si>
  <si>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</si>
  <si>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</si>
  <si>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</si>
  <si>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</si>
  <si>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</si>
  <si>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</si>
  <si>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</si>
  <si>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93,617,009</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</si>
  <si>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</si>
  <si>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</si>
  <si>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</si>
  <si>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</si>
  <si>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</si>
  <si>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</si>
  <si>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</si>
  <si>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</si>
  <si>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</si>
  <si>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</si>
  <si>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</si>
  <si>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</si>
  <si>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</si>
  <si>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</si>
  <si>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</si>
  <si>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</si>
  <si>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</si>
  <si>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</si>
  <si>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</si>
  <si>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</si>
  <si>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</si>
  <si>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Markéta Irglová</t>
  </si>
  <si>
    <t>Hugh Walsh</t>
  </si>
  <si>
    <t>Gerard Hendrick</t>
  </si>
  <si>
    <t>9,439,923</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</si>
  <si>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</si>
  <si>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</si>
  <si>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</si>
  <si>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</si>
  <si>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303,003,568</t>
  </si>
  <si>
    <t>https://m.media-amazon.com/images/M/MV5BMzgxMzYyNzAyOF5BMl5BanBnXkFtZTcwODY5MjY3MQ@@._V1_UY98_CR1,0,67,98_AL_.jpg</t>
  </si>
  <si>
    <t>Auf der anderen Seite</t>
  </si>
  <si>
    <t>A Turkish man travels to Istanbul to find the daughter of his father's former girlfriend.</t>
  </si>
  <si>
    <t>Baki Davrak</t>
  </si>
  <si>
    <t>Nurgül Yesilçay</t>
  </si>
  <si>
    <t>Tuncel Kurtiz</t>
  </si>
  <si>
    <t>Nursel Köse</t>
  </si>
  <si>
    <t>741,283</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</si>
  <si>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</si>
  <si>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</si>
  <si>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</si>
  <si>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</si>
  <si>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50,927,067</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</si>
  <si>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</si>
  <si>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</si>
  <si>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</si>
  <si>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</si>
  <si>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</si>
  <si>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35,061,555</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</si>
  <si>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</si>
  <si>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</si>
  <si>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</si>
  <si>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</si>
  <si>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130,164,645</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</si>
  <si>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</si>
  <si>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</si>
  <si>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</si>
  <si>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</si>
  <si>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760,507,625</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</si>
  <si>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</si>
  <si>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</si>
  <si>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</si>
  <si>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</si>
  <si>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</si>
  <si>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</si>
  <si>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3,600</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</si>
  <si>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</si>
  <si>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</si>
  <si>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</si>
  <si>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</si>
  <si>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</si>
  <si>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Hernández</t>
  </si>
  <si>
    <t>Rudy Youngblood</t>
  </si>
  <si>
    <t>50,866,635</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</si>
  <si>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</si>
  <si>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</si>
  <si>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</si>
  <si>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</si>
  <si>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</si>
  <si>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</si>
  <si>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59,891,098</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</si>
  <si>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</si>
  <si>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</si>
  <si>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</si>
  <si>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</si>
  <si>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23,637,265</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</si>
  <si>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</si>
  <si>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</si>
  <si>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</si>
  <si>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</si>
  <si>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</si>
  <si>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</si>
  <si>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127,509,326</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</si>
  <si>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</si>
  <si>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</si>
  <si>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</si>
  <si>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</si>
  <si>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</si>
  <si>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</si>
  <si>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2,921,738</t>
  </si>
  <si>
    <t>https://m.media-amazon.com/images/M/MV5BMTU4NTc5NjM5M15BMl5BanBnXkFtZTgwODEyMTE0MDE@._V1_UY98_CR1,0,67,98_AL_.jpg</t>
  </si>
  <si>
    <t>Adams æbler</t>
  </si>
  <si>
    <t>A neo-nazi sentenced to community service at a church clashes with the blindly devotional priest.</t>
  </si>
  <si>
    <t>Anders Thomas Jensen</t>
  </si>
  <si>
    <t>Nicolas Bro</t>
  </si>
  <si>
    <t>1,305</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</si>
  <si>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</si>
  <si>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</si>
  <si>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</si>
  <si>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</si>
  <si>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</si>
  <si>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</si>
  <si>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</si>
  <si>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</si>
  <si>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</si>
  <si>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</si>
  <si>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</si>
  <si>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</si>
  <si>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</si>
  <si>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https://m.media-amazon.com/images/M/MV5BNWY2ODRkZDYtMjllYi00Y2EyLWFhYjktMTQ5OGNkY2ViYmY2XkEyXkFqcGdeQXVyNjUxMDQ0MTg@._V1_UY98_CR1,0,67,98_AL_.jpg</t>
  </si>
  <si>
    <t>Tôkyô goddofâzâzu</t>
  </si>
  <si>
    <t>On Christmas Eve, three homeless people living on the streets of Tokyo discover a newborn baby among the trash and set out to find its parents.</t>
  </si>
  <si>
    <t>Shôgo Furuya</t>
  </si>
  <si>
    <t>Tôru Emori</t>
  </si>
  <si>
    <t>Yoshiaki Umegaki</t>
  </si>
  <si>
    <t>Aya Okamoto</t>
  </si>
  <si>
    <t>128,985</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</si>
  <si>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</si>
  <si>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</si>
  <si>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</si>
  <si>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</si>
  <si>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</si>
  <si>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25,514,517</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</si>
  <si>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</si>
  <si>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</si>
  <si>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</si>
  <si>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</si>
  <si>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</si>
  <si>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</si>
  <si>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</si>
  <si>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</si>
  <si>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</si>
  <si>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</si>
  <si>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</si>
  <si>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</si>
  <si>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</si>
  <si>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15,280</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</si>
  <si>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</si>
  <si>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</si>
  <si>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</si>
  <si>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</si>
  <si>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81,001,787</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</si>
  <si>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</si>
  <si>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</si>
  <si>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</si>
  <si>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</si>
  <si>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Mía Maestro</t>
  </si>
  <si>
    <t>Mercedes Morán</t>
  </si>
  <si>
    <t>16,756,372</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</si>
  <si>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</si>
  <si>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</si>
  <si>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</si>
  <si>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</si>
  <si>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</si>
  <si>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</si>
  <si>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</si>
  <si>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</si>
  <si>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181,655</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</si>
  <si>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</si>
  <si>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</si>
  <si>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</si>
  <si>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</si>
  <si>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</si>
  <si>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</si>
  <si>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</si>
  <si>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</si>
  <si>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7,002,255</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</si>
  <si>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</si>
  <si>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</si>
  <si>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</si>
  <si>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</si>
  <si>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</si>
  <si>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</si>
  <si>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</si>
  <si>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</si>
  <si>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</si>
  <si>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</si>
  <si>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</si>
  <si>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</si>
  <si>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54,234,062</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</si>
  <si>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</si>
  <si>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</si>
  <si>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</si>
  <si>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</si>
  <si>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</si>
  <si>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</si>
  <si>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2,892,011</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</si>
  <si>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</si>
  <si>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</si>
  <si>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</si>
  <si>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</si>
  <si>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</si>
  <si>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</si>
  <si>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</si>
  <si>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115,654,751</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</si>
  <si>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</si>
  <si>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</si>
  <si>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</si>
  <si>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</si>
  <si>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</si>
  <si>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</si>
  <si>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</si>
  <si>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</si>
  <si>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</si>
  <si>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</si>
  <si>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</si>
  <si>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</si>
  <si>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</si>
  <si>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</si>
  <si>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8,264,530</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</si>
  <si>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</si>
  <si>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</si>
  <si>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</si>
  <si>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</si>
  <si>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</si>
  <si>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</si>
  <si>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</si>
  <si>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233,632,142</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</si>
  <si>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</si>
  <si>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</si>
  <si>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</si>
  <si>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</si>
  <si>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</si>
  <si>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</si>
  <si>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</si>
  <si>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25,812</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</si>
  <si>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</si>
  <si>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</si>
  <si>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exposé on Big Tobacco.</t>
  </si>
  <si>
    <t>Diane Venora</t>
  </si>
  <si>
    <t>28,965,197</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</si>
  <si>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</si>
  <si>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</si>
  <si>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</si>
  <si>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</si>
  <si>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</si>
  <si>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32,481,825</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</si>
  <si>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</si>
  <si>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</si>
  <si>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</si>
  <si>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</si>
  <si>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</si>
  <si>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</si>
  <si>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</si>
  <si>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</si>
  <si>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</si>
  <si>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</si>
  <si>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</si>
  <si>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</si>
  <si>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</si>
  <si>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</si>
  <si>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</si>
  <si>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659,325,379</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</si>
  <si>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</si>
  <si>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</si>
  <si>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</si>
  <si>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</si>
  <si>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</si>
  <si>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</si>
  <si>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</si>
  <si>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233,986</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</si>
  <si>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</si>
  <si>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</si>
  <si>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</si>
  <si>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</si>
  <si>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</si>
  <si>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</si>
  <si>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</si>
  <si>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12,339,633</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</si>
  <si>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</si>
  <si>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</si>
  <si>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</si>
  <si>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</si>
  <si>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</si>
  <si>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</si>
  <si>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</si>
  <si>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</si>
  <si>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</si>
  <si>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</si>
  <si>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</si>
  <si>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</si>
  <si>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4,040,691</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</si>
  <si>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</si>
  <si>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</si>
  <si>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</si>
  <si>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</si>
  <si>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5,887,457</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</si>
  <si>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</si>
  <si>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</si>
  <si>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</si>
  <si>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</si>
  <si>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9,170,214</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</si>
  <si>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</si>
  <si>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</si>
  <si>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</si>
  <si>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</si>
  <si>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</si>
  <si>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</si>
  <si>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56,505,065</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</si>
  <si>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</si>
  <si>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</si>
  <si>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</si>
  <si>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</si>
  <si>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</si>
  <si>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</si>
  <si>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</si>
  <si>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</si>
  <si>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</si>
  <si>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</si>
  <si>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</si>
  <si>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</si>
  <si>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</si>
  <si>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</si>
  <si>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</si>
  <si>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</si>
  <si>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</si>
  <si>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</si>
  <si>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</si>
  <si>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</si>
  <si>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</si>
  <si>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</si>
  <si>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1,769,305</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</si>
  <si>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</si>
  <si>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</si>
  <si>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</si>
  <si>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</si>
  <si>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</si>
  <si>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183,875,760</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</si>
  <si>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</si>
  <si>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</si>
  <si>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</si>
  <si>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</si>
  <si>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</si>
  <si>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17,266,971</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</si>
  <si>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</si>
  <si>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</si>
  <si>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</si>
  <si>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</si>
  <si>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</si>
  <si>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</si>
  <si>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</si>
  <si>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</si>
  <si>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5,617,391</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</si>
  <si>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</si>
  <si>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</si>
  <si>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</si>
  <si>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</si>
  <si>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</si>
  <si>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</si>
  <si>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</si>
  <si>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</si>
  <si>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</si>
  <si>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</si>
  <si>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</si>
  <si>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</si>
  <si>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2,015,810</t>
  </si>
  <si>
    <t>https://m.media-amazon.com/images/M/MV5BYmE0ZGRiMDgtOTU0ZS00YWUwLTk5YWQtMzhiZGVhNzViMGZiXkEyXkFqcGdeQXVyMTMxODk2OTU@._V1_UX67_CR0,0,67,98_AL_.jpg</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</si>
  <si>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</si>
  <si>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</si>
  <si>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</si>
  <si>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</si>
  <si>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</si>
  <si>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</si>
  <si>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</si>
  <si>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</si>
  <si>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</si>
  <si>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</si>
  <si>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</si>
  <si>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</si>
  <si>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</si>
  <si>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</si>
  <si>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</si>
  <si>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</si>
  <si>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</si>
  <si>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</si>
  <si>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61,276,872</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</si>
  <si>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</si>
  <si>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</si>
  <si>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</si>
  <si>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</si>
  <si>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</si>
  <si>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</si>
  <si>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52,096,475</t>
  </si>
  <si>
    <t>https://m.media-amazon.com/images/M/MV5BOTc0ODM1Njk1NF5BMl5BanBnXkFtZTcwMDI5OTEyNw@@._V1_UY98_CR1,0,67,98_AL_.jpg</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</si>
  <si>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</si>
  <si>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</si>
  <si>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</si>
  <si>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</si>
  <si>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</si>
  <si>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</si>
  <si>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</si>
  <si>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</si>
  <si>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</si>
  <si>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26,830,000</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</si>
  <si>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</si>
  <si>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</si>
  <si>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</si>
  <si>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</si>
  <si>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</si>
  <si>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</si>
  <si>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</si>
  <si>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</si>
  <si>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</si>
  <si>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</si>
  <si>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118,500,000</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</si>
  <si>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</si>
  <si>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</si>
  <si>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</si>
  <si>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</si>
  <si>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</si>
  <si>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34,603,943</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</si>
  <si>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</si>
  <si>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</si>
  <si>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</si>
  <si>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</si>
  <si>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</si>
  <si>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59,735,548</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</si>
  <si>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</si>
  <si>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</si>
  <si>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</si>
  <si>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</si>
  <si>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</si>
  <si>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</si>
  <si>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</si>
  <si>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</si>
  <si>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</si>
  <si>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</si>
  <si>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</si>
  <si>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</si>
  <si>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</si>
  <si>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</si>
  <si>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</si>
  <si>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</si>
  <si>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</si>
  <si>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70,136,369</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</si>
  <si>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</si>
  <si>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</si>
  <si>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</si>
  <si>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</si>
  <si>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</si>
  <si>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1,436,000</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</si>
  <si>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</si>
  <si>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</si>
  <si>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</si>
  <si>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</si>
  <si>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</si>
  <si>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</si>
  <si>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61,503,218</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</si>
  <si>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</si>
  <si>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</si>
  <si>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</si>
  <si>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</si>
  <si>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</si>
  <si>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</si>
  <si>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</si>
  <si>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98,467,863</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</si>
  <si>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</si>
  <si>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</si>
  <si>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</si>
  <si>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</si>
  <si>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</si>
  <si>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</si>
  <si>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</si>
  <si>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45,875,171</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</si>
  <si>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</si>
  <si>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</si>
  <si>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</si>
  <si>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</si>
  <si>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</si>
  <si>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</si>
  <si>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</si>
  <si>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</si>
  <si>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34,700,291</t>
  </si>
  <si>
    <t>https://m.media-amazon.com/images/M/MV5BMTkxMjYyNzgwMl5BMl5BanBnXkFtZTgwMTE3MjYyMTE@._V1_UX67_CR0,0,67,98_AL_.jpg</t>
  </si>
  <si>
    <t>Ghostbusters</t>
  </si>
  <si>
    <t>Three former parapsychology professors set up shop as a unique ghost removal service.</t>
  </si>
  <si>
    <t>Ivan Reitman</t>
  </si>
  <si>
    <t>238,632,124</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</si>
  <si>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</si>
  <si>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</si>
  <si>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</si>
  <si>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</si>
  <si>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</si>
  <si>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</si>
  <si>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</si>
  <si>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</si>
  <si>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21,500,000</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</si>
  <si>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</si>
  <si>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</si>
  <si>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</si>
  <si>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</si>
  <si>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</si>
  <si>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</si>
  <si>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</si>
  <si>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</si>
  <si>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</si>
  <si>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</si>
  <si>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</si>
  <si>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</si>
  <si>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</si>
  <si>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</si>
  <si>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</si>
  <si>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435,110,554</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</si>
  <si>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</si>
  <si>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</si>
  <si>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</si>
  <si>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</si>
  <si>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</si>
  <si>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</si>
  <si>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</si>
  <si>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</si>
  <si>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</si>
  <si>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</si>
  <si>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</si>
  <si>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</si>
  <si>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</si>
  <si>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</si>
  <si>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</si>
  <si>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</si>
  <si>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</si>
  <si>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</si>
  <si>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</si>
  <si>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31,800,000</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</si>
  <si>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</si>
  <si>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</si>
  <si>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</si>
  <si>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</si>
  <si>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</si>
  <si>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</si>
  <si>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</si>
  <si>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</si>
  <si>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</si>
  <si>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4,420,000</t>
  </si>
  <si>
    <t>https://m.media-amazon.com/images/M/MV5BYjhhMDFlZDctYzg1Mi00ZmZiLTgyNTgtM2NkMjRkNzYwZmQ0XkEyXkFqcGdeQXVyMTMxODk2OTU@._V1_UX67_CR0,0,67,98_AL_.jpg</t>
  </si>
  <si>
    <t>La planète sauvage</t>
  </si>
  <si>
    <t>Animation, Sci-Fi</t>
  </si>
  <si>
    <t>On a faraway planet where blue giants rule, oppressed humanoids rebel against their machine-like leaders.</t>
  </si>
  <si>
    <t>René Laloux</t>
  </si>
  <si>
    <t>Barry Bostwick</t>
  </si>
  <si>
    <t>Jennifer Drake</t>
  </si>
  <si>
    <t>Eric Baugin</t>
  </si>
  <si>
    <t>Jean Topart</t>
  </si>
  <si>
    <t>193,817</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</si>
  <si>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</si>
  <si>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</si>
  <si>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</si>
  <si>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</si>
  <si>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</si>
  <si>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</si>
  <si>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</si>
  <si>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16,056,255</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</si>
  <si>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</si>
  <si>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</si>
  <si>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</si>
  <si>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</si>
  <si>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</si>
  <si>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</si>
  <si>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</si>
  <si>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</si>
  <si>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</si>
  <si>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</si>
  <si>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</si>
  <si>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42,765,000</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</si>
  <si>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</si>
  <si>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</si>
  <si>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</si>
  <si>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</si>
  <si>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</si>
  <si>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</si>
  <si>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</si>
  <si>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</si>
  <si>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</si>
  <si>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</si>
  <si>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</si>
  <si>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</si>
  <si>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</si>
  <si>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</si>
  <si>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</si>
  <si>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44,785,053</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</si>
  <si>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</si>
  <si>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</si>
  <si>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</si>
  <si>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</si>
  <si>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</si>
  <si>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</si>
  <si>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</si>
  <si>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</si>
  <si>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</si>
  <si>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</si>
  <si>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</si>
  <si>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fiancé.</t>
  </si>
  <si>
    <t>Katharine Houghton</t>
  </si>
  <si>
    <t>56,700,000</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</si>
  <si>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</si>
  <si>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</si>
  <si>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</si>
  <si>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</si>
  <si>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</si>
  <si>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</si>
  <si>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</si>
  <si>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</si>
  <si>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</si>
  <si>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</si>
  <si>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</si>
  <si>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72,000,000</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</si>
  <si>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</si>
  <si>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</si>
  <si>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</si>
  <si>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</si>
  <si>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</si>
  <si>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</si>
  <si>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</si>
  <si>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</si>
  <si>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</si>
  <si>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</si>
  <si>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</si>
  <si>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</si>
  <si>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</si>
  <si>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</si>
  <si>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</si>
  <si>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</si>
  <si>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</si>
  <si>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39,100,000</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</si>
  <si>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</si>
  <si>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</si>
  <si>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</si>
  <si>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</si>
  <si>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</si>
  <si>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</si>
  <si>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</si>
  <si>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</si>
  <si>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</si>
  <si>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</si>
  <si>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</si>
  <si>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</si>
  <si>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</si>
  <si>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</si>
  <si>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</si>
  <si>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2,616,000</t>
  </si>
  <si>
    <t>https://m.media-amazon.com/images/M/MV5BNzk5MDk2MjktY2I3NS00ODZkLTk3OTktY2Q3ZDE2MmQ2M2ZmXkEyXkFqcGdeQXVyNjc1NTYyMjg@._V1_UY98_CR2,0,67,98_AL_.jpg</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</si>
  <si>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</si>
  <si>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</si>
  <si>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</si>
  <si>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</si>
  <si>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</si>
  <si>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</si>
  <si>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336,705</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</si>
  <si>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</si>
  <si>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</si>
  <si>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</si>
  <si>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</si>
  <si>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</si>
  <si>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</si>
  <si>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</si>
  <si>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</si>
  <si>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</si>
  <si>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</si>
  <si>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</si>
  <si>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</si>
  <si>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</si>
  <si>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</si>
  <si>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</si>
  <si>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</si>
  <si>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</si>
  <si>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</si>
  <si>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</si>
  <si>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</si>
  <si>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</si>
  <si>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</si>
  <si>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</si>
  <si>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</si>
  <si>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</si>
  <si>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</si>
  <si>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</si>
  <si>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</si>
  <si>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</si>
  <si>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</si>
  <si>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</si>
  <si>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</si>
  <si>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</si>
  <si>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</si>
  <si>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</si>
  <si>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</si>
  <si>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</si>
  <si>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</si>
  <si>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</si>
  <si>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</si>
  <si>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</si>
  <si>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</si>
  <si>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</si>
  <si>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</si>
  <si>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</si>
  <si>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</si>
  <si>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</si>
  <si>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</si>
  <si>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</si>
  <si>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</si>
  <si>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</si>
  <si>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</si>
  <si>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</si>
  <si>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</si>
  <si>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</si>
  <si>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</si>
  <si>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</si>
  <si>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</si>
  <si>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</si>
  <si>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</si>
  <si>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</si>
  <si>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</si>
  <si>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</si>
  <si>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</si>
  <si>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</si>
  <si>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</si>
  <si>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</si>
  <si>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</si>
  <si>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</si>
  <si>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</si>
  <si>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</si>
  <si>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</si>
  <si>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</si>
  <si>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</si>
  <si>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</si>
  <si>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</si>
  <si>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</si>
  <si>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</si>
  <si>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</si>
  <si>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</si>
  <si>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335,609</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</si>
  <si>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</si>
  <si>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</si>
  <si>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</si>
  <si>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</si>
  <si>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324,591,735</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</si>
  <si>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</si>
  <si>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</si>
  <si>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</si>
  <si>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</si>
  <si>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</si>
  <si>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</si>
  <si>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</si>
  <si>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33,800,859</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</si>
  <si>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</si>
  <si>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</si>
  <si>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</si>
  <si>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</si>
  <si>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</si>
  <si>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</si>
  <si>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</si>
  <si>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</si>
  <si>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</si>
  <si>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</si>
  <si>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</si>
  <si>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</si>
  <si>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</si>
  <si>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</si>
  <si>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220,159,104</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</si>
  <si>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</si>
  <si>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</si>
  <si>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</si>
  <si>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</si>
  <si>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</si>
  <si>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</si>
  <si>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</si>
  <si>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</si>
  <si>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3,358,518</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</si>
  <si>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</si>
  <si>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</si>
  <si>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</si>
  <si>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</si>
  <si>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</si>
  <si>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</si>
  <si>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https://m.media-amazon.com/images/M/MV5BZTlmYTJmMWEtNDRhNy00ODc1LTg2OTMtMjk2ODJhNTA4YTE1XkEyXkFqcGdeQXVyMTMxODk2OTU@._V1_UY98_CR0,0,67,98_AL_.jpg</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</si>
  <si>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</si>
  <si>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</si>
  <si>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</si>
  <si>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</si>
  <si>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</si>
  <si>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</si>
  <si>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</si>
  <si>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765,127</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</si>
  <si>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</si>
  <si>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</si>
  <si>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</si>
  <si>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</si>
  <si>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</si>
  <si>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</si>
  <si>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</si>
  <si>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35,893,537</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</si>
  <si>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</si>
  <si>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</si>
  <si>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</si>
  <si>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</si>
  <si>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</si>
  <si>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128,261,724</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</si>
  <si>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</si>
  <si>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</si>
  <si>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</si>
  <si>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</si>
  <si>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</si>
  <si>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</si>
  <si>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</si>
  <si>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124,872,350</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</si>
  <si>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</si>
  <si>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</si>
  <si>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</si>
  <si>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</si>
  <si>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</si>
  <si>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</si>
  <si>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</si>
  <si>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</si>
  <si>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</si>
  <si>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</si>
  <si>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</si>
  <si>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</si>
  <si>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</si>
  <si>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42,340,598</t>
  </si>
  <si>
    <t>https://m.media-amazon.com/images/M/MV5BMTQ5NTg5ODk4OV5BMl5BanBnXkFtZTgwODc4MTMzMDE@._V1_UX67_CR0,0,67,98_AL_.jpg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</si>
  <si>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</si>
  <si>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</si>
  <si>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</si>
  <si>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</si>
  <si>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</si>
  <si>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</si>
  <si>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</si>
  <si>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2,199,675</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</si>
  <si>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</si>
  <si>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</si>
  <si>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</si>
  <si>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</si>
  <si>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</si>
  <si>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</si>
  <si>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1,122,527</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</si>
  <si>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</si>
  <si>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</si>
  <si>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</si>
  <si>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</si>
  <si>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</si>
  <si>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</si>
  <si>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</si>
  <si>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</si>
  <si>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175,058</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</si>
  <si>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</si>
  <si>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</si>
  <si>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</si>
  <si>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</si>
  <si>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</si>
  <si>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</si>
  <si>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</si>
  <si>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</si>
  <si>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</si>
  <si>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985,912</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</si>
  <si>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</si>
  <si>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</si>
  <si>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</si>
  <si>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</si>
  <si>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</si>
  <si>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</si>
  <si>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</si>
  <si>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</si>
  <si>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</si>
  <si>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</si>
  <si>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</si>
  <si>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</si>
  <si>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</si>
  <si>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</si>
  <si>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</si>
  <si>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</si>
  <si>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</si>
  <si>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</si>
  <si>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</si>
  <si>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</si>
  <si>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</si>
  <si>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</si>
  <si>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</si>
  <si>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</si>
  <si>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</si>
  <si>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</si>
  <si>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</si>
  <si>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</si>
  <si>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71,177</t>
  </si>
  <si>
    <t>https://m.media-amazon.com/images/M/MV5BMTM4NjY1MDQwMl5BMl5BanBnXkFtZTcwNTI3Njg3NA@@._V1_UX67_CR0,0,67,98_AL_.jpg</t>
  </si>
  <si>
    <t>Midnight in Paris</t>
  </si>
  <si>
    <t>While on a trip to Paris with his fiancée's family, a nostalgic screenwriter finds himself mysteriously going back to the 1920s every day at midnight.</t>
  </si>
  <si>
    <t>Kurt Fuller</t>
  </si>
  <si>
    <t>56,816,662</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</si>
  <si>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</si>
  <si>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</si>
  <si>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</si>
  <si>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</si>
  <si>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</si>
  <si>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</si>
  <si>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</si>
  <si>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</si>
  <si>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https://m.media-amazon.com/images/M/MV5BNjE5MzYwMzYxMF5BMl5BanBnXkFtZTcwOTk4MTk0OQ@@._V1_UX67_CR0,0,67,98_AL_.jpg</t>
  </si>
  <si>
    <t>Gravity</t>
  </si>
  <si>
    <t>Two astronauts work together to survive after an accident leaves them stranded in space.</t>
  </si>
  <si>
    <t>Sandra Bullock</t>
  </si>
  <si>
    <t>Orto Ignatiussen</t>
  </si>
  <si>
    <t>274,092,705</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</si>
  <si>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</si>
  <si>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</si>
  <si>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</si>
  <si>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228,778,661</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</si>
  <si>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</si>
  <si>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</si>
  <si>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</si>
  <si>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</si>
  <si>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</si>
  <si>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</si>
  <si>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</si>
  <si>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</si>
  <si>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83,861</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</si>
  <si>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</si>
  <si>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</si>
  <si>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</si>
  <si>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</si>
  <si>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</si>
  <si>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</si>
  <si>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</si>
  <si>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</si>
  <si>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</si>
  <si>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</si>
  <si>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</si>
  <si>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</si>
  <si>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</si>
  <si>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</si>
  <si>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</si>
  <si>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</si>
  <si>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</si>
  <si>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</si>
  <si>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</si>
  <si>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</si>
  <si>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</si>
  <si>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304,360,277</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</si>
  <si>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</si>
  <si>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</si>
  <si>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</si>
  <si>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</si>
  <si>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</si>
  <si>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</si>
  <si>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</si>
  <si>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</si>
  <si>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136,025,503</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</si>
  <si>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</si>
  <si>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</si>
  <si>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</si>
  <si>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</si>
  <si>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</si>
  <si>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</si>
  <si>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32,391,374</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</si>
  <si>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</si>
  <si>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</si>
  <si>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</si>
  <si>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295,983,305</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</si>
  <si>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</si>
  <si>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</si>
  <si>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</si>
  <si>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</si>
  <si>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15,090,400</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</si>
  <si>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</si>
  <si>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</si>
  <si>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</si>
  <si>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</si>
  <si>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</si>
  <si>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18,593,156</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</si>
  <si>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</si>
  <si>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</si>
  <si>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</si>
  <si>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</si>
  <si>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Tôru Furuya</t>
  </si>
  <si>
    <t>881,302</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</si>
  <si>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</si>
  <si>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</si>
  <si>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</si>
  <si>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</si>
  <si>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</si>
  <si>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</si>
  <si>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</si>
  <si>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</si>
  <si>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</si>
  <si>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</si>
  <si>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</si>
  <si>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</si>
  <si>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</si>
  <si>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</si>
  <si>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</si>
  <si>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1,752,214</t>
  </si>
  <si>
    <t>https://m.media-amazon.com/images/M/MV5BMzA4ZGM1NjYtMjcxYS00MTdiLWJmNzEtMTUzODY0NDQ0YzUzXkEyXkFqcGdeQXVyMzYwMjQ3OTI@._V1_UY98_CR1,0,67,98_AL_.jpg</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</si>
  <si>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</si>
  <si>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</si>
  <si>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</si>
  <si>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</si>
  <si>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</si>
  <si>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</si>
  <si>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</si>
  <si>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</si>
  <si>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</si>
  <si>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</si>
  <si>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</si>
  <si>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</si>
  <si>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</si>
  <si>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</si>
  <si>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</si>
  <si>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</si>
  <si>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</si>
  <si>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</si>
  <si>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</si>
  <si>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</si>
  <si>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</si>
  <si>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</si>
  <si>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327,919</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</si>
  <si>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</si>
  <si>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</si>
  <si>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</si>
  <si>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</si>
  <si>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</si>
  <si>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</si>
  <si>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</si>
  <si>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</si>
  <si>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</si>
  <si>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</si>
  <si>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</si>
  <si>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</si>
  <si>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</si>
  <si>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412,544</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</si>
  <si>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</si>
  <si>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</si>
  <si>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</si>
  <si>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</si>
  <si>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</si>
  <si>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17,605,861</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</si>
  <si>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</si>
  <si>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</si>
  <si>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</si>
  <si>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33,080,084</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</si>
  <si>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</si>
  <si>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</si>
  <si>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</si>
  <si>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</si>
  <si>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</si>
  <si>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</si>
  <si>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https://m.media-amazon.com/images/M/MV5BMTQyODczNjU3NF5BMl5BanBnXkFtZTcwNjQ0NDIzMQ@@._V1_UX67_CR0,0,67,98_AL_.jpg</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</si>
  <si>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</si>
  <si>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</si>
  <si>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</si>
  <si>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</si>
  <si>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</si>
  <si>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</si>
  <si>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</si>
  <si>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1,054,361</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</si>
  <si>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</si>
  <si>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</si>
  <si>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</si>
  <si>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</si>
  <si>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</si>
  <si>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</si>
  <si>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</si>
  <si>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871,577</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</si>
  <si>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</si>
  <si>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</si>
  <si>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</si>
  <si>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</si>
  <si>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</si>
  <si>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</si>
  <si>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</si>
  <si>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</si>
  <si>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</si>
  <si>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</si>
  <si>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</si>
  <si>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</si>
  <si>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</si>
  <si>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</si>
  <si>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</si>
  <si>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</si>
  <si>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https://m.media-amazon.com/images/M/MV5BMTY5NTAzNTc1NF5BMl5BanBnXkFtZTYwNDY4MDc3._V1_UX67_CR0,0,67,98_AL_.jpg</t>
  </si>
  <si>
    <t>Brokeback Mountain</t>
  </si>
  <si>
    <t>The story of a forbidden and secretive relationship between two cowboys, and their lives over the years.</t>
  </si>
  <si>
    <t>Randy Quaid</t>
  </si>
  <si>
    <t>83,043,761</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</si>
  <si>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</si>
  <si>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</si>
  <si>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</si>
  <si>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</si>
  <si>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53,606,916</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</si>
  <si>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</si>
  <si>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</si>
  <si>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</si>
  <si>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</si>
  <si>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</si>
  <si>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54,580,300</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</si>
  <si>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</si>
  <si>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</si>
  <si>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</si>
  <si>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</si>
  <si>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</si>
  <si>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</si>
  <si>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</si>
  <si>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</si>
  <si>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</si>
  <si>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</si>
  <si>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</si>
  <si>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</si>
  <si>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176,241,941</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</si>
  <si>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</si>
  <si>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</si>
  <si>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</si>
  <si>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</si>
  <si>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Sánchez-Gijón</t>
  </si>
  <si>
    <t>John Sharian</t>
  </si>
  <si>
    <t>1,082,715</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</si>
  <si>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</si>
  <si>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</si>
  <si>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</si>
  <si>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</si>
  <si>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</si>
  <si>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</si>
  <si>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</si>
  <si>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</si>
  <si>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</si>
  <si>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</si>
  <si>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</si>
  <si>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</si>
  <si>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44,585,453</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</si>
  <si>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</si>
  <si>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</si>
  <si>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</si>
  <si>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</si>
  <si>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</si>
  <si>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290,013,036</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</si>
  <si>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</si>
  <si>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</si>
  <si>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</si>
  <si>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</si>
  <si>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</si>
  <si>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77,911,774</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</si>
  <si>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</si>
  <si>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</si>
  <si>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</si>
  <si>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</si>
  <si>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</si>
  <si>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</si>
  <si>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75,286,229</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</si>
  <si>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</si>
  <si>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</si>
  <si>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</si>
  <si>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</si>
  <si>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</si>
  <si>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111,110,575</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</si>
  <si>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</si>
  <si>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</si>
  <si>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</si>
  <si>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</si>
  <si>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</si>
  <si>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</si>
  <si>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</si>
  <si>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</si>
  <si>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</si>
  <si>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</si>
  <si>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</si>
  <si>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</si>
  <si>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</si>
  <si>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</si>
  <si>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</si>
  <si>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</si>
  <si>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4,064,200</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</si>
  <si>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</si>
  <si>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</si>
  <si>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</si>
  <si>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</si>
  <si>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15,539,266</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</si>
  <si>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</si>
  <si>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</si>
  <si>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</si>
  <si>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</si>
  <si>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40,311,852</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</si>
  <si>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</si>
  <si>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</si>
  <si>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</si>
  <si>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</si>
  <si>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22,245,861</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</si>
  <si>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</si>
  <si>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</si>
  <si>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</si>
  <si>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108,638,745</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</si>
  <si>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</si>
  <si>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</si>
  <si>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</si>
  <si>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</si>
  <si>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</si>
  <si>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</si>
  <si>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104,454,762</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</si>
  <si>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</si>
  <si>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</si>
  <si>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</si>
  <si>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</si>
  <si>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</si>
  <si>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</si>
  <si>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141,072</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</si>
  <si>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</si>
  <si>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</si>
  <si>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</si>
  <si>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</si>
  <si>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</si>
  <si>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</si>
  <si>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</si>
  <si>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</si>
  <si>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21,995,263</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</si>
  <si>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</si>
  <si>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</si>
  <si>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</si>
  <si>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</si>
  <si>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</si>
  <si>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</si>
  <si>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</si>
  <si>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</si>
  <si>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</si>
  <si>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</si>
  <si>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</si>
  <si>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</si>
  <si>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183,417,150</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</si>
  <si>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</si>
  <si>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</si>
  <si>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</si>
  <si>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</si>
  <si>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</si>
  <si>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</si>
  <si>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</si>
  <si>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</si>
  <si>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151,086</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</si>
  <si>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</si>
  <si>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</si>
  <si>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</si>
  <si>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</si>
  <si>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</si>
  <si>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45,512,588</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</si>
  <si>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</si>
  <si>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</si>
  <si>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</si>
  <si>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</si>
  <si>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</si>
  <si>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</si>
  <si>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</si>
  <si>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</si>
  <si>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</si>
  <si>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</si>
  <si>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</si>
  <si>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</si>
  <si>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</si>
  <si>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</si>
  <si>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</si>
  <si>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</si>
  <si>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</si>
  <si>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</si>
  <si>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</si>
  <si>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</si>
  <si>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</si>
  <si>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10,824,921</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</si>
  <si>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</si>
  <si>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</si>
  <si>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</si>
  <si>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</si>
  <si>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</si>
  <si>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</si>
  <si>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</si>
  <si>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</si>
  <si>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</si>
  <si>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</si>
  <si>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</si>
  <si>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</si>
  <si>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76,631,907</t>
  </si>
  <si>
    <t>https://m.media-amazon.com/images/M/MV5BMjE2OTc3OTk2M15BMl5BanBnXkFtZTgwMjg2NjIyMDE@._V1_UX67_CR0,0,67,98_AL_.jpg</t>
  </si>
  <si>
    <t>Rushmore</t>
  </si>
  <si>
    <t>The extracurricular king of Rushmore Preparatory School is put on academic probation.</t>
  </si>
  <si>
    <t>Seymour Cassel</t>
  </si>
  <si>
    <t>17,105,219</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</si>
  <si>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</si>
  <si>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</si>
  <si>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</si>
  <si>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</si>
  <si>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</si>
  <si>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</si>
  <si>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</si>
  <si>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368,234</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</si>
  <si>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</si>
  <si>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</si>
  <si>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</si>
  <si>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</si>
  <si>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22,858,926</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</si>
  <si>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</si>
  <si>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</si>
  <si>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</si>
  <si>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</si>
  <si>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148,478,011</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</si>
  <si>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</si>
  <si>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</si>
  <si>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</si>
  <si>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</si>
  <si>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</si>
  <si>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63,540,020</t>
  </si>
  <si>
    <t>https://m.media-amazon.com/images/M/MV5BZjFkOWM5NDUtODYwOS00ZDg0LWFkZGUtYzBkYzNjZjU3ODE3XkEyXkFqcGdeQXVyNzQzNzQxNzI@._V1_UX67_CR0,0,67,98_AL_.jpg</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</si>
  <si>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</si>
  <si>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</si>
  <si>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</si>
  <si>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</si>
  <si>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</si>
  <si>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</si>
  <si>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</si>
  <si>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4,065,116</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</si>
  <si>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</si>
  <si>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</si>
  <si>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</si>
  <si>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</si>
  <si>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41,909,762</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</si>
  <si>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</si>
  <si>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</si>
  <si>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</si>
  <si>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</si>
  <si>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</si>
  <si>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</si>
  <si>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</si>
  <si>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</si>
  <si>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</si>
  <si>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</si>
  <si>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</si>
  <si>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</si>
  <si>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</si>
  <si>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56,116,183</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</si>
  <si>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</si>
  <si>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</si>
  <si>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</si>
  <si>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</si>
  <si>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</si>
  <si>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4,414,535</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</si>
  <si>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</si>
  <si>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</si>
  <si>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</si>
  <si>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</si>
  <si>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</si>
  <si>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</si>
  <si>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</si>
  <si>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10,019,307</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</si>
  <si>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</si>
  <si>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</si>
  <si>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</si>
  <si>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</si>
  <si>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</si>
  <si>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</si>
  <si>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</si>
  <si>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</si>
  <si>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</si>
  <si>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</si>
  <si>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</si>
  <si>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</si>
  <si>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21,848,932</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</si>
  <si>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</si>
  <si>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</si>
  <si>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</si>
  <si>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</si>
  <si>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</si>
  <si>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</si>
  <si>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</si>
  <si>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</si>
  <si>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</si>
  <si>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</si>
  <si>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</si>
  <si>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</si>
  <si>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</si>
  <si>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</si>
  <si>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6,110,979</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</si>
  <si>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</si>
  <si>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</si>
  <si>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</si>
  <si>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</si>
  <si>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</si>
  <si>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77,324,422</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</si>
  <si>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</si>
  <si>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</si>
  <si>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</si>
  <si>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</si>
  <si>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</si>
  <si>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</si>
  <si>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</si>
  <si>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27,281,507</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</si>
  <si>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</si>
  <si>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</si>
  <si>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</si>
  <si>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</si>
  <si>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</si>
  <si>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</si>
  <si>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</si>
  <si>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</si>
  <si>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</si>
  <si>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</si>
  <si>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</si>
  <si>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75,505,856</t>
  </si>
  <si>
    <t>https://m.media-amazon.com/images/M/MV5BZjVkYmFkZWQtZmNjYy00NmFhLTliMWYtNThlOTUxNjg5ODdhXkEyXkFqcGdeQXVyMTMxODk2OTU@._V1_UY98_CR4,0,67,98_AL_.jpg</t>
  </si>
  <si>
    <t>Kurenai no buta</t>
  </si>
  <si>
    <t>In 1930s Italy, a veteran World War I pilot is cursed to look like an anthropomorphic pig.</t>
  </si>
  <si>
    <t>Shûichirô Moriyama</t>
  </si>
  <si>
    <t>Tokiko Katô</t>
  </si>
  <si>
    <t>Bunshi Katsura Vi</t>
  </si>
  <si>
    <t>Tsunehiko Kamijô</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</si>
  <si>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</si>
  <si>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</si>
  <si>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</si>
  <si>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</si>
  <si>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</si>
  <si>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10,725,228</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</si>
  <si>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</si>
  <si>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</si>
  <si>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</si>
  <si>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</si>
  <si>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141,340,178</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</si>
  <si>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</si>
  <si>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</si>
  <si>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</si>
  <si>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</si>
  <si>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</si>
  <si>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</si>
  <si>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</si>
  <si>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</si>
  <si>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</si>
  <si>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</si>
  <si>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</si>
  <si>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</si>
  <si>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6,153,939</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</si>
  <si>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</si>
  <si>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</si>
  <si>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</si>
  <si>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5,080,409</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</si>
  <si>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</si>
  <si>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</si>
  <si>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</si>
  <si>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</si>
  <si>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</si>
  <si>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</si>
  <si>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156,452,370</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</si>
  <si>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</si>
  <si>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</si>
  <si>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</si>
  <si>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</si>
  <si>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</si>
  <si>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</si>
  <si>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</si>
  <si>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</si>
  <si>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</si>
  <si>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</si>
  <si>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</si>
  <si>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</si>
  <si>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</si>
  <si>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</si>
  <si>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</si>
  <si>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1,544,889</t>
  </si>
  <si>
    <t>https://m.media-amazon.com/images/M/MV5BZTk0NDU4YmItOTk0ZS00ODc2LTkwNGItNWI5MDJkNTJiYWMxXkEyXkFqcGdeQXVyNjUwNzk3NDc@._V1_UX67_CR0,0,67,98_AL_.jpg</t>
  </si>
  <si>
    <t>The Last Emperor</t>
  </si>
  <si>
    <t>The story of the final Emperor of China.</t>
  </si>
  <si>
    <t>John Lone</t>
  </si>
  <si>
    <t>Joan Chen</t>
  </si>
  <si>
    <t>Ruocheng Ying</t>
  </si>
  <si>
    <t>43,984,230</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</si>
  <si>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</si>
  <si>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</si>
  <si>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</si>
  <si>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</si>
  <si>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</si>
  <si>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22,238,696</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</si>
  <si>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</si>
  <si>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</si>
  <si>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</si>
  <si>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</si>
  <si>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</si>
  <si>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</si>
  <si>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7,153,487</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</si>
  <si>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</si>
  <si>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</si>
  <si>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</si>
  <si>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</si>
  <si>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</si>
  <si>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</si>
  <si>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</si>
  <si>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</si>
  <si>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</si>
  <si>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</si>
  <si>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</si>
  <si>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10,631,333</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</si>
  <si>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</si>
  <si>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</si>
  <si>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</si>
  <si>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</si>
  <si>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</si>
  <si>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</si>
  <si>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</si>
  <si>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</si>
  <si>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</si>
  <si>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</si>
  <si>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</si>
  <si>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</si>
  <si>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</si>
  <si>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</si>
  <si>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11,798,616</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</si>
  <si>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</si>
  <si>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</si>
  <si>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</si>
  <si>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</si>
  <si>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54,000,000</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</si>
  <si>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</si>
  <si>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</si>
  <si>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</si>
  <si>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</si>
  <si>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</si>
  <si>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</si>
  <si>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</si>
  <si>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</si>
  <si>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</si>
  <si>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</si>
  <si>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</si>
  <si>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</si>
  <si>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</si>
  <si>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47,212,904</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</si>
  <si>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</si>
  <si>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</si>
  <si>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</si>
  <si>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</si>
  <si>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</si>
  <si>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</si>
  <si>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</si>
  <si>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</si>
  <si>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</si>
  <si>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</si>
  <si>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</si>
  <si>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</si>
  <si>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</si>
  <si>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</si>
  <si>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</si>
  <si>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83,400,000</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</si>
  <si>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</si>
  <si>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</si>
  <si>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</si>
  <si>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</si>
  <si>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</si>
  <si>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</si>
  <si>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</si>
  <si>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</si>
  <si>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</si>
  <si>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</si>
  <si>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</si>
  <si>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</si>
  <si>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</si>
  <si>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</si>
  <si>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</si>
  <si>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</si>
  <si>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</si>
  <si>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</si>
  <si>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</si>
  <si>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1,924,733</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</si>
  <si>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</si>
  <si>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</si>
  <si>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</si>
  <si>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</si>
  <si>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</si>
  <si>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</si>
  <si>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</si>
  <si>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</si>
  <si>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</si>
  <si>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</si>
  <si>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</si>
  <si>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</si>
  <si>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</si>
  <si>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</si>
  <si>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</si>
  <si>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</si>
  <si>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</si>
  <si>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119,500,000</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</si>
  <si>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</si>
  <si>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</si>
  <si>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</si>
  <si>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</si>
  <si>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</si>
  <si>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</si>
  <si>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29,800,000</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</si>
  <si>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</si>
  <si>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</si>
  <si>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</si>
  <si>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</si>
  <si>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</si>
  <si>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</si>
  <si>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</si>
  <si>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</si>
  <si>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</si>
  <si>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</si>
  <si>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</si>
  <si>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</si>
  <si>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</si>
  <si>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</si>
  <si>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</si>
  <si>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</si>
  <si>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</si>
  <si>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</si>
  <si>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15,630,710</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</si>
  <si>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</si>
  <si>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</si>
  <si>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</si>
  <si>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</si>
  <si>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</si>
  <si>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</si>
  <si>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</si>
  <si>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</si>
  <si>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</si>
  <si>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</si>
  <si>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</si>
  <si>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</si>
  <si>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</si>
  <si>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</si>
  <si>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</si>
  <si>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</si>
  <si>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</si>
  <si>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</si>
  <si>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</si>
  <si>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</si>
  <si>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44,527,234</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</si>
  <si>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</si>
  <si>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</si>
  <si>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</si>
  <si>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45,300,000</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</si>
  <si>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</si>
  <si>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</si>
  <si>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</si>
  <si>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</si>
  <si>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</si>
  <si>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Geneviève Page</t>
  </si>
  <si>
    <t>26,331</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</si>
  <si>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</si>
  <si>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</si>
  <si>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</si>
  <si>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</si>
  <si>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</si>
  <si>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</si>
  <si>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28,350,000</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</si>
  <si>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</si>
  <si>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</si>
  <si>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</si>
  <si>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</si>
  <si>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</si>
  <si>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</si>
  <si>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</si>
  <si>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</si>
  <si>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</si>
  <si>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</si>
  <si>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</si>
  <si>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</si>
  <si>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</si>
  <si>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</si>
  <si>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</si>
  <si>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</si>
  <si>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Fröbe</t>
  </si>
  <si>
    <t>Honor Blackman</t>
  </si>
  <si>
    <t>Shirley Eaton</t>
  </si>
  <si>
    <t>51,081,062</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</si>
  <si>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</si>
  <si>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</si>
  <si>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</si>
  <si>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</si>
  <si>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</si>
  <si>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</si>
  <si>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</si>
  <si>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</si>
  <si>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</si>
  <si>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</si>
  <si>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</si>
  <si>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</si>
  <si>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</si>
  <si>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</si>
  <si>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</si>
  <si>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</si>
  <si>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Böhm</t>
  </si>
  <si>
    <t>Anna Massey</t>
  </si>
  <si>
    <t>Maxine Audley</t>
  </si>
  <si>
    <t>83,957</t>
  </si>
  <si>
    <t>https://m.media-amazon.com/images/M/MV5BMzYyNzU0MTM1OF5BMl5BanBnXkFtZTcwMzE1ODE1NA@@._V1_UX67_CR0,0,67,98_AL_.jpg</t>
  </si>
  <si>
    <t>The Magnificent Seven</t>
  </si>
  <si>
    <t>Seven gunfighters are hired by Mexican peasants to liberate their village from oppressive bandits.</t>
  </si>
  <si>
    <t>4,905,000</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</si>
  <si>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</si>
  <si>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</si>
  <si>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</si>
  <si>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</si>
  <si>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</si>
  <si>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</si>
  <si>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</si>
  <si>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52,709</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</si>
  <si>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</si>
  <si>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</si>
  <si>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</si>
  <si>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</si>
  <si>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</si>
  <si>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</si>
  <si>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</si>
  <si>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</si>
  <si>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</si>
  <si>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</si>
  <si>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</si>
  <si>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</si>
  <si>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</si>
  <si>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</si>
  <si>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</si>
  <si>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</si>
  <si>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</si>
  <si>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</si>
  <si>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</si>
  <si>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</si>
  <si>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</si>
  <si>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</si>
  <si>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</si>
  <si>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</si>
  <si>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</si>
  <si>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</si>
  <si>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10,550,000</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</si>
  <si>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</si>
  <si>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</si>
  <si>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</si>
  <si>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</si>
  <si>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</si>
  <si>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</si>
  <si>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</si>
  <si>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</si>
  <si>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</si>
  <si>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</si>
  <si>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</si>
  <si>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</si>
  <si>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536,118</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</si>
  <si>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</si>
  <si>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</si>
  <si>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</si>
  <si>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</si>
  <si>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</si>
  <si>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</si>
  <si>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</si>
  <si>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</si>
  <si>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</si>
  <si>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</si>
  <si>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</si>
  <si>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</si>
  <si>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</si>
  <si>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</si>
  <si>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76,408,097</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</si>
  <si>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</si>
  <si>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</si>
  <si>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</si>
  <si>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</si>
  <si>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</si>
  <si>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</si>
  <si>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</si>
  <si>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</si>
  <si>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</si>
  <si>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</si>
  <si>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</si>
  <si>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</si>
  <si>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</si>
  <si>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</si>
  <si>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</si>
  <si>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</si>
  <si>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</si>
  <si>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</si>
  <si>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</si>
  <si>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</si>
  <si>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26,020,957</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</si>
  <si>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</si>
  <si>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</si>
  <si>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</si>
  <si>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142,502,728</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</si>
  <si>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</si>
  <si>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</si>
  <si>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</si>
  <si>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</si>
  <si>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</si>
  <si>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</si>
  <si>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</si>
  <si>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566,356</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</si>
  <si>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</si>
  <si>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</si>
  <si>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</si>
  <si>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</si>
  <si>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</si>
  <si>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</si>
  <si>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</si>
  <si>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</si>
  <si>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</si>
  <si>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</si>
  <si>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</si>
  <si>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</si>
  <si>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</si>
  <si>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</si>
  <si>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</si>
  <si>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</si>
  <si>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</si>
  <si>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</si>
  <si>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24,801,212</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</si>
  <si>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</si>
  <si>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</si>
  <si>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</si>
  <si>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</si>
  <si>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</si>
  <si>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</si>
  <si>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</si>
  <si>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</si>
  <si>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13,122,642</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</si>
  <si>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</si>
  <si>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</si>
  <si>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</si>
  <si>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</si>
  <si>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</si>
  <si>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</si>
  <si>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</si>
  <si>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</si>
  <si>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</si>
  <si>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</si>
  <si>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</si>
  <si>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</si>
  <si>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</si>
  <si>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</si>
  <si>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</si>
  <si>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</si>
  <si>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845,464</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</si>
  <si>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</si>
  <si>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</si>
  <si>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</si>
  <si>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389,813,101</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</si>
  <si>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</si>
  <si>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</si>
  <si>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</si>
  <si>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</si>
  <si>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González</t>
  </si>
  <si>
    <t>107,825,862</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</si>
  <si>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</si>
  <si>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</si>
  <si>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</si>
  <si>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</si>
  <si>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18,340,051</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</si>
  <si>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</si>
  <si>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</si>
  <si>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</si>
  <si>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</si>
  <si>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</si>
  <si>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</si>
  <si>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</si>
  <si>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</si>
  <si>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</si>
  <si>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</si>
  <si>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</si>
  <si>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</si>
  <si>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</si>
  <si>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</si>
  <si>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</si>
  <si>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248,757,044</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</si>
  <si>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</si>
  <si>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</si>
  <si>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</si>
  <si>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46,889,293</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</si>
  <si>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</si>
  <si>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</si>
  <si>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</si>
  <si>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</si>
  <si>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</si>
  <si>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</si>
  <si>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109,767,581</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</si>
  <si>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</si>
  <si>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</si>
  <si>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</si>
  <si>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</si>
  <si>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</si>
  <si>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</si>
  <si>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</si>
  <si>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</si>
  <si>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</si>
  <si>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</si>
  <si>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</si>
  <si>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</si>
  <si>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</si>
  <si>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26,862,450</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</si>
  <si>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</si>
  <si>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</si>
  <si>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</si>
  <si>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</si>
  <si>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</si>
  <si>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</si>
  <si>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</si>
  <si>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</si>
  <si>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</si>
  <si>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</si>
  <si>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</si>
  <si>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</si>
  <si>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</si>
  <si>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</si>
  <si>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</si>
  <si>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</si>
  <si>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</si>
  <si>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</si>
  <si>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</si>
  <si>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</si>
  <si>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</si>
  <si>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</si>
  <si>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</si>
  <si>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</si>
  <si>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</si>
  <si>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</si>
  <si>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4,105,123</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</si>
  <si>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</si>
  <si>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</si>
  <si>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</si>
  <si>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</si>
  <si>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</si>
  <si>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</si>
  <si>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</si>
  <si>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41,003,371</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</si>
  <si>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</si>
  <si>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</si>
  <si>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</si>
  <si>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</si>
  <si>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</si>
  <si>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</si>
  <si>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</si>
  <si>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</si>
  <si>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</si>
  <si>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</si>
  <si>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215,288,866</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</si>
  <si>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</si>
  <si>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</si>
  <si>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</si>
  <si>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</si>
  <si>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171,243,005</t>
  </si>
  <si>
    <t>https://m.media-amazon.com/images/M/MV5BNDY2OTE5MzE0Nl5BMl5BanBnXkFtZTcwNDAyOTc2NA@@._V1_UX67_CR0,0,67,98_AL_.jpg</t>
  </si>
  <si>
    <t>Hævnen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</si>
  <si>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</si>
  <si>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</si>
  <si>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</si>
  <si>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</si>
  <si>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</si>
  <si>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</si>
  <si>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</si>
  <si>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</si>
  <si>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</si>
  <si>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</si>
  <si>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</si>
  <si>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</si>
  <si>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</si>
  <si>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</si>
  <si>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</si>
  <si>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</si>
  <si>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</si>
  <si>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</si>
  <si>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</si>
  <si>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</si>
  <si>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35,014,192</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</si>
  <si>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</si>
  <si>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</si>
  <si>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</si>
  <si>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</si>
  <si>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</si>
  <si>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</si>
  <si>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</si>
  <si>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</si>
  <si>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</si>
  <si>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</si>
  <si>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</si>
  <si>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</si>
  <si>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</si>
  <si>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</si>
  <si>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</si>
  <si>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</si>
  <si>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</si>
  <si>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</si>
  <si>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</si>
  <si>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75,605,492</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</si>
  <si>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</si>
  <si>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</si>
  <si>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</si>
  <si>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</si>
  <si>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</si>
  <si>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</si>
  <si>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</si>
  <si>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</si>
  <si>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</si>
  <si>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</si>
  <si>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</si>
  <si>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</si>
  <si>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</si>
  <si>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</si>
  <si>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</si>
  <si>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</si>
  <si>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</si>
  <si>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</si>
  <si>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</si>
  <si>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</si>
  <si>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</si>
  <si>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</si>
  <si>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</si>
  <si>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</si>
  <si>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</si>
  <si>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209,028,679</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</si>
  <si>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</si>
  <si>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</si>
  <si>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</si>
  <si>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</si>
  <si>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</si>
  <si>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</si>
  <si>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</si>
  <si>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</si>
  <si>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</si>
  <si>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</si>
  <si>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</si>
  <si>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</si>
  <si>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</si>
  <si>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</si>
  <si>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</si>
  <si>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9,422,422</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</si>
  <si>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</si>
  <si>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</si>
  <si>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</si>
  <si>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</si>
  <si>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</si>
  <si>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69,951,824</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</si>
  <si>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</si>
  <si>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</si>
  <si>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</si>
  <si>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</si>
  <si>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</si>
  <si>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17,114,882</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</si>
  <si>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</si>
  <si>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</si>
  <si>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</si>
  <si>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</si>
  <si>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</si>
  <si>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</si>
  <si>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38,634,938</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</si>
  <si>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</si>
  <si>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</si>
  <si>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</si>
  <si>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</si>
  <si>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</si>
  <si>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</si>
  <si>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686,383</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</si>
  <si>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</si>
  <si>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</si>
  <si>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</si>
  <si>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88,513,495</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</si>
  <si>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</si>
  <si>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</si>
  <si>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</si>
  <si>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</si>
  <si>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20,300,218</t>
  </si>
  <si>
    <t>https://m.media-amazon.com/images/M/MV5BOTBmZDZkNWYtODIzYi00N2Y4LWFjMmMtNmM1OGYyNGVhYzUzXkEyXkFqcGdeQXVyNTAyODkwOQ@@._V1_UX67_CR0,0,67,98_AL_.jpg</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</si>
  <si>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</si>
  <si>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</si>
  <si>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</si>
  <si>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</si>
  <si>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</si>
  <si>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10,301,706</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</si>
  <si>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</si>
  <si>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</si>
  <si>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</si>
  <si>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</si>
  <si>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</si>
  <si>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</si>
  <si>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</si>
  <si>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24,633,730</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</si>
  <si>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</si>
  <si>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</si>
  <si>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</si>
  <si>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</si>
  <si>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</si>
  <si>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</si>
  <si>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39,868,642</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</si>
  <si>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</si>
  <si>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</si>
  <si>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</si>
  <si>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</si>
  <si>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</si>
  <si>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</si>
  <si>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6,013</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</si>
  <si>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</si>
  <si>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</si>
  <si>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</si>
  <si>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</si>
  <si>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</si>
  <si>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https://m.media-amazon.com/images/M/MV5BNWMxYTZlOTUtZDExMi00YzZmLTkwYTMtZmM2MmRjZmQ3OGY4XkEyXkFqcGdeQXVyMTAwMzUyMzUy._V1_UX67_CR0,0,67,98_AL_.jpg</t>
  </si>
  <si>
    <t>300</t>
  </si>
  <si>
    <t>King Leonidas of Sparta and a force of 300 men fight the Persians at Thermopylae in 480 B.C.</t>
  </si>
  <si>
    <t>Zack Snyder</t>
  </si>
  <si>
    <t>Lena Headey</t>
  </si>
  <si>
    <t>David Wenham</t>
  </si>
  <si>
    <t>210,614,939</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</si>
  <si>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</si>
  <si>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</si>
  <si>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</si>
  <si>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</si>
  <si>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23,089,926</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</si>
  <si>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</si>
  <si>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</si>
  <si>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</si>
  <si>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</si>
  <si>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</si>
  <si>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</si>
  <si>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</si>
  <si>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</si>
  <si>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</si>
  <si>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</si>
  <si>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</si>
  <si>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</si>
  <si>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24,149,632</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</si>
  <si>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</si>
  <si>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</si>
  <si>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</si>
  <si>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</si>
  <si>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</si>
  <si>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</si>
  <si>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56,000,369</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</si>
  <si>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</si>
  <si>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</si>
  <si>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</si>
  <si>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</si>
  <si>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3,081,925</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</si>
  <si>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</si>
  <si>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</si>
  <si>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</si>
  <si>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</si>
  <si>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</si>
  <si>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</si>
  <si>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</si>
  <si>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697,181</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</si>
  <si>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</si>
  <si>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</si>
  <si>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</si>
  <si>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</si>
  <si>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</si>
  <si>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</si>
  <si>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548,707</t>
  </si>
  <si>
    <t>https://m.media-amazon.com/images/M/MV5BZWI4ZTgwMzktNjk3Yy00OTlhLTg3YTAtMTA1MWVlMWJiOTRiXkEyXkFqcGdeQXVyMTAwMzUyOTc@._V1_UX67_CR0,0,67,98_AL_.jpg</t>
  </si>
  <si>
    <t>Un long dimanche de fiançailles</t>
  </si>
  <si>
    <t>Tells the story of a young woman's relentless search for her fiancé, who has disappeared from the trenches of the Somme during World War One.</t>
  </si>
  <si>
    <t>Gaspard Ulliel</t>
  </si>
  <si>
    <t>Dominique Pinon</t>
  </si>
  <si>
    <t>6,167,817</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</si>
  <si>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</si>
  <si>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</si>
  <si>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</si>
  <si>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</si>
  <si>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</si>
  <si>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</si>
  <si>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</si>
  <si>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</si>
  <si>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https://m.media-amazon.com/images/M/MV5BMjA4MjI2OTM5N15BMl5BanBnXkFtZTcwNDA1NjUzMw@@._V1_UX67_CR0,0,67,98_AL_.jpg</t>
  </si>
  <si>
    <t>21 Grams</t>
  </si>
  <si>
    <t>A freak accident brings together a critically ill mathematician, a grieving mother, and a born-again ex-con.</t>
  </si>
  <si>
    <t>Danny Huston</t>
  </si>
  <si>
    <t>16,290,476</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</si>
  <si>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</si>
  <si>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</si>
  <si>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</si>
  <si>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</si>
  <si>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</si>
  <si>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</si>
  <si>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45,289</t>
  </si>
  <si>
    <t>https://m.media-amazon.com/images/M/MV5BMTMxNzYzNzUzMV5BMl5BanBnXkFtZTYwNjcwMjE3._V1_UX67_CR0,0,67,98_AL_.jpg</t>
  </si>
  <si>
    <t>Finding Neverland</t>
  </si>
  <si>
    <t>The story of Sir J.M. Barrie's friendship with a family who inspired him to create Peter Pan.</t>
  </si>
  <si>
    <t>Marc Forster</t>
  </si>
  <si>
    <t>51,680,613</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</si>
  <si>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</si>
  <si>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</si>
  <si>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</si>
  <si>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</si>
  <si>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13,060,843</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</si>
  <si>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</si>
  <si>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</si>
  <si>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</si>
  <si>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</si>
  <si>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</si>
  <si>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</si>
  <si>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</si>
  <si>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</si>
  <si>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</si>
  <si>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</si>
  <si>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</si>
  <si>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</si>
  <si>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</si>
  <si>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</si>
  <si>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</si>
  <si>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45,064,915</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</si>
  <si>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</si>
  <si>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</si>
  <si>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</si>
  <si>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</si>
  <si>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</si>
  <si>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Tarô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</si>
  <si>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</si>
  <si>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</si>
  <si>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</si>
  <si>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</si>
  <si>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</si>
  <si>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52,364,010</t>
  </si>
  <si>
    <t>https://m.media-amazon.com/images/M/MV5BNDhjMzc3ZTgtY2Y4MC00Y2U3LWFiMDctZGM3MmM4N2YzNDQ5XkEyXkFqcGdeQXVyMTQxNzMzNDI@._V1_UX67_CR0,0,67,98_AL_.jpg</t>
  </si>
  <si>
    <t>Y tu mamá también</t>
  </si>
  <si>
    <t>In Mexico, two teenage boys and an attractive older woman embark on a road trip and learn a thing or two about life, friendship, sex, and each other.</t>
  </si>
  <si>
    <t>Daniel Giménez Cacho</t>
  </si>
  <si>
    <t>Ana López Mercado</t>
  </si>
  <si>
    <t>13,622,333</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</si>
  <si>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</si>
  <si>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</si>
  <si>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</si>
  <si>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</si>
  <si>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</si>
  <si>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317,575,550</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</si>
  <si>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</si>
  <si>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</si>
  <si>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</si>
  <si>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</si>
  <si>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96,522,687</t>
  </si>
  <si>
    <t>https://m.media-amazon.com/images/M/MV5BYjg5ZDkzZWEtZDQ2ZC00Y2ViLThhMzYtMmIxZDYzYTY2Y2Y2XkEyXkFqcGdeQXVyODAwMTU1MTE@._V1_UY98_CR1,0,67,98_AL_.jpg</t>
  </si>
  <si>
    <t>Blow</t>
  </si>
  <si>
    <t>The story of how George Jung, along with the Medellín Cartel headed by Pablo Escobar, established the American cocaine market in the 1970s in the United States.</t>
  </si>
  <si>
    <t>Ted Demme</t>
  </si>
  <si>
    <t>Rachel Griffiths</t>
  </si>
  <si>
    <t>52,990,775</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</si>
  <si>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</si>
  <si>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</si>
  <si>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</si>
  <si>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</si>
  <si>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</si>
  <si>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51,401,758</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</si>
  <si>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</si>
  <si>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</si>
  <si>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</si>
  <si>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</si>
  <si>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132,072,926</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</si>
  <si>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</si>
  <si>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</si>
  <si>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</si>
  <si>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</si>
  <si>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50,668,906</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</si>
  <si>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</si>
  <si>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</si>
  <si>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</si>
  <si>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</si>
  <si>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</si>
  <si>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</si>
  <si>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</si>
  <si>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</si>
  <si>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</si>
  <si>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</si>
  <si>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</si>
  <si>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</si>
  <si>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</si>
  <si>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7,267,585</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</si>
  <si>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</si>
  <si>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</si>
  <si>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</si>
  <si>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</si>
  <si>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36,400,491</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</si>
  <si>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</si>
  <si>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</si>
  <si>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</si>
  <si>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</si>
  <si>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</si>
  <si>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</si>
  <si>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</si>
  <si>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120,620,254</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</si>
  <si>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</si>
  <si>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</si>
  <si>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</si>
  <si>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</si>
  <si>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</si>
  <si>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10,680,275</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</si>
  <si>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</si>
  <si>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</si>
  <si>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</si>
  <si>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</si>
  <si>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</si>
  <si>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</si>
  <si>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</si>
  <si>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</si>
  <si>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</si>
  <si>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</si>
  <si>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</si>
  <si>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</si>
  <si>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14,378,331</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</si>
  <si>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</si>
  <si>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</si>
  <si>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</si>
  <si>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</si>
  <si>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</si>
  <si>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</si>
  <si>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</si>
  <si>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</si>
  <si>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</si>
  <si>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</si>
  <si>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3,796,699</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</si>
  <si>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</si>
  <si>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</si>
  <si>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</si>
  <si>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</si>
  <si>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43,182,776</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</si>
  <si>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</si>
  <si>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</si>
  <si>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</si>
  <si>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100,012,499</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</si>
  <si>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</si>
  <si>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</si>
  <si>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</si>
  <si>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</si>
  <si>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</si>
  <si>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1,037,847</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</si>
  <si>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</si>
  <si>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</si>
  <si>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</si>
  <si>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</si>
  <si>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</si>
  <si>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71,516,617</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</si>
  <si>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</si>
  <si>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</si>
  <si>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</si>
  <si>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173,837,933</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</si>
  <si>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</si>
  <si>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</si>
  <si>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</si>
  <si>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</si>
  <si>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</si>
  <si>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1,464,625</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</si>
  <si>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</si>
  <si>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</si>
  <si>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</si>
  <si>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</si>
  <si>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</si>
  <si>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40,903,593</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</si>
  <si>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</si>
  <si>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</si>
  <si>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</si>
  <si>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</si>
  <si>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</si>
  <si>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7,993,039</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</si>
  <si>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</si>
  <si>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</si>
  <si>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</si>
  <si>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</si>
  <si>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</si>
  <si>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</si>
  <si>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</si>
  <si>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</si>
  <si>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</si>
  <si>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</si>
  <si>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</si>
  <si>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</si>
  <si>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Toshirô Yanagiba</t>
  </si>
  <si>
    <t>Mayumi Izuka</t>
  </si>
  <si>
    <t>453,243</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</si>
  <si>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</si>
  <si>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</si>
  <si>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</si>
  <si>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</si>
  <si>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</si>
  <si>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</si>
  <si>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1,794,187</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</si>
  <si>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</si>
  <si>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</si>
  <si>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</si>
  <si>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</si>
  <si>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</si>
  <si>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</si>
  <si>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285,761,243</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</si>
  <si>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</si>
  <si>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</si>
  <si>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</si>
  <si>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</si>
  <si>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66,666,062</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</si>
  <si>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</si>
  <si>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</si>
  <si>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</si>
  <si>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</si>
  <si>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92,823,600</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</si>
  <si>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</si>
  <si>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</si>
  <si>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</si>
  <si>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</si>
  <si>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</si>
  <si>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</si>
  <si>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111,543,479</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</si>
  <si>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</si>
  <si>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</si>
  <si>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</si>
  <si>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</si>
  <si>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</si>
  <si>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</si>
  <si>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</si>
  <si>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78,756,177</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</si>
  <si>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</si>
  <si>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</si>
  <si>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</si>
  <si>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</si>
  <si>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</si>
  <si>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49,530,280</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</si>
  <si>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</si>
  <si>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</si>
  <si>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</si>
  <si>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</si>
  <si>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</si>
  <si>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65,207,127</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</si>
  <si>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</si>
  <si>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</si>
  <si>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</si>
  <si>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</si>
  <si>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</si>
  <si>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</si>
  <si>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</si>
  <si>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</si>
  <si>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</si>
  <si>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</si>
  <si>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</si>
  <si>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</si>
  <si>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</si>
  <si>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</si>
  <si>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</si>
  <si>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</si>
  <si>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</si>
  <si>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</si>
  <si>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</si>
  <si>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12,465,371</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</si>
  <si>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</si>
  <si>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</si>
  <si>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</si>
  <si>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</si>
  <si>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</si>
  <si>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</si>
  <si>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</si>
  <si>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</si>
  <si>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</si>
  <si>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</si>
  <si>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</si>
  <si>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</si>
  <si>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</si>
  <si>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</si>
  <si>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</si>
  <si>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</si>
  <si>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</si>
  <si>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</si>
  <si>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</si>
  <si>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</si>
  <si>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</si>
  <si>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</si>
  <si>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</si>
  <si>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</si>
  <si>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</si>
  <si>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</si>
  <si>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</si>
  <si>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</si>
  <si>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</si>
  <si>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</si>
  <si>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</si>
  <si>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</si>
  <si>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</si>
  <si>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</si>
  <si>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</si>
  <si>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</si>
  <si>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</si>
  <si>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</si>
  <si>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35,000,000</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</si>
  <si>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</si>
  <si>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</si>
  <si>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</si>
  <si>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</si>
  <si>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132,088,635</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</si>
  <si>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</si>
  <si>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</si>
  <si>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</si>
  <si>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</si>
  <si>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</si>
  <si>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959,000</t>
  </si>
  <si>
    <t>https://m.media-amazon.com/images/M/MV5BYjRmY2VjN2ItMzBmYy00YTRjLWFiMTgtNGZhNWJjMjk3YjZjXkEyXkFqcGdeQXVyNjc1NTYyMjg@._V1_UX67_CR0,0,67,98_AL_.jpg</t>
  </si>
  <si>
    <t>Giù la testa</t>
  </si>
  <si>
    <t>Drama, War, Western</t>
  </si>
  <si>
    <t>A low-life bandit and an I.R.A. explosives expert rebel against the government and become heroes of the Mexican Revolution.</t>
  </si>
  <si>
    <t>Romolo Valli</t>
  </si>
  <si>
    <t>Maria Monti</t>
  </si>
  <si>
    <t>696,690</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</si>
  <si>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</si>
  <si>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</si>
  <si>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</si>
  <si>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</si>
  <si>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</si>
  <si>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</si>
  <si>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1,378,435</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</si>
  <si>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</si>
  <si>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</si>
  <si>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</si>
  <si>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</si>
  <si>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</si>
  <si>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</si>
  <si>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</si>
  <si>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</si>
  <si>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</si>
  <si>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</si>
  <si>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</si>
  <si>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</si>
  <si>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</si>
  <si>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</si>
  <si>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</si>
  <si>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</si>
  <si>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</si>
  <si>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</si>
  <si>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</si>
  <si>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</si>
  <si>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</si>
  <si>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</si>
  <si>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</si>
  <si>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</si>
  <si>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</si>
  <si>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</si>
  <si>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</si>
  <si>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</si>
  <si>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</si>
  <si>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</si>
  <si>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</si>
  <si>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</si>
  <si>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</si>
  <si>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</si>
  <si>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</si>
  <si>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</si>
  <si>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</si>
  <si>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</si>
  <si>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</si>
  <si>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</si>
  <si>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30,500,000</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</si>
  <si>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</si>
  <si>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</si>
  <si>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</si>
  <si>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</si>
  <si>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</si>
  <si>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</si>
  <si>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</si>
  <si>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</si>
  <si>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</si>
  <si>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</si>
  <si>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</si>
  <si>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</si>
  <si>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</si>
  <si>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</si>
  <si>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1. replace missing values by -</t>
  </si>
  <si>
    <t>-</t>
  </si>
  <si>
    <t>2. format columns properly</t>
  </si>
  <si>
    <t>Runtime_minutes</t>
  </si>
  <si>
    <t>replace runtime by runtime in minutes using the LEFT and LEN function</t>
  </si>
  <si>
    <t>meta score is incorrect; if two digit number, then it should be separated by a comma</t>
  </si>
  <si>
    <t>Meta_score_updated</t>
  </si>
  <si>
    <t xml:space="preserve">Data do not contain duplicates </t>
  </si>
  <si>
    <t>the overview column is probably not gonna help muhc - do not show</t>
  </si>
  <si>
    <t>Certificate_combined</t>
  </si>
  <si>
    <t>Change the ratings to make it more simple: combine with a nested IF formula</t>
  </si>
  <si>
    <t>change format of Gross to number and format to german</t>
  </si>
  <si>
    <t>column link to poster is probably not relevant</t>
  </si>
  <si>
    <t>Zeilenbeschriftungen</t>
  </si>
  <si>
    <t>Gesamtergebnis</t>
  </si>
  <si>
    <t>7.6</t>
  </si>
  <si>
    <t>7.7</t>
  </si>
  <si>
    <t>7.8</t>
  </si>
  <si>
    <t>7.9</t>
  </si>
  <si>
    <t>8.0</t>
  </si>
  <si>
    <t>8.1</t>
  </si>
  <si>
    <t>8.2</t>
  </si>
  <si>
    <t>8.3</t>
  </si>
  <si>
    <t>8.4</t>
  </si>
  <si>
    <t>8.5</t>
  </si>
  <si>
    <t>8.6</t>
  </si>
  <si>
    <t>8.7</t>
  </si>
  <si>
    <t>8.8</t>
  </si>
  <si>
    <t>8.9</t>
  </si>
  <si>
    <t>9.0</t>
  </si>
  <si>
    <t>9.2</t>
  </si>
  <si>
    <t>9.3</t>
  </si>
  <si>
    <t>IMDB_Rating_new</t>
  </si>
  <si>
    <t>Anzahl von Series_Title</t>
  </si>
  <si>
    <t>Summe von Gross</t>
  </si>
  <si>
    <t>DASHBOARD IMDB MOVIE TITLES</t>
  </si>
  <si>
    <t>Summe von No_of_Votes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</si>
</sst>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26"/>
      <color theme="0"/>
      <name val="Aptos Display"/>
      <family val="2"/>
      <scheme val="maj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s>
  <borders count="9">
    <border>
      <left/>
      <right/>
      <top/>
      <bottom/>
      <diagonal/>
    </border>
    <border>
      <left/>
      <right/>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s>
  <cellStyleXfs count="1">
    <xf numFmtId="0" fontId="0" fillId="0" borderId="0"/>
  </cellStyleXfs>
  <cellXfs count="23">
    <xf numFmtId="0" fontId="0" fillId="0" borderId="0" xfId="0"/>
    <xf numFmtId="0" fontId="0" fillId="0" borderId="0" xfId="0" applyNumberFormat="1"/>
    <xf numFmtId="0" fontId="1" fillId="0" borderId="0" xfId="0" applyFont="1"/>
    <xf numFmtId="0" fontId="1" fillId="2" borderId="0" xfId="0" applyFont="1" applyFill="1"/>
    <xf numFmtId="49" fontId="0" fillId="0" borderId="0" xfId="0" applyNumberFormat="1"/>
    <xf numFmtId="2" fontId="0" fillId="0" borderId="0" xfId="0" applyNumberFormat="1"/>
    <xf numFmtId="49" fontId="1" fillId="2" borderId="0" xfId="0" applyNumberFormat="1" applyFont="1" applyFill="1"/>
    <xf numFmtId="1"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left"/>
    </xf>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1" xfId="0" applyFill="1" applyBorder="1"/>
    <xf numFmtId="0" fontId="0" fillId="3" borderId="8" xfId="0" applyFill="1" applyBorder="1"/>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0" xfId="0" applyFill="1" applyBorder="1" applyAlignment="1">
      <alignment horizontal="center" vertical="center"/>
    </xf>
    <xf numFmtId="0" fontId="0" fillId="4" borderId="6" xfId="0" applyFill="1" applyBorder="1" applyAlignment="1">
      <alignment horizontal="center" vertical="center"/>
    </xf>
    <xf numFmtId="0" fontId="2" fillId="4" borderId="2" xfId="0" applyFont="1" applyFill="1" applyBorder="1" applyAlignment="1">
      <alignment horizontal="center" vertical="center"/>
    </xf>
  </cellXfs>
  <cellStyles count="1">
    <cellStyle name="Standard" xfId="0" builtinId="0"/>
  </cellStyles>
  <dxfs count="18">
    <dxf>
      <numFmt numFmtId="2" formatCode="0.00"/>
    </dxf>
    <dxf>
      <numFmt numFmtId="1" formatCode="0"/>
    </dxf>
    <dxf>
      <numFmt numFmtId="2" formatCode="0.0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Distribution of IMDB-Ratings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symbol val="circle"/>
          <c:size val="4"/>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c:f>
              <c:strCache>
                <c:ptCount val="1"/>
                <c:pt idx="0">
                  <c:v>Ergebnis</c:v>
                </c:pt>
              </c:strCache>
            </c:strRef>
          </c:tx>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invertIfNegative val="0"/>
          <c:cat>
            <c:strRef>
              <c:f>Pivot_Tables!$A$2:$A$19</c:f>
              <c:strCache>
                <c:ptCount val="17"/>
                <c:pt idx="0">
                  <c:v>9.3</c:v>
                </c:pt>
                <c:pt idx="1">
                  <c:v>9.2</c:v>
                </c:pt>
                <c:pt idx="2">
                  <c:v>9.0</c:v>
                </c:pt>
                <c:pt idx="3">
                  <c:v>8.9</c:v>
                </c:pt>
                <c:pt idx="4">
                  <c:v>8.8</c:v>
                </c:pt>
                <c:pt idx="5">
                  <c:v>8.7</c:v>
                </c:pt>
                <c:pt idx="6">
                  <c:v>8.6</c:v>
                </c:pt>
                <c:pt idx="7">
                  <c:v>8.5</c:v>
                </c:pt>
                <c:pt idx="8">
                  <c:v>8.4</c:v>
                </c:pt>
                <c:pt idx="9">
                  <c:v>8.3</c:v>
                </c:pt>
                <c:pt idx="10">
                  <c:v>8.2</c:v>
                </c:pt>
                <c:pt idx="11">
                  <c:v>8.1</c:v>
                </c:pt>
                <c:pt idx="12">
                  <c:v>8.0</c:v>
                </c:pt>
                <c:pt idx="13">
                  <c:v>7.9</c:v>
                </c:pt>
                <c:pt idx="14">
                  <c:v>7.8</c:v>
                </c:pt>
                <c:pt idx="15">
                  <c:v>7.7</c:v>
                </c:pt>
                <c:pt idx="16">
                  <c:v>7.6</c:v>
                </c:pt>
              </c:strCache>
            </c:strRef>
          </c:cat>
          <c:val>
            <c:numRef>
              <c:f>Pivot_Tables!$B$2:$B$19</c:f>
              <c:numCache>
                <c:formatCode>General</c:formatCode>
                <c:ptCount val="17"/>
                <c:pt idx="0">
                  <c:v>1</c:v>
                </c:pt>
                <c:pt idx="1">
                  <c:v>1</c:v>
                </c:pt>
                <c:pt idx="2">
                  <c:v>3</c:v>
                </c:pt>
                <c:pt idx="3">
                  <c:v>3</c:v>
                </c:pt>
                <c:pt idx="4">
                  <c:v>5</c:v>
                </c:pt>
                <c:pt idx="5">
                  <c:v>5</c:v>
                </c:pt>
                <c:pt idx="6">
                  <c:v>15</c:v>
                </c:pt>
                <c:pt idx="7">
                  <c:v>20</c:v>
                </c:pt>
                <c:pt idx="8">
                  <c:v>31</c:v>
                </c:pt>
                <c:pt idx="9">
                  <c:v>44</c:v>
                </c:pt>
                <c:pt idx="10">
                  <c:v>67</c:v>
                </c:pt>
                <c:pt idx="11">
                  <c:v>127</c:v>
                </c:pt>
                <c:pt idx="12">
                  <c:v>141</c:v>
                </c:pt>
                <c:pt idx="13">
                  <c:v>106</c:v>
                </c:pt>
                <c:pt idx="14">
                  <c:v>151</c:v>
                </c:pt>
                <c:pt idx="15">
                  <c:v>157</c:v>
                </c:pt>
                <c:pt idx="16">
                  <c:v>123</c:v>
                </c:pt>
              </c:numCache>
            </c:numRef>
          </c:val>
          <c:extLst>
            <c:ext xmlns:c16="http://schemas.microsoft.com/office/drawing/2014/chart" uri="{C3380CC4-5D6E-409C-BE32-E72D297353CC}">
              <c16:uniqueId val="{00000003-1426-43F2-9299-DFFE99AE70BE}"/>
            </c:ext>
          </c:extLst>
        </c:ser>
        <c:dLbls>
          <c:showLegendKey val="0"/>
          <c:showVal val="0"/>
          <c:showCatName val="0"/>
          <c:showSerName val="0"/>
          <c:showPercent val="0"/>
          <c:showBubbleSize val="0"/>
        </c:dLbls>
        <c:gapWidth val="100"/>
        <c:overlap val="-24"/>
        <c:axId val="863679167"/>
        <c:axId val="863680607"/>
      </c:barChart>
      <c:catAx>
        <c:axId val="86367916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de-DE"/>
                  <a:t>IMDB Rating</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863680607"/>
        <c:crosses val="autoZero"/>
        <c:auto val="1"/>
        <c:lblAlgn val="ctr"/>
        <c:lblOffset val="100"/>
        <c:noMultiLvlLbl val="0"/>
      </c:catAx>
      <c:valAx>
        <c:axId val="863680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de-DE"/>
                  <a:t># Movies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86367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[Excel_EDA_Movies.xlsx]Pivot_Tables!PivotTable3</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Top 10 - Movies</a:t>
            </a:r>
            <a:r>
              <a:rPr lang="en-US" baseline="0"/>
              <a:t> (by income)</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de-DE"/>
        </a:p>
      </c:txPr>
    </c:title>
    <c:autoTitleDeleted val="0"/>
    <c:pivotFmts>
      <c:pivotFmt>
        <c:idx val="0"/>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Pivot_Tables!$B$22</c:f>
              <c:strCache>
                <c:ptCount val="1"/>
                <c:pt idx="0">
                  <c:v>Ergebnis</c:v>
                </c:pt>
              </c:strCache>
            </c:strRef>
          </c:tx>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cat>
            <c:strRef>
              <c:f>Pivot_Tables!$A$23:$A$33</c:f>
              <c:strCache>
                <c:ptCount val="10"/>
                <c:pt idx="0">
                  <c:v>Star Wars: Episode VII - The Force Awakens</c:v>
                </c:pt>
                <c:pt idx="1">
                  <c:v>Avengers: Endgame</c:v>
                </c:pt>
                <c:pt idx="2">
                  <c:v>Avatar</c:v>
                </c:pt>
                <c:pt idx="3">
                  <c:v>Avengers: Infinity War</c:v>
                </c:pt>
                <c:pt idx="4">
                  <c:v>Titanic</c:v>
                </c:pt>
                <c:pt idx="5">
                  <c:v>The Avengers</c:v>
                </c:pt>
                <c:pt idx="6">
                  <c:v>Incredibles 2</c:v>
                </c:pt>
                <c:pt idx="7">
                  <c:v>The Dark Knight</c:v>
                </c:pt>
                <c:pt idx="8">
                  <c:v>Rogue One</c:v>
                </c:pt>
                <c:pt idx="9">
                  <c:v>The Dark Knight Rises</c:v>
                </c:pt>
              </c:strCache>
            </c:strRef>
          </c:cat>
          <c:val>
            <c:numRef>
              <c:f>Pivot_Tables!$B$23:$B$33</c:f>
              <c:numCache>
                <c:formatCode>General</c:formatCode>
                <c:ptCount val="10"/>
                <c:pt idx="0">
                  <c:v>936662225</c:v>
                </c:pt>
                <c:pt idx="1">
                  <c:v>858373000</c:v>
                </c:pt>
                <c:pt idx="2">
                  <c:v>760507625</c:v>
                </c:pt>
                <c:pt idx="3">
                  <c:v>678815482</c:v>
                </c:pt>
                <c:pt idx="4">
                  <c:v>659325379</c:v>
                </c:pt>
                <c:pt idx="5">
                  <c:v>623279547</c:v>
                </c:pt>
                <c:pt idx="6">
                  <c:v>608581744</c:v>
                </c:pt>
                <c:pt idx="7">
                  <c:v>534858444</c:v>
                </c:pt>
                <c:pt idx="8">
                  <c:v>532177324</c:v>
                </c:pt>
                <c:pt idx="9">
                  <c:v>448139099</c:v>
                </c:pt>
              </c:numCache>
            </c:numRef>
          </c:val>
          <c:smooth val="0"/>
          <c:extLst>
            <c:ext xmlns:c16="http://schemas.microsoft.com/office/drawing/2014/chart" uri="{C3380CC4-5D6E-409C-BE32-E72D297353CC}">
              <c16:uniqueId val="{00000000-CAF2-4797-8C24-1FEAB170199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864944463"/>
        <c:axId val="864942543"/>
      </c:lineChart>
      <c:catAx>
        <c:axId val="86494446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de-DE"/>
          </a:p>
        </c:txPr>
        <c:crossAx val="864942543"/>
        <c:crosses val="autoZero"/>
        <c:auto val="1"/>
        <c:lblAlgn val="ctr"/>
        <c:lblOffset val="100"/>
        <c:noMultiLvlLbl val="0"/>
      </c:catAx>
      <c:valAx>
        <c:axId val="86494254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de-DE"/>
                  <a:t>Gross income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de-DE"/>
          </a:p>
        </c:txPr>
        <c:crossAx val="86494446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Frequency</a:t>
            </a:r>
            <a:r>
              <a:rPr lang="en-US" baseline="0"/>
              <a:t> of movie lengths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dLbl>
          <c:idx val="0"/>
          <c:showLegendKey val="0"/>
          <c:showVal val="0"/>
          <c:showCatName val="0"/>
          <c:showSerName val="0"/>
          <c:showPercent val="0"/>
          <c:showBubbleSize val="0"/>
          <c:extLst>
            <c:ext xmlns:c15="http://schemas.microsoft.com/office/drawing/2012/chart" uri="{CE6537A1-D6FC-4f65-9D91-7224C49458BB}"/>
          </c:extLst>
        </c:dLbl>
      </c:pivotFmt>
      <c:pivotFmt>
        <c:idx val="217"/>
        <c:dLbl>
          <c:idx val="0"/>
          <c:showLegendKey val="0"/>
          <c:showVal val="0"/>
          <c:showCatName val="0"/>
          <c:showSerName val="0"/>
          <c:showPercent val="0"/>
          <c:showBubbleSize val="0"/>
          <c:extLst>
            <c:ext xmlns:c15="http://schemas.microsoft.com/office/drawing/2012/chart" uri="{CE6537A1-D6FC-4f65-9D91-7224C49458BB}"/>
          </c:extLst>
        </c:dLbl>
      </c:pivotFmt>
      <c:pivotFmt>
        <c:idx val="218"/>
        <c:dLbl>
          <c:idx val="0"/>
          <c:showLegendKey val="0"/>
          <c:showVal val="0"/>
          <c:showCatName val="0"/>
          <c:showSerName val="0"/>
          <c:showPercent val="0"/>
          <c:showBubbleSize val="0"/>
          <c:extLst>
            <c:ext xmlns:c15="http://schemas.microsoft.com/office/drawing/2012/chart" uri="{CE6537A1-D6FC-4f65-9D91-7224C49458BB}"/>
          </c:extLst>
        </c:dLbl>
      </c:pivotFmt>
      <c:pivotFmt>
        <c:idx val="219"/>
        <c:dLbl>
          <c:idx val="0"/>
          <c:showLegendKey val="0"/>
          <c:showVal val="0"/>
          <c:showCatName val="0"/>
          <c:showSerName val="0"/>
          <c:showPercent val="0"/>
          <c:showBubbleSize val="0"/>
          <c:extLst>
            <c:ext xmlns:c15="http://schemas.microsoft.com/office/drawing/2012/chart" uri="{CE6537A1-D6FC-4f65-9D91-7224C49458BB}"/>
          </c:extLst>
        </c:dLbl>
      </c:pivotFmt>
      <c:pivotFmt>
        <c:idx val="220"/>
        <c:dLbl>
          <c:idx val="0"/>
          <c:showLegendKey val="0"/>
          <c:showVal val="0"/>
          <c:showCatName val="0"/>
          <c:showSerName val="0"/>
          <c:showPercent val="0"/>
          <c:showBubbleSize val="0"/>
          <c:extLst>
            <c:ext xmlns:c15="http://schemas.microsoft.com/office/drawing/2012/chart" uri="{CE6537A1-D6FC-4f65-9D91-7224C49458BB}"/>
          </c:extLst>
        </c:dLbl>
      </c:pivotFmt>
      <c:pivotFmt>
        <c:idx val="221"/>
        <c:dLbl>
          <c:idx val="0"/>
          <c:showLegendKey val="0"/>
          <c:showVal val="0"/>
          <c:showCatName val="0"/>
          <c:showSerName val="0"/>
          <c:showPercent val="0"/>
          <c:showBubbleSize val="0"/>
          <c:extLst>
            <c:ext xmlns:c15="http://schemas.microsoft.com/office/drawing/2012/chart" uri="{CE6537A1-D6FC-4f65-9D91-7224C49458BB}"/>
          </c:extLst>
        </c:dLbl>
      </c:pivotFmt>
      <c:pivotFmt>
        <c:idx val="222"/>
        <c:dLbl>
          <c:idx val="0"/>
          <c:showLegendKey val="0"/>
          <c:showVal val="0"/>
          <c:showCatName val="0"/>
          <c:showSerName val="0"/>
          <c:showPercent val="0"/>
          <c:showBubbleSize val="0"/>
          <c:extLst>
            <c:ext xmlns:c15="http://schemas.microsoft.com/office/drawing/2012/chart" uri="{CE6537A1-D6FC-4f65-9D91-7224C49458BB}"/>
          </c:extLst>
        </c:dLbl>
      </c:pivotFmt>
      <c:pivotFmt>
        <c:idx val="223"/>
        <c:dLbl>
          <c:idx val="0"/>
          <c:showLegendKey val="0"/>
          <c:showVal val="0"/>
          <c:showCatName val="0"/>
          <c:showSerName val="0"/>
          <c:showPercent val="0"/>
          <c:showBubbleSize val="0"/>
          <c:extLst>
            <c:ext xmlns:c15="http://schemas.microsoft.com/office/drawing/2012/chart" uri="{CE6537A1-D6FC-4f65-9D91-7224C49458BB}"/>
          </c:extLst>
        </c:dLbl>
      </c:pivotFmt>
      <c:pivotFmt>
        <c:idx val="224"/>
        <c:dLbl>
          <c:idx val="0"/>
          <c:showLegendKey val="0"/>
          <c:showVal val="0"/>
          <c:showCatName val="0"/>
          <c:showSerName val="0"/>
          <c:showPercent val="0"/>
          <c:showBubbleSize val="0"/>
          <c:extLst>
            <c:ext xmlns:c15="http://schemas.microsoft.com/office/drawing/2012/chart" uri="{CE6537A1-D6FC-4f65-9D91-7224C49458BB}"/>
          </c:extLst>
        </c:dLbl>
      </c:pivotFmt>
      <c:pivotFmt>
        <c:idx val="225"/>
        <c:dLbl>
          <c:idx val="0"/>
          <c:showLegendKey val="0"/>
          <c:showVal val="0"/>
          <c:showCatName val="0"/>
          <c:showSerName val="0"/>
          <c:showPercent val="0"/>
          <c:showBubbleSize val="0"/>
          <c:extLst>
            <c:ext xmlns:c15="http://schemas.microsoft.com/office/drawing/2012/chart" uri="{CE6537A1-D6FC-4f65-9D91-7224C49458BB}"/>
          </c:extLst>
        </c:dLbl>
      </c:pivotFmt>
      <c:pivotFmt>
        <c:idx val="226"/>
        <c:dLbl>
          <c:idx val="0"/>
          <c:showLegendKey val="0"/>
          <c:showVal val="0"/>
          <c:showCatName val="0"/>
          <c:showSerName val="0"/>
          <c:showPercent val="0"/>
          <c:showBubbleSize val="0"/>
          <c:extLst>
            <c:ext xmlns:c15="http://schemas.microsoft.com/office/drawing/2012/chart" uri="{CE6537A1-D6FC-4f65-9D91-7224C49458BB}"/>
          </c:extLst>
        </c:dLbl>
      </c:pivotFmt>
      <c:pivotFmt>
        <c:idx val="227"/>
        <c:dLbl>
          <c:idx val="0"/>
          <c:showLegendKey val="0"/>
          <c:showVal val="0"/>
          <c:showCatName val="0"/>
          <c:showSerName val="0"/>
          <c:showPercent val="0"/>
          <c:showBubbleSize val="0"/>
          <c:extLst>
            <c:ext xmlns:c15="http://schemas.microsoft.com/office/drawing/2012/chart" uri="{CE6537A1-D6FC-4f65-9D91-7224C49458BB}"/>
          </c:extLst>
        </c:dLbl>
      </c:pivotFmt>
      <c:pivotFmt>
        <c:idx val="228"/>
        <c:dLbl>
          <c:idx val="0"/>
          <c:showLegendKey val="0"/>
          <c:showVal val="0"/>
          <c:showCatName val="0"/>
          <c:showSerName val="0"/>
          <c:showPercent val="0"/>
          <c:showBubbleSize val="0"/>
          <c:extLst>
            <c:ext xmlns:c15="http://schemas.microsoft.com/office/drawing/2012/chart" uri="{CE6537A1-D6FC-4f65-9D91-7224C49458BB}"/>
          </c:extLst>
        </c:dLbl>
      </c:pivotFmt>
      <c:pivotFmt>
        <c:idx val="229"/>
        <c:dLbl>
          <c:idx val="0"/>
          <c:showLegendKey val="0"/>
          <c:showVal val="0"/>
          <c:showCatName val="0"/>
          <c:showSerName val="0"/>
          <c:showPercent val="0"/>
          <c:showBubbleSize val="0"/>
          <c:extLst>
            <c:ext xmlns:c15="http://schemas.microsoft.com/office/drawing/2012/chart" uri="{CE6537A1-D6FC-4f65-9D91-7224C49458BB}"/>
          </c:extLst>
        </c:dLbl>
      </c:pivotFmt>
      <c:pivotFmt>
        <c:idx val="230"/>
        <c:dLbl>
          <c:idx val="0"/>
          <c:showLegendKey val="0"/>
          <c:showVal val="0"/>
          <c:showCatName val="0"/>
          <c:showSerName val="0"/>
          <c:showPercent val="0"/>
          <c:showBubbleSize val="0"/>
          <c:extLst>
            <c:ext xmlns:c15="http://schemas.microsoft.com/office/drawing/2012/chart" uri="{CE6537A1-D6FC-4f65-9D91-7224C49458BB}"/>
          </c:extLst>
        </c:dLbl>
      </c:pivotFmt>
      <c:pivotFmt>
        <c:idx val="231"/>
        <c:dLbl>
          <c:idx val="0"/>
          <c:showLegendKey val="0"/>
          <c:showVal val="0"/>
          <c:showCatName val="0"/>
          <c:showSerName val="0"/>
          <c:showPercent val="0"/>
          <c:showBubbleSize val="0"/>
          <c:extLst>
            <c:ext xmlns:c15="http://schemas.microsoft.com/office/drawing/2012/chart" uri="{CE6537A1-D6FC-4f65-9D91-7224C49458BB}"/>
          </c:extLst>
        </c:dLbl>
      </c:pivotFmt>
      <c:pivotFmt>
        <c:idx val="232"/>
        <c:dLbl>
          <c:idx val="0"/>
          <c:showLegendKey val="0"/>
          <c:showVal val="0"/>
          <c:showCatName val="0"/>
          <c:showSerName val="0"/>
          <c:showPercent val="0"/>
          <c:showBubbleSize val="0"/>
          <c:extLst>
            <c:ext xmlns:c15="http://schemas.microsoft.com/office/drawing/2012/chart" uri="{CE6537A1-D6FC-4f65-9D91-7224C49458BB}"/>
          </c:extLst>
        </c:dLbl>
      </c:pivotFmt>
      <c:pivotFmt>
        <c:idx val="233"/>
        <c:dLbl>
          <c:idx val="0"/>
          <c:showLegendKey val="0"/>
          <c:showVal val="0"/>
          <c:showCatName val="0"/>
          <c:showSerName val="0"/>
          <c:showPercent val="0"/>
          <c:showBubbleSize val="0"/>
          <c:extLst>
            <c:ext xmlns:c15="http://schemas.microsoft.com/office/drawing/2012/chart" uri="{CE6537A1-D6FC-4f65-9D91-7224C49458BB}"/>
          </c:extLst>
        </c:dLbl>
      </c:pivotFmt>
      <c:pivotFmt>
        <c:idx val="234"/>
        <c:dLbl>
          <c:idx val="0"/>
          <c:showLegendKey val="0"/>
          <c:showVal val="0"/>
          <c:showCatName val="0"/>
          <c:showSerName val="0"/>
          <c:showPercent val="0"/>
          <c:showBubbleSize val="0"/>
          <c:extLst>
            <c:ext xmlns:c15="http://schemas.microsoft.com/office/drawing/2012/chart" uri="{CE6537A1-D6FC-4f65-9D91-7224C49458BB}"/>
          </c:extLst>
        </c:dLbl>
      </c:pivotFmt>
      <c:pivotFmt>
        <c:idx val="235"/>
        <c:dLbl>
          <c:idx val="0"/>
          <c:showLegendKey val="0"/>
          <c:showVal val="0"/>
          <c:showCatName val="0"/>
          <c:showSerName val="0"/>
          <c:showPercent val="0"/>
          <c:showBubbleSize val="0"/>
          <c:extLst>
            <c:ext xmlns:c15="http://schemas.microsoft.com/office/drawing/2012/chart" uri="{CE6537A1-D6FC-4f65-9D91-7224C49458BB}"/>
          </c:extLst>
        </c:dLbl>
      </c:pivotFmt>
      <c:pivotFmt>
        <c:idx val="236"/>
        <c:dLbl>
          <c:idx val="0"/>
          <c:showLegendKey val="0"/>
          <c:showVal val="0"/>
          <c:showCatName val="0"/>
          <c:showSerName val="0"/>
          <c:showPercent val="0"/>
          <c:showBubbleSize val="0"/>
          <c:extLst>
            <c:ext xmlns:c15="http://schemas.microsoft.com/office/drawing/2012/chart" uri="{CE6537A1-D6FC-4f65-9D91-7224C49458BB}"/>
          </c:extLst>
        </c:dLbl>
      </c:pivotFmt>
      <c:pivotFmt>
        <c:idx val="237"/>
        <c:dLbl>
          <c:idx val="0"/>
          <c:showLegendKey val="0"/>
          <c:showVal val="0"/>
          <c:showCatName val="0"/>
          <c:showSerName val="0"/>
          <c:showPercent val="0"/>
          <c:showBubbleSize val="0"/>
          <c:extLst>
            <c:ext xmlns:c15="http://schemas.microsoft.com/office/drawing/2012/chart" uri="{CE6537A1-D6FC-4f65-9D91-7224C49458BB}"/>
          </c:extLst>
        </c:dLbl>
      </c:pivotFmt>
      <c:pivotFmt>
        <c:idx val="238"/>
        <c:dLbl>
          <c:idx val="0"/>
          <c:showLegendKey val="0"/>
          <c:showVal val="0"/>
          <c:showCatName val="0"/>
          <c:showSerName val="0"/>
          <c:showPercent val="0"/>
          <c:showBubbleSize val="0"/>
          <c:extLst>
            <c:ext xmlns:c15="http://schemas.microsoft.com/office/drawing/2012/chart" uri="{CE6537A1-D6FC-4f65-9D91-7224C49458BB}"/>
          </c:extLst>
        </c:dLbl>
      </c:pivotFmt>
      <c:pivotFmt>
        <c:idx val="239"/>
        <c:dLbl>
          <c:idx val="0"/>
          <c:showLegendKey val="0"/>
          <c:showVal val="0"/>
          <c:showCatName val="0"/>
          <c:showSerName val="0"/>
          <c:showPercent val="0"/>
          <c:showBubbleSize val="0"/>
          <c:extLst>
            <c:ext xmlns:c15="http://schemas.microsoft.com/office/drawing/2012/chart" uri="{CE6537A1-D6FC-4f65-9D91-7224C49458BB}"/>
          </c:extLst>
        </c:dLbl>
      </c:pivotFmt>
      <c:pivotFmt>
        <c:idx val="240"/>
        <c:dLbl>
          <c:idx val="0"/>
          <c:showLegendKey val="0"/>
          <c:showVal val="0"/>
          <c:showCatName val="0"/>
          <c:showSerName val="0"/>
          <c:showPercent val="0"/>
          <c:showBubbleSize val="0"/>
          <c:extLst>
            <c:ext xmlns:c15="http://schemas.microsoft.com/office/drawing/2012/chart" uri="{CE6537A1-D6FC-4f65-9D91-7224C49458BB}"/>
          </c:extLst>
        </c:dLbl>
      </c:pivotFmt>
      <c:pivotFmt>
        <c:idx val="241"/>
        <c:dLbl>
          <c:idx val="0"/>
          <c:showLegendKey val="0"/>
          <c:showVal val="0"/>
          <c:showCatName val="0"/>
          <c:showSerName val="0"/>
          <c:showPercent val="0"/>
          <c:showBubbleSize val="0"/>
          <c:extLst>
            <c:ext xmlns:c15="http://schemas.microsoft.com/office/drawing/2012/chart" uri="{CE6537A1-D6FC-4f65-9D91-7224C49458BB}"/>
          </c:extLst>
        </c:dLbl>
      </c:pivotFmt>
      <c:pivotFmt>
        <c:idx val="242"/>
        <c:dLbl>
          <c:idx val="0"/>
          <c:showLegendKey val="0"/>
          <c:showVal val="0"/>
          <c:showCatName val="0"/>
          <c:showSerName val="0"/>
          <c:showPercent val="0"/>
          <c:showBubbleSize val="0"/>
          <c:extLst>
            <c:ext xmlns:c15="http://schemas.microsoft.com/office/drawing/2012/chart" uri="{CE6537A1-D6FC-4f65-9D91-7224C49458BB}"/>
          </c:extLst>
        </c:dLbl>
      </c:pivotFmt>
      <c:pivotFmt>
        <c:idx val="243"/>
        <c:dLbl>
          <c:idx val="0"/>
          <c:showLegendKey val="0"/>
          <c:showVal val="0"/>
          <c:showCatName val="0"/>
          <c:showSerName val="0"/>
          <c:showPercent val="0"/>
          <c:showBubbleSize val="0"/>
          <c:extLst>
            <c:ext xmlns:c15="http://schemas.microsoft.com/office/drawing/2012/chart" uri="{CE6537A1-D6FC-4f65-9D91-7224C49458BB}"/>
          </c:extLst>
        </c:dLbl>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dLbl>
          <c:idx val="0"/>
          <c:showLegendKey val="0"/>
          <c:showVal val="0"/>
          <c:showCatName val="0"/>
          <c:showSerName val="0"/>
          <c:showPercent val="0"/>
          <c:showBubbleSize val="0"/>
          <c:extLst>
            <c:ext xmlns:c15="http://schemas.microsoft.com/office/drawing/2012/chart" uri="{CE6537A1-D6FC-4f65-9D91-7224C49458BB}"/>
          </c:extLst>
        </c:dLbl>
      </c:pivotFmt>
      <c:pivotFmt>
        <c:idx val="246"/>
        <c:dLbl>
          <c:idx val="0"/>
          <c:showLegendKey val="0"/>
          <c:showVal val="0"/>
          <c:showCatName val="0"/>
          <c:showSerName val="0"/>
          <c:showPercent val="0"/>
          <c:showBubbleSize val="0"/>
          <c:extLst>
            <c:ext xmlns:c15="http://schemas.microsoft.com/office/drawing/2012/chart" uri="{CE6537A1-D6FC-4f65-9D91-7224C49458BB}"/>
          </c:extLst>
        </c:dLbl>
      </c:pivotFmt>
      <c:pivotFmt>
        <c:idx val="247"/>
        <c:dLbl>
          <c:idx val="0"/>
          <c:showLegendKey val="0"/>
          <c:showVal val="0"/>
          <c:showCatName val="0"/>
          <c:showSerName val="0"/>
          <c:showPercent val="0"/>
          <c:showBubbleSize val="0"/>
          <c:extLst>
            <c:ext xmlns:c15="http://schemas.microsoft.com/office/drawing/2012/chart" uri="{CE6537A1-D6FC-4f65-9D91-7224C49458BB}"/>
          </c:extLst>
        </c:dLbl>
      </c:pivotFmt>
      <c:pivotFmt>
        <c:idx val="248"/>
        <c:dLbl>
          <c:idx val="0"/>
          <c:showLegendKey val="0"/>
          <c:showVal val="0"/>
          <c:showCatName val="0"/>
          <c:showSerName val="0"/>
          <c:showPercent val="0"/>
          <c:showBubbleSize val="0"/>
          <c:extLst>
            <c:ext xmlns:c15="http://schemas.microsoft.com/office/drawing/2012/chart" uri="{CE6537A1-D6FC-4f65-9D91-7224C49458BB}"/>
          </c:extLst>
        </c:dLbl>
      </c:pivotFmt>
      <c:pivotFmt>
        <c:idx val="249"/>
        <c:dLbl>
          <c:idx val="0"/>
          <c:showLegendKey val="0"/>
          <c:showVal val="0"/>
          <c:showCatName val="0"/>
          <c:showSerName val="0"/>
          <c:showPercent val="0"/>
          <c:showBubbleSize val="0"/>
          <c:extLst>
            <c:ext xmlns:c15="http://schemas.microsoft.com/office/drawing/2012/chart" uri="{CE6537A1-D6FC-4f65-9D91-7224C49458BB}"/>
          </c:extLst>
        </c:dLbl>
      </c:pivotFmt>
      <c:pivotFmt>
        <c:idx val="250"/>
        <c:dLbl>
          <c:idx val="0"/>
          <c:showLegendKey val="0"/>
          <c:showVal val="0"/>
          <c:showCatName val="0"/>
          <c:showSerName val="0"/>
          <c:showPercent val="0"/>
          <c:showBubbleSize val="0"/>
          <c:extLst>
            <c:ext xmlns:c15="http://schemas.microsoft.com/office/drawing/2012/chart" uri="{CE6537A1-D6FC-4f65-9D91-7224C49458BB}"/>
          </c:extLst>
        </c:dLbl>
      </c:pivotFmt>
      <c:pivotFmt>
        <c:idx val="251"/>
        <c:dLbl>
          <c:idx val="0"/>
          <c:showLegendKey val="0"/>
          <c:showVal val="0"/>
          <c:showCatName val="0"/>
          <c:showSerName val="0"/>
          <c:showPercent val="0"/>
          <c:showBubbleSize val="0"/>
          <c:extLst>
            <c:ext xmlns:c15="http://schemas.microsoft.com/office/drawing/2012/chart" uri="{CE6537A1-D6FC-4f65-9D91-7224C49458BB}"/>
          </c:extLst>
        </c:dLbl>
      </c:pivotFmt>
      <c:pivotFmt>
        <c:idx val="252"/>
        <c:dLbl>
          <c:idx val="0"/>
          <c:showLegendKey val="0"/>
          <c:showVal val="0"/>
          <c:showCatName val="0"/>
          <c:showSerName val="0"/>
          <c:showPercent val="0"/>
          <c:showBubbleSize val="0"/>
          <c:extLst>
            <c:ext xmlns:c15="http://schemas.microsoft.com/office/drawing/2012/chart" uri="{CE6537A1-D6FC-4f65-9D91-7224C49458BB}"/>
          </c:extLst>
        </c:dLbl>
      </c:pivotFmt>
      <c:pivotFmt>
        <c:idx val="253"/>
        <c:dLbl>
          <c:idx val="0"/>
          <c:showLegendKey val="0"/>
          <c:showVal val="0"/>
          <c:showCatName val="0"/>
          <c:showSerName val="0"/>
          <c:showPercent val="0"/>
          <c:showBubbleSize val="0"/>
          <c:extLst>
            <c:ext xmlns:c15="http://schemas.microsoft.com/office/drawing/2012/chart" uri="{CE6537A1-D6FC-4f65-9D91-7224C49458BB}"/>
          </c:extLst>
        </c:dLbl>
      </c:pivotFmt>
      <c:pivotFmt>
        <c:idx val="254"/>
        <c:dLbl>
          <c:idx val="0"/>
          <c:showLegendKey val="0"/>
          <c:showVal val="0"/>
          <c:showCatName val="0"/>
          <c:showSerName val="0"/>
          <c:showPercent val="0"/>
          <c:showBubbleSize val="0"/>
          <c:extLst>
            <c:ext xmlns:c15="http://schemas.microsoft.com/office/drawing/2012/chart" uri="{CE6537A1-D6FC-4f65-9D91-7224C49458BB}"/>
          </c:extLst>
        </c:dLbl>
      </c:pivotFmt>
      <c:pivotFmt>
        <c:idx val="255"/>
        <c:dLbl>
          <c:idx val="0"/>
          <c:showLegendKey val="0"/>
          <c:showVal val="0"/>
          <c:showCatName val="0"/>
          <c:showSerName val="0"/>
          <c:showPercent val="0"/>
          <c:showBubbleSize val="0"/>
          <c:extLst>
            <c:ext xmlns:c15="http://schemas.microsoft.com/office/drawing/2012/chart" uri="{CE6537A1-D6FC-4f65-9D91-7224C49458BB}"/>
          </c:extLst>
        </c:dLbl>
      </c:pivotFmt>
      <c:pivotFmt>
        <c:idx val="256"/>
        <c:dLbl>
          <c:idx val="0"/>
          <c:showLegendKey val="0"/>
          <c:showVal val="0"/>
          <c:showCatName val="0"/>
          <c:showSerName val="0"/>
          <c:showPercent val="0"/>
          <c:showBubbleSize val="0"/>
          <c:extLst>
            <c:ext xmlns:c15="http://schemas.microsoft.com/office/drawing/2012/chart" uri="{CE6537A1-D6FC-4f65-9D91-7224C49458BB}"/>
          </c:extLst>
        </c:dLbl>
      </c:pivotFmt>
      <c:pivotFmt>
        <c:idx val="257"/>
        <c:dLbl>
          <c:idx val="0"/>
          <c:showLegendKey val="0"/>
          <c:showVal val="0"/>
          <c:showCatName val="0"/>
          <c:showSerName val="0"/>
          <c:showPercent val="0"/>
          <c:showBubbleSize val="0"/>
          <c:extLst>
            <c:ext xmlns:c15="http://schemas.microsoft.com/office/drawing/2012/chart" uri="{CE6537A1-D6FC-4f65-9D91-7224C49458BB}"/>
          </c:extLst>
        </c:dLbl>
      </c:pivotFmt>
      <c:pivotFmt>
        <c:idx val="258"/>
        <c:dLbl>
          <c:idx val="0"/>
          <c:showLegendKey val="0"/>
          <c:showVal val="0"/>
          <c:showCatName val="0"/>
          <c:showSerName val="0"/>
          <c:showPercent val="0"/>
          <c:showBubbleSize val="0"/>
          <c:extLst>
            <c:ext xmlns:c15="http://schemas.microsoft.com/office/drawing/2012/chart" uri="{CE6537A1-D6FC-4f65-9D91-7224C49458BB}"/>
          </c:extLst>
        </c:dLbl>
      </c:pivotFmt>
      <c:pivotFmt>
        <c:idx val="259"/>
        <c:dLbl>
          <c:idx val="0"/>
          <c:showLegendKey val="0"/>
          <c:showVal val="0"/>
          <c:showCatName val="0"/>
          <c:showSerName val="0"/>
          <c:showPercent val="0"/>
          <c:showBubbleSize val="0"/>
          <c:extLst>
            <c:ext xmlns:c15="http://schemas.microsoft.com/office/drawing/2012/chart" uri="{CE6537A1-D6FC-4f65-9D91-7224C49458BB}"/>
          </c:extLst>
        </c:dLbl>
      </c:pivotFmt>
      <c:pivotFmt>
        <c:idx val="260"/>
        <c:dLbl>
          <c:idx val="0"/>
          <c:showLegendKey val="0"/>
          <c:showVal val="0"/>
          <c:showCatName val="0"/>
          <c:showSerName val="0"/>
          <c:showPercent val="0"/>
          <c:showBubbleSize val="0"/>
          <c:extLst>
            <c:ext xmlns:c15="http://schemas.microsoft.com/office/drawing/2012/chart" uri="{CE6537A1-D6FC-4f65-9D91-7224C49458BB}"/>
          </c:extLst>
        </c:dLbl>
      </c:pivotFmt>
      <c:pivotFmt>
        <c:idx val="261"/>
        <c:dLbl>
          <c:idx val="0"/>
          <c:showLegendKey val="0"/>
          <c:showVal val="0"/>
          <c:showCatName val="0"/>
          <c:showSerName val="0"/>
          <c:showPercent val="0"/>
          <c:showBubbleSize val="0"/>
          <c:extLst>
            <c:ext xmlns:c15="http://schemas.microsoft.com/office/drawing/2012/chart" uri="{CE6537A1-D6FC-4f65-9D91-7224C49458BB}"/>
          </c:extLst>
        </c:dLbl>
      </c:pivotFmt>
      <c:pivotFmt>
        <c:idx val="262"/>
        <c:dLbl>
          <c:idx val="0"/>
          <c:showLegendKey val="0"/>
          <c:showVal val="0"/>
          <c:showCatName val="0"/>
          <c:showSerName val="0"/>
          <c:showPercent val="0"/>
          <c:showBubbleSize val="0"/>
          <c:extLst>
            <c:ext xmlns:c15="http://schemas.microsoft.com/office/drawing/2012/chart" uri="{CE6537A1-D6FC-4f65-9D91-7224C49458BB}"/>
          </c:extLst>
        </c:dLbl>
      </c:pivotFmt>
      <c:pivotFmt>
        <c:idx val="263"/>
        <c:dLbl>
          <c:idx val="0"/>
          <c:showLegendKey val="0"/>
          <c:showVal val="0"/>
          <c:showCatName val="0"/>
          <c:showSerName val="0"/>
          <c:showPercent val="0"/>
          <c:showBubbleSize val="0"/>
          <c:extLst>
            <c:ext xmlns:c15="http://schemas.microsoft.com/office/drawing/2012/chart" uri="{CE6537A1-D6FC-4f65-9D91-7224C49458BB}"/>
          </c:extLst>
        </c:dLbl>
      </c:pivotFmt>
      <c:pivotFmt>
        <c:idx val="264"/>
        <c:dLbl>
          <c:idx val="0"/>
          <c:showLegendKey val="0"/>
          <c:showVal val="0"/>
          <c:showCatName val="0"/>
          <c:showSerName val="0"/>
          <c:showPercent val="0"/>
          <c:showBubbleSize val="0"/>
          <c:extLst>
            <c:ext xmlns:c15="http://schemas.microsoft.com/office/drawing/2012/chart" uri="{CE6537A1-D6FC-4f65-9D91-7224C49458BB}"/>
          </c:extLst>
        </c:dLbl>
      </c:pivotFmt>
      <c:pivotFmt>
        <c:idx val="265"/>
        <c:dLbl>
          <c:idx val="0"/>
          <c:showLegendKey val="0"/>
          <c:showVal val="0"/>
          <c:showCatName val="0"/>
          <c:showSerName val="0"/>
          <c:showPercent val="0"/>
          <c:showBubbleSize val="0"/>
          <c:extLst>
            <c:ext xmlns:c15="http://schemas.microsoft.com/office/drawing/2012/chart" uri="{CE6537A1-D6FC-4f65-9D91-7224C49458BB}"/>
          </c:extLst>
        </c:dLbl>
      </c:pivotFmt>
      <c:pivotFmt>
        <c:idx val="266"/>
        <c:dLbl>
          <c:idx val="0"/>
          <c:showLegendKey val="0"/>
          <c:showVal val="0"/>
          <c:showCatName val="0"/>
          <c:showSerName val="0"/>
          <c:showPercent val="0"/>
          <c:showBubbleSize val="0"/>
          <c:extLst>
            <c:ext xmlns:c15="http://schemas.microsoft.com/office/drawing/2012/chart" uri="{CE6537A1-D6FC-4f65-9D91-7224C49458BB}"/>
          </c:extLst>
        </c:dLbl>
      </c:pivotFmt>
      <c:pivotFmt>
        <c:idx val="267"/>
        <c:dLbl>
          <c:idx val="0"/>
          <c:showLegendKey val="0"/>
          <c:showVal val="0"/>
          <c:showCatName val="0"/>
          <c:showSerName val="0"/>
          <c:showPercent val="0"/>
          <c:showBubbleSize val="0"/>
          <c:extLst>
            <c:ext xmlns:c15="http://schemas.microsoft.com/office/drawing/2012/chart" uri="{CE6537A1-D6FC-4f65-9D91-7224C49458BB}"/>
          </c:extLst>
        </c:dLbl>
      </c:pivotFmt>
      <c:pivotFmt>
        <c:idx val="268"/>
        <c:dLbl>
          <c:idx val="0"/>
          <c:showLegendKey val="0"/>
          <c:showVal val="0"/>
          <c:showCatName val="0"/>
          <c:showSerName val="0"/>
          <c:showPercent val="0"/>
          <c:showBubbleSize val="0"/>
          <c:extLst>
            <c:ext xmlns:c15="http://schemas.microsoft.com/office/drawing/2012/chart" uri="{CE6537A1-D6FC-4f65-9D91-7224C49458BB}"/>
          </c:extLst>
        </c:dLbl>
      </c:pivotFmt>
      <c:pivotFmt>
        <c:idx val="269"/>
        <c:dLbl>
          <c:idx val="0"/>
          <c:showLegendKey val="0"/>
          <c:showVal val="0"/>
          <c:showCatName val="0"/>
          <c:showSerName val="0"/>
          <c:showPercent val="0"/>
          <c:showBubbleSize val="0"/>
          <c:extLst>
            <c:ext xmlns:c15="http://schemas.microsoft.com/office/drawing/2012/chart" uri="{CE6537A1-D6FC-4f65-9D91-7224C49458BB}"/>
          </c:extLst>
        </c:dLbl>
      </c:pivotFmt>
      <c:pivotFmt>
        <c:idx val="270"/>
        <c:dLbl>
          <c:idx val="0"/>
          <c:showLegendKey val="0"/>
          <c:showVal val="0"/>
          <c:showCatName val="0"/>
          <c:showSerName val="0"/>
          <c:showPercent val="0"/>
          <c:showBubbleSize val="0"/>
          <c:extLst>
            <c:ext xmlns:c15="http://schemas.microsoft.com/office/drawing/2012/chart" uri="{CE6537A1-D6FC-4f65-9D91-7224C49458BB}"/>
          </c:extLst>
        </c:dLbl>
      </c:pivotFmt>
      <c:pivotFmt>
        <c:idx val="271"/>
        <c:dLbl>
          <c:idx val="0"/>
          <c:showLegendKey val="0"/>
          <c:showVal val="0"/>
          <c:showCatName val="0"/>
          <c:showSerName val="0"/>
          <c:showPercent val="0"/>
          <c:showBubbleSize val="0"/>
          <c:extLst>
            <c:ext xmlns:c15="http://schemas.microsoft.com/office/drawing/2012/chart" uri="{CE6537A1-D6FC-4f65-9D91-7224C49458BB}"/>
          </c:extLst>
        </c:dLbl>
      </c:pivotFmt>
      <c:pivotFmt>
        <c:idx val="272"/>
        <c:dLbl>
          <c:idx val="0"/>
          <c:showLegendKey val="0"/>
          <c:showVal val="0"/>
          <c:showCatName val="0"/>
          <c:showSerName val="0"/>
          <c:showPercent val="0"/>
          <c:showBubbleSize val="0"/>
          <c:extLst>
            <c:ext xmlns:c15="http://schemas.microsoft.com/office/drawing/2012/chart" uri="{CE6537A1-D6FC-4f65-9D91-7224C49458BB}"/>
          </c:extLst>
        </c:dLbl>
      </c:pivotFmt>
      <c:pivotFmt>
        <c:idx val="273"/>
        <c:dLbl>
          <c:idx val="0"/>
          <c:showLegendKey val="0"/>
          <c:showVal val="0"/>
          <c:showCatName val="0"/>
          <c:showSerName val="0"/>
          <c:showPercent val="0"/>
          <c:showBubbleSize val="0"/>
          <c:extLst>
            <c:ext xmlns:c15="http://schemas.microsoft.com/office/drawing/2012/chart" uri="{CE6537A1-D6FC-4f65-9D91-7224C49458BB}"/>
          </c:extLst>
        </c:dLbl>
      </c:pivotFmt>
      <c:pivotFmt>
        <c:idx val="274"/>
        <c:dLbl>
          <c:idx val="0"/>
          <c:showLegendKey val="0"/>
          <c:showVal val="0"/>
          <c:showCatName val="0"/>
          <c:showSerName val="0"/>
          <c:showPercent val="0"/>
          <c:showBubbleSize val="0"/>
          <c:extLst>
            <c:ext xmlns:c15="http://schemas.microsoft.com/office/drawing/2012/chart" uri="{CE6537A1-D6FC-4f65-9D91-7224C49458BB}"/>
          </c:extLst>
        </c:dLbl>
      </c:pivotFmt>
      <c:pivotFmt>
        <c:idx val="275"/>
        <c:dLbl>
          <c:idx val="0"/>
          <c:showLegendKey val="0"/>
          <c:showVal val="0"/>
          <c:showCatName val="0"/>
          <c:showSerName val="0"/>
          <c:showPercent val="0"/>
          <c:showBubbleSize val="0"/>
          <c:extLst>
            <c:ext xmlns:c15="http://schemas.microsoft.com/office/drawing/2012/chart" uri="{CE6537A1-D6FC-4f65-9D91-7224C49458BB}"/>
          </c:extLst>
        </c:dLbl>
      </c:pivotFmt>
      <c:pivotFmt>
        <c:idx val="276"/>
        <c:dLbl>
          <c:idx val="0"/>
          <c:showLegendKey val="0"/>
          <c:showVal val="0"/>
          <c:showCatName val="0"/>
          <c:showSerName val="0"/>
          <c:showPercent val="0"/>
          <c:showBubbleSize val="0"/>
          <c:extLst>
            <c:ext xmlns:c15="http://schemas.microsoft.com/office/drawing/2012/chart" uri="{CE6537A1-D6FC-4f65-9D91-7224C49458BB}"/>
          </c:extLst>
        </c:dLbl>
      </c:pivotFmt>
      <c:pivotFmt>
        <c:idx val="277"/>
        <c:dLbl>
          <c:idx val="0"/>
          <c:showLegendKey val="0"/>
          <c:showVal val="0"/>
          <c:showCatName val="0"/>
          <c:showSerName val="0"/>
          <c:showPercent val="0"/>
          <c:showBubbleSize val="0"/>
          <c:extLst>
            <c:ext xmlns:c15="http://schemas.microsoft.com/office/drawing/2012/chart" uri="{CE6537A1-D6FC-4f65-9D91-7224C49458BB}"/>
          </c:extLst>
        </c:dLbl>
      </c:pivotFmt>
      <c:pivotFmt>
        <c:idx val="278"/>
        <c:dLbl>
          <c:idx val="0"/>
          <c:showLegendKey val="0"/>
          <c:showVal val="0"/>
          <c:showCatName val="0"/>
          <c:showSerName val="0"/>
          <c:showPercent val="0"/>
          <c:showBubbleSize val="0"/>
          <c:extLst>
            <c:ext xmlns:c15="http://schemas.microsoft.com/office/drawing/2012/chart" uri="{CE6537A1-D6FC-4f65-9D91-7224C49458BB}"/>
          </c:extLst>
        </c:dLbl>
      </c:pivotFmt>
      <c:pivotFmt>
        <c:idx val="279"/>
        <c:dLbl>
          <c:idx val="0"/>
          <c:showLegendKey val="0"/>
          <c:showVal val="0"/>
          <c:showCatName val="0"/>
          <c:showSerName val="0"/>
          <c:showPercent val="0"/>
          <c:showBubbleSize val="0"/>
          <c:extLst>
            <c:ext xmlns:c15="http://schemas.microsoft.com/office/drawing/2012/chart" uri="{CE6537A1-D6FC-4f65-9D91-7224C49458BB}"/>
          </c:extLst>
        </c:dLbl>
      </c:pivotFmt>
      <c:pivotFmt>
        <c:idx val="280"/>
        <c:dLbl>
          <c:idx val="0"/>
          <c:showLegendKey val="0"/>
          <c:showVal val="0"/>
          <c:showCatName val="0"/>
          <c:showSerName val="0"/>
          <c:showPercent val="0"/>
          <c:showBubbleSize val="0"/>
          <c:extLst>
            <c:ext xmlns:c15="http://schemas.microsoft.com/office/drawing/2012/chart" uri="{CE6537A1-D6FC-4f65-9D91-7224C49458BB}"/>
          </c:extLst>
        </c:dLbl>
      </c:pivotFmt>
      <c:pivotFmt>
        <c:idx val="281"/>
        <c:dLbl>
          <c:idx val="0"/>
          <c:showLegendKey val="0"/>
          <c:showVal val="0"/>
          <c:showCatName val="0"/>
          <c:showSerName val="0"/>
          <c:showPercent val="0"/>
          <c:showBubbleSize val="0"/>
          <c:extLst>
            <c:ext xmlns:c15="http://schemas.microsoft.com/office/drawing/2012/chart" uri="{CE6537A1-D6FC-4f65-9D91-7224C49458BB}"/>
          </c:extLst>
        </c:dLbl>
      </c:pivotFmt>
      <c:pivotFmt>
        <c:idx val="282"/>
        <c:dLbl>
          <c:idx val="0"/>
          <c:showLegendKey val="0"/>
          <c:showVal val="0"/>
          <c:showCatName val="0"/>
          <c:showSerName val="0"/>
          <c:showPercent val="0"/>
          <c:showBubbleSize val="0"/>
          <c:extLst>
            <c:ext xmlns:c15="http://schemas.microsoft.com/office/drawing/2012/chart" uri="{CE6537A1-D6FC-4f65-9D91-7224C49458BB}"/>
          </c:extLst>
        </c:dLbl>
      </c:pivotFmt>
      <c:pivotFmt>
        <c:idx val="283"/>
        <c:dLbl>
          <c:idx val="0"/>
          <c:showLegendKey val="0"/>
          <c:showVal val="0"/>
          <c:showCatName val="0"/>
          <c:showSerName val="0"/>
          <c:showPercent val="0"/>
          <c:showBubbleSize val="0"/>
          <c:extLst>
            <c:ext xmlns:c15="http://schemas.microsoft.com/office/drawing/2012/chart" uri="{CE6537A1-D6FC-4f65-9D91-7224C49458BB}"/>
          </c:extLst>
        </c:dLbl>
      </c:pivotFmt>
      <c:pivotFmt>
        <c:idx val="284"/>
        <c:dLbl>
          <c:idx val="0"/>
          <c:showLegendKey val="0"/>
          <c:showVal val="0"/>
          <c:showCatName val="0"/>
          <c:showSerName val="0"/>
          <c:showPercent val="0"/>
          <c:showBubbleSize val="0"/>
          <c:extLst>
            <c:ext xmlns:c15="http://schemas.microsoft.com/office/drawing/2012/chart" uri="{CE6537A1-D6FC-4f65-9D91-7224C49458BB}"/>
          </c:extLst>
        </c:dLbl>
      </c:pivotFmt>
      <c:pivotFmt>
        <c:idx val="285"/>
        <c:dLbl>
          <c:idx val="0"/>
          <c:showLegendKey val="0"/>
          <c:showVal val="0"/>
          <c:showCatName val="0"/>
          <c:showSerName val="0"/>
          <c:showPercent val="0"/>
          <c:showBubbleSize val="0"/>
          <c:extLst>
            <c:ext xmlns:c15="http://schemas.microsoft.com/office/drawing/2012/chart" uri="{CE6537A1-D6FC-4f65-9D91-7224C49458BB}"/>
          </c:extLst>
        </c:dLbl>
      </c:pivotFmt>
      <c:pivotFmt>
        <c:idx val="286"/>
        <c:dLbl>
          <c:idx val="0"/>
          <c:showLegendKey val="0"/>
          <c:showVal val="0"/>
          <c:showCatName val="0"/>
          <c:showSerName val="0"/>
          <c:showPercent val="0"/>
          <c:showBubbleSize val="0"/>
          <c:extLst>
            <c:ext xmlns:c15="http://schemas.microsoft.com/office/drawing/2012/chart" uri="{CE6537A1-D6FC-4f65-9D91-7224C49458BB}"/>
          </c:extLst>
        </c:dLbl>
      </c:pivotFmt>
      <c:pivotFmt>
        <c:idx val="287"/>
        <c:dLbl>
          <c:idx val="0"/>
          <c:showLegendKey val="0"/>
          <c:showVal val="0"/>
          <c:showCatName val="0"/>
          <c:showSerName val="0"/>
          <c:showPercent val="0"/>
          <c:showBubbleSize val="0"/>
          <c:extLst>
            <c:ext xmlns:c15="http://schemas.microsoft.com/office/drawing/2012/chart" uri="{CE6537A1-D6FC-4f65-9D91-7224C49458BB}"/>
          </c:extLst>
        </c:dLbl>
      </c:pivotFmt>
      <c:pivotFmt>
        <c:idx val="288"/>
        <c:dLbl>
          <c:idx val="0"/>
          <c:showLegendKey val="0"/>
          <c:showVal val="0"/>
          <c:showCatName val="0"/>
          <c:showSerName val="0"/>
          <c:showPercent val="0"/>
          <c:showBubbleSize val="0"/>
          <c:extLst>
            <c:ext xmlns:c15="http://schemas.microsoft.com/office/drawing/2012/chart" uri="{CE6537A1-D6FC-4f65-9D91-7224C49458BB}"/>
          </c:extLst>
        </c:dLbl>
      </c:pivotFmt>
      <c:pivotFmt>
        <c:idx val="289"/>
        <c:dLbl>
          <c:idx val="0"/>
          <c:showLegendKey val="0"/>
          <c:showVal val="0"/>
          <c:showCatName val="0"/>
          <c:showSerName val="0"/>
          <c:showPercent val="0"/>
          <c:showBubbleSize val="0"/>
          <c:extLst>
            <c:ext xmlns:c15="http://schemas.microsoft.com/office/drawing/2012/chart" uri="{CE6537A1-D6FC-4f65-9D91-7224C49458BB}"/>
          </c:extLst>
        </c:dLbl>
      </c:pivotFmt>
      <c:pivotFmt>
        <c:idx val="290"/>
        <c:dLbl>
          <c:idx val="0"/>
          <c:showLegendKey val="0"/>
          <c:showVal val="0"/>
          <c:showCatName val="0"/>
          <c:showSerName val="0"/>
          <c:showPercent val="0"/>
          <c:showBubbleSize val="0"/>
          <c:extLst>
            <c:ext xmlns:c15="http://schemas.microsoft.com/office/drawing/2012/chart" uri="{CE6537A1-D6FC-4f65-9D91-7224C49458BB}"/>
          </c:extLst>
        </c:dLbl>
      </c:pivotFmt>
      <c:pivotFmt>
        <c:idx val="291"/>
        <c:dLbl>
          <c:idx val="0"/>
          <c:showLegendKey val="0"/>
          <c:showVal val="0"/>
          <c:showCatName val="0"/>
          <c:showSerName val="0"/>
          <c:showPercent val="0"/>
          <c:showBubbleSize val="0"/>
          <c:extLst>
            <c:ext xmlns:c15="http://schemas.microsoft.com/office/drawing/2012/chart" uri="{CE6537A1-D6FC-4f65-9D91-7224C49458BB}"/>
          </c:extLst>
        </c:dLbl>
      </c:pivotFmt>
      <c:pivotFmt>
        <c:idx val="292"/>
        <c:dLbl>
          <c:idx val="0"/>
          <c:showLegendKey val="0"/>
          <c:showVal val="0"/>
          <c:showCatName val="0"/>
          <c:showSerName val="0"/>
          <c:showPercent val="0"/>
          <c:showBubbleSize val="0"/>
          <c:extLst>
            <c:ext xmlns:c15="http://schemas.microsoft.com/office/drawing/2012/chart" uri="{CE6537A1-D6FC-4f65-9D91-7224C49458BB}"/>
          </c:extLst>
        </c:dLbl>
      </c:pivotFmt>
      <c:pivotFmt>
        <c:idx val="293"/>
        <c:dLbl>
          <c:idx val="0"/>
          <c:showLegendKey val="0"/>
          <c:showVal val="0"/>
          <c:showCatName val="0"/>
          <c:showSerName val="0"/>
          <c:showPercent val="0"/>
          <c:showBubbleSize val="0"/>
          <c:extLst>
            <c:ext xmlns:c15="http://schemas.microsoft.com/office/drawing/2012/chart" uri="{CE6537A1-D6FC-4f65-9D91-7224C49458BB}"/>
          </c:extLst>
        </c:dLbl>
      </c:pivotFmt>
      <c:pivotFmt>
        <c:idx val="294"/>
        <c:dLbl>
          <c:idx val="0"/>
          <c:showLegendKey val="0"/>
          <c:showVal val="0"/>
          <c:showCatName val="0"/>
          <c:showSerName val="0"/>
          <c:showPercent val="0"/>
          <c:showBubbleSize val="0"/>
          <c:extLst>
            <c:ext xmlns:c15="http://schemas.microsoft.com/office/drawing/2012/chart" uri="{CE6537A1-D6FC-4f65-9D91-7224C49458BB}"/>
          </c:extLst>
        </c:dLbl>
      </c:pivotFmt>
      <c:pivotFmt>
        <c:idx val="295"/>
        <c:dLbl>
          <c:idx val="0"/>
          <c:showLegendKey val="0"/>
          <c:showVal val="0"/>
          <c:showCatName val="0"/>
          <c:showSerName val="0"/>
          <c:showPercent val="0"/>
          <c:showBubbleSize val="0"/>
          <c:extLst>
            <c:ext xmlns:c15="http://schemas.microsoft.com/office/drawing/2012/chart" uri="{CE6537A1-D6FC-4f65-9D91-7224C49458BB}"/>
          </c:extLst>
        </c:dLbl>
      </c:pivotFmt>
      <c:pivotFmt>
        <c:idx val="296"/>
        <c:dLbl>
          <c:idx val="0"/>
          <c:showLegendKey val="0"/>
          <c:showVal val="0"/>
          <c:showCatName val="0"/>
          <c:showSerName val="0"/>
          <c:showPercent val="0"/>
          <c:showBubbleSize val="0"/>
          <c:extLst>
            <c:ext xmlns:c15="http://schemas.microsoft.com/office/drawing/2012/chart" uri="{CE6537A1-D6FC-4f65-9D91-7224C49458BB}"/>
          </c:extLst>
        </c:dLbl>
      </c:pivotFmt>
      <c:pivotFmt>
        <c:idx val="297"/>
        <c:dLbl>
          <c:idx val="0"/>
          <c:showLegendKey val="0"/>
          <c:showVal val="0"/>
          <c:showCatName val="0"/>
          <c:showSerName val="0"/>
          <c:showPercent val="0"/>
          <c:showBubbleSize val="0"/>
          <c:extLst>
            <c:ext xmlns:c15="http://schemas.microsoft.com/office/drawing/2012/chart" uri="{CE6537A1-D6FC-4f65-9D91-7224C49458BB}"/>
          </c:extLst>
        </c:dLbl>
      </c:pivotFmt>
      <c:pivotFmt>
        <c:idx val="298"/>
        <c:dLbl>
          <c:idx val="0"/>
          <c:showLegendKey val="0"/>
          <c:showVal val="0"/>
          <c:showCatName val="0"/>
          <c:showSerName val="0"/>
          <c:showPercent val="0"/>
          <c:showBubbleSize val="0"/>
          <c:extLst>
            <c:ext xmlns:c15="http://schemas.microsoft.com/office/drawing/2012/chart" uri="{CE6537A1-D6FC-4f65-9D91-7224C49458BB}"/>
          </c:extLst>
        </c:dLbl>
      </c:pivotFmt>
      <c:pivotFmt>
        <c:idx val="299"/>
        <c:dLbl>
          <c:idx val="0"/>
          <c:showLegendKey val="0"/>
          <c:showVal val="0"/>
          <c:showCatName val="0"/>
          <c:showSerName val="0"/>
          <c:showPercent val="0"/>
          <c:showBubbleSize val="0"/>
          <c:extLst>
            <c:ext xmlns:c15="http://schemas.microsoft.com/office/drawing/2012/chart" uri="{CE6537A1-D6FC-4f65-9D91-7224C49458BB}"/>
          </c:extLst>
        </c:dLbl>
      </c:pivotFmt>
      <c:pivotFmt>
        <c:idx val="300"/>
        <c:dLbl>
          <c:idx val="0"/>
          <c:showLegendKey val="0"/>
          <c:showVal val="0"/>
          <c:showCatName val="0"/>
          <c:showSerName val="0"/>
          <c:showPercent val="0"/>
          <c:showBubbleSize val="0"/>
          <c:extLst>
            <c:ext xmlns:c15="http://schemas.microsoft.com/office/drawing/2012/chart" uri="{CE6537A1-D6FC-4f65-9D91-7224C49458BB}"/>
          </c:extLst>
        </c:dLbl>
      </c:pivotFmt>
      <c:pivotFmt>
        <c:idx val="301"/>
        <c:dLbl>
          <c:idx val="0"/>
          <c:showLegendKey val="0"/>
          <c:showVal val="0"/>
          <c:showCatName val="0"/>
          <c:showSerName val="0"/>
          <c:showPercent val="0"/>
          <c:showBubbleSize val="0"/>
          <c:extLst>
            <c:ext xmlns:c15="http://schemas.microsoft.com/office/drawing/2012/chart" uri="{CE6537A1-D6FC-4f65-9D91-7224C49458BB}"/>
          </c:extLst>
        </c:dLbl>
      </c:pivotFmt>
      <c:pivotFmt>
        <c:idx val="302"/>
        <c:dLbl>
          <c:idx val="0"/>
          <c:showLegendKey val="0"/>
          <c:showVal val="0"/>
          <c:showCatName val="0"/>
          <c:showSerName val="0"/>
          <c:showPercent val="0"/>
          <c:showBubbleSize val="0"/>
          <c:extLst>
            <c:ext xmlns:c15="http://schemas.microsoft.com/office/drawing/2012/chart" uri="{CE6537A1-D6FC-4f65-9D91-7224C49458BB}"/>
          </c:extLst>
        </c:dLbl>
      </c:pivotFmt>
      <c:pivotFmt>
        <c:idx val="303"/>
        <c:dLbl>
          <c:idx val="0"/>
          <c:showLegendKey val="0"/>
          <c:showVal val="0"/>
          <c:showCatName val="0"/>
          <c:showSerName val="0"/>
          <c:showPercent val="0"/>
          <c:showBubbleSize val="0"/>
          <c:extLst>
            <c:ext xmlns:c15="http://schemas.microsoft.com/office/drawing/2012/chart" uri="{CE6537A1-D6FC-4f65-9D91-7224C49458BB}"/>
          </c:extLst>
        </c:dLbl>
      </c:pivotFmt>
      <c:pivotFmt>
        <c:idx val="304"/>
        <c:dLbl>
          <c:idx val="0"/>
          <c:showLegendKey val="0"/>
          <c:showVal val="0"/>
          <c:showCatName val="0"/>
          <c:showSerName val="0"/>
          <c:showPercent val="0"/>
          <c:showBubbleSize val="0"/>
          <c:extLst>
            <c:ext xmlns:c15="http://schemas.microsoft.com/office/drawing/2012/chart" uri="{CE6537A1-D6FC-4f65-9D91-7224C49458BB}"/>
          </c:extLst>
        </c:dLbl>
      </c:pivotFmt>
      <c:pivotFmt>
        <c:idx val="305"/>
        <c:dLbl>
          <c:idx val="0"/>
          <c:showLegendKey val="0"/>
          <c:showVal val="0"/>
          <c:showCatName val="0"/>
          <c:showSerName val="0"/>
          <c:showPercent val="0"/>
          <c:showBubbleSize val="0"/>
          <c:extLst>
            <c:ext xmlns:c15="http://schemas.microsoft.com/office/drawing/2012/chart" uri="{CE6537A1-D6FC-4f65-9D91-7224C49458BB}"/>
          </c:extLst>
        </c:dLbl>
      </c:pivotFmt>
      <c:pivotFmt>
        <c:idx val="306"/>
        <c:dLbl>
          <c:idx val="0"/>
          <c:showLegendKey val="0"/>
          <c:showVal val="0"/>
          <c:showCatName val="0"/>
          <c:showSerName val="0"/>
          <c:showPercent val="0"/>
          <c:showBubbleSize val="0"/>
          <c:extLst>
            <c:ext xmlns:c15="http://schemas.microsoft.com/office/drawing/2012/chart" uri="{CE6537A1-D6FC-4f65-9D91-7224C49458BB}"/>
          </c:extLst>
        </c:dLbl>
      </c:pivotFmt>
      <c:pivotFmt>
        <c:idx val="307"/>
        <c:dLbl>
          <c:idx val="0"/>
          <c:showLegendKey val="0"/>
          <c:showVal val="0"/>
          <c:showCatName val="0"/>
          <c:showSerName val="0"/>
          <c:showPercent val="0"/>
          <c:showBubbleSize val="0"/>
          <c:extLst>
            <c:ext xmlns:c15="http://schemas.microsoft.com/office/drawing/2012/chart" uri="{CE6537A1-D6FC-4f65-9D91-7224C49458BB}"/>
          </c:extLst>
        </c:dLbl>
      </c:pivotFmt>
      <c:pivotFmt>
        <c:idx val="308"/>
        <c:dLbl>
          <c:idx val="0"/>
          <c:showLegendKey val="0"/>
          <c:showVal val="0"/>
          <c:showCatName val="0"/>
          <c:showSerName val="0"/>
          <c:showPercent val="0"/>
          <c:showBubbleSize val="0"/>
          <c:extLst>
            <c:ext xmlns:c15="http://schemas.microsoft.com/office/drawing/2012/chart" uri="{CE6537A1-D6FC-4f65-9D91-7224C49458BB}"/>
          </c:extLst>
        </c:dLbl>
      </c:pivotFmt>
      <c:pivotFmt>
        <c:idx val="309"/>
        <c:dLbl>
          <c:idx val="0"/>
          <c:showLegendKey val="0"/>
          <c:showVal val="0"/>
          <c:showCatName val="0"/>
          <c:showSerName val="0"/>
          <c:showPercent val="0"/>
          <c:showBubbleSize val="0"/>
          <c:extLst>
            <c:ext xmlns:c15="http://schemas.microsoft.com/office/drawing/2012/chart" uri="{CE6537A1-D6FC-4f65-9D91-7224C49458BB}"/>
          </c:extLst>
        </c:dLbl>
      </c:pivotFmt>
      <c:pivotFmt>
        <c:idx val="310"/>
        <c:dLbl>
          <c:idx val="0"/>
          <c:showLegendKey val="0"/>
          <c:showVal val="0"/>
          <c:showCatName val="0"/>
          <c:showSerName val="0"/>
          <c:showPercent val="0"/>
          <c:showBubbleSize val="0"/>
          <c:extLst>
            <c:ext xmlns:c15="http://schemas.microsoft.com/office/drawing/2012/chart" uri="{CE6537A1-D6FC-4f65-9D91-7224C49458BB}"/>
          </c:extLst>
        </c:dLbl>
      </c:pivotFmt>
      <c:pivotFmt>
        <c:idx val="311"/>
        <c:dLbl>
          <c:idx val="0"/>
          <c:showLegendKey val="0"/>
          <c:showVal val="0"/>
          <c:showCatName val="0"/>
          <c:showSerName val="0"/>
          <c:showPercent val="0"/>
          <c:showBubbleSize val="0"/>
          <c:extLst>
            <c:ext xmlns:c15="http://schemas.microsoft.com/office/drawing/2012/chart" uri="{CE6537A1-D6FC-4f65-9D91-7224C49458BB}"/>
          </c:extLst>
        </c:dLbl>
      </c:pivotFmt>
      <c:pivotFmt>
        <c:idx val="312"/>
        <c:dLbl>
          <c:idx val="0"/>
          <c:showLegendKey val="0"/>
          <c:showVal val="0"/>
          <c:showCatName val="0"/>
          <c:showSerName val="0"/>
          <c:showPercent val="0"/>
          <c:showBubbleSize val="0"/>
          <c:extLst>
            <c:ext xmlns:c15="http://schemas.microsoft.com/office/drawing/2012/chart" uri="{CE6537A1-D6FC-4f65-9D91-7224C49458BB}"/>
          </c:extLst>
        </c:dLbl>
      </c:pivotFmt>
      <c:pivotFmt>
        <c:idx val="313"/>
        <c:dLbl>
          <c:idx val="0"/>
          <c:showLegendKey val="0"/>
          <c:showVal val="0"/>
          <c:showCatName val="0"/>
          <c:showSerName val="0"/>
          <c:showPercent val="0"/>
          <c:showBubbleSize val="0"/>
          <c:extLst>
            <c:ext xmlns:c15="http://schemas.microsoft.com/office/drawing/2012/chart" uri="{CE6537A1-D6FC-4f65-9D91-7224C49458BB}"/>
          </c:extLst>
        </c:dLbl>
      </c:pivotFmt>
      <c:pivotFmt>
        <c:idx val="314"/>
        <c:dLbl>
          <c:idx val="0"/>
          <c:showLegendKey val="0"/>
          <c:showVal val="0"/>
          <c:showCatName val="0"/>
          <c:showSerName val="0"/>
          <c:showPercent val="0"/>
          <c:showBubbleSize val="0"/>
          <c:extLst>
            <c:ext xmlns:c15="http://schemas.microsoft.com/office/drawing/2012/chart" uri="{CE6537A1-D6FC-4f65-9D91-7224C49458BB}"/>
          </c:extLst>
        </c:dLbl>
      </c:pivotFmt>
      <c:pivotFmt>
        <c:idx val="315"/>
        <c:dLbl>
          <c:idx val="0"/>
          <c:showLegendKey val="0"/>
          <c:showVal val="0"/>
          <c:showCatName val="0"/>
          <c:showSerName val="0"/>
          <c:showPercent val="0"/>
          <c:showBubbleSize val="0"/>
          <c:extLst>
            <c:ext xmlns:c15="http://schemas.microsoft.com/office/drawing/2012/chart" uri="{CE6537A1-D6FC-4f65-9D91-7224C49458BB}"/>
          </c:extLst>
        </c:dLbl>
      </c:pivotFmt>
      <c:pivotFmt>
        <c:idx val="316"/>
        <c:dLbl>
          <c:idx val="0"/>
          <c:showLegendKey val="0"/>
          <c:showVal val="0"/>
          <c:showCatName val="0"/>
          <c:showSerName val="0"/>
          <c:showPercent val="0"/>
          <c:showBubbleSize val="0"/>
          <c:extLst>
            <c:ext xmlns:c15="http://schemas.microsoft.com/office/drawing/2012/chart" uri="{CE6537A1-D6FC-4f65-9D91-7224C49458BB}"/>
          </c:extLst>
        </c:dLbl>
      </c:pivotFmt>
      <c:pivotFmt>
        <c:idx val="317"/>
        <c:dLbl>
          <c:idx val="0"/>
          <c:showLegendKey val="0"/>
          <c:showVal val="0"/>
          <c:showCatName val="0"/>
          <c:showSerName val="0"/>
          <c:showPercent val="0"/>
          <c:showBubbleSize val="0"/>
          <c:extLst>
            <c:ext xmlns:c15="http://schemas.microsoft.com/office/drawing/2012/chart" uri="{CE6537A1-D6FC-4f65-9D91-7224C49458BB}"/>
          </c:extLst>
        </c:dLbl>
      </c:pivotFmt>
      <c:pivotFmt>
        <c:idx val="318"/>
        <c:dLbl>
          <c:idx val="0"/>
          <c:showLegendKey val="0"/>
          <c:showVal val="0"/>
          <c:showCatName val="0"/>
          <c:showSerName val="0"/>
          <c:showPercent val="0"/>
          <c:showBubbleSize val="0"/>
          <c:extLst>
            <c:ext xmlns:c15="http://schemas.microsoft.com/office/drawing/2012/chart" uri="{CE6537A1-D6FC-4f65-9D91-7224C49458BB}"/>
          </c:extLst>
        </c:dLbl>
      </c:pivotFmt>
      <c:pivotFmt>
        <c:idx val="319"/>
        <c:dLbl>
          <c:idx val="0"/>
          <c:showLegendKey val="0"/>
          <c:showVal val="0"/>
          <c:showCatName val="0"/>
          <c:showSerName val="0"/>
          <c:showPercent val="0"/>
          <c:showBubbleSize val="0"/>
          <c:extLst>
            <c:ext xmlns:c15="http://schemas.microsoft.com/office/drawing/2012/chart" uri="{CE6537A1-D6FC-4f65-9D91-7224C49458BB}"/>
          </c:extLst>
        </c:dLbl>
      </c:pivotFmt>
      <c:pivotFmt>
        <c:idx val="320"/>
        <c:dLbl>
          <c:idx val="0"/>
          <c:showLegendKey val="0"/>
          <c:showVal val="0"/>
          <c:showCatName val="0"/>
          <c:showSerName val="0"/>
          <c:showPercent val="0"/>
          <c:showBubbleSize val="0"/>
          <c:extLst>
            <c:ext xmlns:c15="http://schemas.microsoft.com/office/drawing/2012/chart" uri="{CE6537A1-D6FC-4f65-9D91-7224C49458BB}"/>
          </c:extLst>
        </c:dLbl>
      </c:pivotFmt>
      <c:pivotFmt>
        <c:idx val="321"/>
        <c:dLbl>
          <c:idx val="0"/>
          <c:showLegendKey val="0"/>
          <c:showVal val="0"/>
          <c:showCatName val="0"/>
          <c:showSerName val="0"/>
          <c:showPercent val="0"/>
          <c:showBubbleSize val="0"/>
          <c:extLst>
            <c:ext xmlns:c15="http://schemas.microsoft.com/office/drawing/2012/chart" uri="{CE6537A1-D6FC-4f65-9D91-7224C49458BB}"/>
          </c:extLst>
        </c:dLbl>
      </c:pivotFmt>
      <c:pivotFmt>
        <c:idx val="322"/>
        <c:dLbl>
          <c:idx val="0"/>
          <c:showLegendKey val="0"/>
          <c:showVal val="0"/>
          <c:showCatName val="0"/>
          <c:showSerName val="0"/>
          <c:showPercent val="0"/>
          <c:showBubbleSize val="0"/>
          <c:extLst>
            <c:ext xmlns:c15="http://schemas.microsoft.com/office/drawing/2012/chart" uri="{CE6537A1-D6FC-4f65-9D91-7224C49458BB}"/>
          </c:extLst>
        </c:dLbl>
      </c:pivotFmt>
      <c:pivotFmt>
        <c:idx val="323"/>
        <c:dLbl>
          <c:idx val="0"/>
          <c:showLegendKey val="0"/>
          <c:showVal val="0"/>
          <c:showCatName val="0"/>
          <c:showSerName val="0"/>
          <c:showPercent val="0"/>
          <c:showBubbleSize val="0"/>
          <c:extLst>
            <c:ext xmlns:c15="http://schemas.microsoft.com/office/drawing/2012/chart" uri="{CE6537A1-D6FC-4f65-9D91-7224C49458BB}"/>
          </c:extLst>
        </c:dLbl>
      </c:pivotFmt>
      <c:pivotFmt>
        <c:idx val="324"/>
        <c:dLbl>
          <c:idx val="0"/>
          <c:showLegendKey val="0"/>
          <c:showVal val="0"/>
          <c:showCatName val="0"/>
          <c:showSerName val="0"/>
          <c:showPercent val="0"/>
          <c:showBubbleSize val="0"/>
          <c:extLst>
            <c:ext xmlns:c15="http://schemas.microsoft.com/office/drawing/2012/chart" uri="{CE6537A1-D6FC-4f65-9D91-7224C49458BB}"/>
          </c:extLst>
        </c:dLbl>
      </c:pivotFmt>
      <c:pivotFmt>
        <c:idx val="325"/>
        <c:dLbl>
          <c:idx val="0"/>
          <c:showLegendKey val="0"/>
          <c:showVal val="0"/>
          <c:showCatName val="0"/>
          <c:showSerName val="0"/>
          <c:showPercent val="0"/>
          <c:showBubbleSize val="0"/>
          <c:extLst>
            <c:ext xmlns:c15="http://schemas.microsoft.com/office/drawing/2012/chart" uri="{CE6537A1-D6FC-4f65-9D91-7224C49458BB}"/>
          </c:extLst>
        </c:dLbl>
      </c:pivotFmt>
      <c:pivotFmt>
        <c:idx val="326"/>
        <c:dLbl>
          <c:idx val="0"/>
          <c:showLegendKey val="0"/>
          <c:showVal val="0"/>
          <c:showCatName val="0"/>
          <c:showSerName val="0"/>
          <c:showPercent val="0"/>
          <c:showBubbleSize val="0"/>
          <c:extLst>
            <c:ext xmlns:c15="http://schemas.microsoft.com/office/drawing/2012/chart" uri="{CE6537A1-D6FC-4f65-9D91-7224C49458BB}"/>
          </c:extLst>
        </c:dLbl>
      </c:pivotFmt>
      <c:pivotFmt>
        <c:idx val="327"/>
        <c:dLbl>
          <c:idx val="0"/>
          <c:showLegendKey val="0"/>
          <c:showVal val="0"/>
          <c:showCatName val="0"/>
          <c:showSerName val="0"/>
          <c:showPercent val="0"/>
          <c:showBubbleSize val="0"/>
          <c:extLst>
            <c:ext xmlns:c15="http://schemas.microsoft.com/office/drawing/2012/chart" uri="{CE6537A1-D6FC-4f65-9D91-7224C49458BB}"/>
          </c:extLst>
        </c:dLbl>
      </c:pivotFmt>
      <c:pivotFmt>
        <c:idx val="328"/>
        <c:dLbl>
          <c:idx val="0"/>
          <c:showLegendKey val="0"/>
          <c:showVal val="0"/>
          <c:showCatName val="0"/>
          <c:showSerName val="0"/>
          <c:showPercent val="0"/>
          <c:showBubbleSize val="0"/>
          <c:extLst>
            <c:ext xmlns:c15="http://schemas.microsoft.com/office/drawing/2012/chart" uri="{CE6537A1-D6FC-4f65-9D91-7224C49458BB}"/>
          </c:extLst>
        </c:dLbl>
      </c:pivotFmt>
      <c:pivotFmt>
        <c:idx val="329"/>
        <c:dLbl>
          <c:idx val="0"/>
          <c:showLegendKey val="0"/>
          <c:showVal val="0"/>
          <c:showCatName val="0"/>
          <c:showSerName val="0"/>
          <c:showPercent val="0"/>
          <c:showBubbleSize val="0"/>
          <c:extLst>
            <c:ext xmlns:c15="http://schemas.microsoft.com/office/drawing/2012/chart" uri="{CE6537A1-D6FC-4f65-9D91-7224C49458BB}"/>
          </c:extLst>
        </c:dLbl>
      </c:pivotFmt>
      <c:pivotFmt>
        <c:idx val="330"/>
        <c:dLbl>
          <c:idx val="0"/>
          <c:showLegendKey val="0"/>
          <c:showVal val="0"/>
          <c:showCatName val="0"/>
          <c:showSerName val="0"/>
          <c:showPercent val="0"/>
          <c:showBubbleSize val="0"/>
          <c:extLst>
            <c:ext xmlns:c15="http://schemas.microsoft.com/office/drawing/2012/chart" uri="{CE6537A1-D6FC-4f65-9D91-7224C49458BB}"/>
          </c:extLst>
        </c:dLbl>
      </c:pivotFmt>
      <c:pivotFmt>
        <c:idx val="331"/>
        <c:dLbl>
          <c:idx val="0"/>
          <c:showLegendKey val="0"/>
          <c:showVal val="0"/>
          <c:showCatName val="0"/>
          <c:showSerName val="0"/>
          <c:showPercent val="0"/>
          <c:showBubbleSize val="0"/>
          <c:extLst>
            <c:ext xmlns:c15="http://schemas.microsoft.com/office/drawing/2012/chart" uri="{CE6537A1-D6FC-4f65-9D91-7224C49458BB}"/>
          </c:extLst>
        </c:dLbl>
      </c:pivotFmt>
      <c:pivotFmt>
        <c:idx val="332"/>
        <c:dLbl>
          <c:idx val="0"/>
          <c:showLegendKey val="0"/>
          <c:showVal val="0"/>
          <c:showCatName val="0"/>
          <c:showSerName val="0"/>
          <c:showPercent val="0"/>
          <c:showBubbleSize val="0"/>
          <c:extLst>
            <c:ext xmlns:c15="http://schemas.microsoft.com/office/drawing/2012/chart" uri="{CE6537A1-D6FC-4f65-9D91-7224C49458BB}"/>
          </c:extLst>
        </c:dLbl>
      </c:pivotFmt>
      <c:pivotFmt>
        <c:idx val="333"/>
        <c:dLbl>
          <c:idx val="0"/>
          <c:showLegendKey val="0"/>
          <c:showVal val="0"/>
          <c:showCatName val="0"/>
          <c:showSerName val="0"/>
          <c:showPercent val="0"/>
          <c:showBubbleSize val="0"/>
          <c:extLst>
            <c:ext xmlns:c15="http://schemas.microsoft.com/office/drawing/2012/chart" uri="{CE6537A1-D6FC-4f65-9D91-7224C49458BB}"/>
          </c:extLst>
        </c:dLbl>
      </c:pivotFmt>
      <c:pivotFmt>
        <c:idx val="334"/>
        <c:dLbl>
          <c:idx val="0"/>
          <c:showLegendKey val="0"/>
          <c:showVal val="0"/>
          <c:showCatName val="0"/>
          <c:showSerName val="0"/>
          <c:showPercent val="0"/>
          <c:showBubbleSize val="0"/>
          <c:extLst>
            <c:ext xmlns:c15="http://schemas.microsoft.com/office/drawing/2012/chart" uri="{CE6537A1-D6FC-4f65-9D91-7224C49458BB}"/>
          </c:extLst>
        </c:dLbl>
      </c:pivotFmt>
      <c:pivotFmt>
        <c:idx val="335"/>
        <c:dLbl>
          <c:idx val="0"/>
          <c:showLegendKey val="0"/>
          <c:showVal val="0"/>
          <c:showCatName val="0"/>
          <c:showSerName val="0"/>
          <c:showPercent val="0"/>
          <c:showBubbleSize val="0"/>
          <c:extLst>
            <c:ext xmlns:c15="http://schemas.microsoft.com/office/drawing/2012/chart" uri="{CE6537A1-D6FC-4f65-9D91-7224C49458BB}"/>
          </c:extLst>
        </c:dLbl>
      </c:pivotFmt>
      <c:pivotFmt>
        <c:idx val="336"/>
        <c:dLbl>
          <c:idx val="0"/>
          <c:showLegendKey val="0"/>
          <c:showVal val="0"/>
          <c:showCatName val="0"/>
          <c:showSerName val="0"/>
          <c:showPercent val="0"/>
          <c:showBubbleSize val="0"/>
          <c:extLst>
            <c:ext xmlns:c15="http://schemas.microsoft.com/office/drawing/2012/chart" uri="{CE6537A1-D6FC-4f65-9D91-7224C49458BB}"/>
          </c:extLst>
        </c:dLbl>
      </c:pivotFmt>
      <c:pivotFmt>
        <c:idx val="337"/>
        <c:dLbl>
          <c:idx val="0"/>
          <c:showLegendKey val="0"/>
          <c:showVal val="0"/>
          <c:showCatName val="0"/>
          <c:showSerName val="0"/>
          <c:showPercent val="0"/>
          <c:showBubbleSize val="0"/>
          <c:extLst>
            <c:ext xmlns:c15="http://schemas.microsoft.com/office/drawing/2012/chart" uri="{CE6537A1-D6FC-4f65-9D91-7224C49458BB}"/>
          </c:extLst>
        </c:dLbl>
      </c:pivotFmt>
      <c:pivotFmt>
        <c:idx val="338"/>
        <c:dLbl>
          <c:idx val="0"/>
          <c:showLegendKey val="0"/>
          <c:showVal val="0"/>
          <c:showCatName val="0"/>
          <c:showSerName val="0"/>
          <c:showPercent val="0"/>
          <c:showBubbleSize val="0"/>
          <c:extLst>
            <c:ext xmlns:c15="http://schemas.microsoft.com/office/drawing/2012/chart" uri="{CE6537A1-D6FC-4f65-9D91-7224C49458BB}"/>
          </c:extLst>
        </c:dLbl>
      </c:pivotFmt>
      <c:pivotFmt>
        <c:idx val="339"/>
        <c:dLbl>
          <c:idx val="0"/>
          <c:showLegendKey val="0"/>
          <c:showVal val="0"/>
          <c:showCatName val="0"/>
          <c:showSerName val="0"/>
          <c:showPercent val="0"/>
          <c:showBubbleSize val="0"/>
          <c:extLst>
            <c:ext xmlns:c15="http://schemas.microsoft.com/office/drawing/2012/chart" uri="{CE6537A1-D6FC-4f65-9D91-7224C49458BB}"/>
          </c:extLst>
        </c:dLbl>
      </c:pivotFmt>
      <c:pivotFmt>
        <c:idx val="340"/>
        <c:dLbl>
          <c:idx val="0"/>
          <c:showLegendKey val="0"/>
          <c:showVal val="0"/>
          <c:showCatName val="0"/>
          <c:showSerName val="0"/>
          <c:showPercent val="0"/>
          <c:showBubbleSize val="0"/>
          <c:extLst>
            <c:ext xmlns:c15="http://schemas.microsoft.com/office/drawing/2012/chart" uri="{CE6537A1-D6FC-4f65-9D91-7224C49458BB}"/>
          </c:extLst>
        </c:dLbl>
      </c:pivotFmt>
      <c:pivotFmt>
        <c:idx val="341"/>
        <c:dLbl>
          <c:idx val="0"/>
          <c:showLegendKey val="0"/>
          <c:showVal val="0"/>
          <c:showCatName val="0"/>
          <c:showSerName val="0"/>
          <c:showPercent val="0"/>
          <c:showBubbleSize val="0"/>
          <c:extLst>
            <c:ext xmlns:c15="http://schemas.microsoft.com/office/drawing/2012/chart" uri="{CE6537A1-D6FC-4f65-9D91-7224C49458BB}"/>
          </c:extLst>
        </c:dLbl>
      </c:pivotFmt>
      <c:pivotFmt>
        <c:idx val="342"/>
        <c:dLbl>
          <c:idx val="0"/>
          <c:showLegendKey val="0"/>
          <c:showVal val="0"/>
          <c:showCatName val="0"/>
          <c:showSerName val="0"/>
          <c:showPercent val="0"/>
          <c:showBubbleSize val="0"/>
          <c:extLst>
            <c:ext xmlns:c15="http://schemas.microsoft.com/office/drawing/2012/chart" uri="{CE6537A1-D6FC-4f65-9D91-7224C49458BB}"/>
          </c:extLst>
        </c:dLbl>
      </c:pivotFmt>
      <c:pivotFmt>
        <c:idx val="343"/>
        <c:dLbl>
          <c:idx val="0"/>
          <c:showLegendKey val="0"/>
          <c:showVal val="0"/>
          <c:showCatName val="0"/>
          <c:showSerName val="0"/>
          <c:showPercent val="0"/>
          <c:showBubbleSize val="0"/>
          <c:extLst>
            <c:ext xmlns:c15="http://schemas.microsoft.com/office/drawing/2012/chart" uri="{CE6537A1-D6FC-4f65-9D91-7224C49458BB}"/>
          </c:extLst>
        </c:dLbl>
      </c:pivotFmt>
      <c:pivotFmt>
        <c:idx val="344"/>
        <c:dLbl>
          <c:idx val="0"/>
          <c:showLegendKey val="0"/>
          <c:showVal val="0"/>
          <c:showCatName val="0"/>
          <c:showSerName val="0"/>
          <c:showPercent val="0"/>
          <c:showBubbleSize val="0"/>
          <c:extLst>
            <c:ext xmlns:c15="http://schemas.microsoft.com/office/drawing/2012/chart" uri="{CE6537A1-D6FC-4f65-9D91-7224C49458BB}"/>
          </c:extLst>
        </c:dLbl>
      </c:pivotFmt>
      <c:pivotFmt>
        <c:idx val="345"/>
        <c:dLbl>
          <c:idx val="0"/>
          <c:showLegendKey val="0"/>
          <c:showVal val="0"/>
          <c:showCatName val="0"/>
          <c:showSerName val="0"/>
          <c:showPercent val="0"/>
          <c:showBubbleSize val="0"/>
          <c:extLst>
            <c:ext xmlns:c15="http://schemas.microsoft.com/office/drawing/2012/chart" uri="{CE6537A1-D6FC-4f65-9D91-7224C49458BB}"/>
          </c:extLst>
        </c:dLbl>
      </c:pivotFmt>
      <c:pivotFmt>
        <c:idx val="346"/>
        <c:dLbl>
          <c:idx val="0"/>
          <c:showLegendKey val="0"/>
          <c:showVal val="0"/>
          <c:showCatName val="0"/>
          <c:showSerName val="0"/>
          <c:showPercent val="0"/>
          <c:showBubbleSize val="0"/>
          <c:extLst>
            <c:ext xmlns:c15="http://schemas.microsoft.com/office/drawing/2012/chart" uri="{CE6537A1-D6FC-4f65-9D91-7224C49458BB}"/>
          </c:extLst>
        </c:dLbl>
      </c:pivotFmt>
      <c:pivotFmt>
        <c:idx val="347"/>
        <c:dLbl>
          <c:idx val="0"/>
          <c:showLegendKey val="0"/>
          <c:showVal val="0"/>
          <c:showCatName val="0"/>
          <c:showSerName val="0"/>
          <c:showPercent val="0"/>
          <c:showBubbleSize val="0"/>
          <c:extLst>
            <c:ext xmlns:c15="http://schemas.microsoft.com/office/drawing/2012/chart" uri="{CE6537A1-D6FC-4f65-9D91-7224C49458BB}"/>
          </c:extLst>
        </c:dLbl>
      </c:pivotFmt>
      <c:pivotFmt>
        <c:idx val="348"/>
        <c:dLbl>
          <c:idx val="0"/>
          <c:showLegendKey val="0"/>
          <c:showVal val="0"/>
          <c:showCatName val="0"/>
          <c:showSerName val="0"/>
          <c:showPercent val="0"/>
          <c:showBubbleSize val="0"/>
          <c:extLst>
            <c:ext xmlns:c15="http://schemas.microsoft.com/office/drawing/2012/chart" uri="{CE6537A1-D6FC-4f65-9D91-7224C49458BB}"/>
          </c:extLst>
        </c:dLbl>
      </c:pivotFmt>
      <c:pivotFmt>
        <c:idx val="349"/>
        <c:dLbl>
          <c:idx val="0"/>
          <c:showLegendKey val="0"/>
          <c:showVal val="0"/>
          <c:showCatName val="0"/>
          <c:showSerName val="0"/>
          <c:showPercent val="0"/>
          <c:showBubbleSize val="0"/>
          <c:extLst>
            <c:ext xmlns:c15="http://schemas.microsoft.com/office/drawing/2012/chart" uri="{CE6537A1-D6FC-4f65-9D91-7224C49458BB}"/>
          </c:extLst>
        </c:dLbl>
      </c:pivotFmt>
      <c:pivotFmt>
        <c:idx val="350"/>
        <c:dLbl>
          <c:idx val="0"/>
          <c:showLegendKey val="0"/>
          <c:showVal val="0"/>
          <c:showCatName val="0"/>
          <c:showSerName val="0"/>
          <c:showPercent val="0"/>
          <c:showBubbleSize val="0"/>
          <c:extLst>
            <c:ext xmlns:c15="http://schemas.microsoft.com/office/drawing/2012/chart" uri="{CE6537A1-D6FC-4f65-9D91-7224C49458BB}"/>
          </c:extLst>
        </c:dLbl>
      </c:pivotFmt>
      <c:pivotFmt>
        <c:idx val="351"/>
        <c:dLbl>
          <c:idx val="0"/>
          <c:showLegendKey val="0"/>
          <c:showVal val="0"/>
          <c:showCatName val="0"/>
          <c:showSerName val="0"/>
          <c:showPercent val="0"/>
          <c:showBubbleSize val="0"/>
          <c:extLst>
            <c:ext xmlns:c15="http://schemas.microsoft.com/office/drawing/2012/chart" uri="{CE6537A1-D6FC-4f65-9D91-7224C49458BB}"/>
          </c:extLst>
        </c:dLbl>
      </c:pivotFmt>
      <c:pivotFmt>
        <c:idx val="352"/>
        <c:dLbl>
          <c:idx val="0"/>
          <c:showLegendKey val="0"/>
          <c:showVal val="0"/>
          <c:showCatName val="0"/>
          <c:showSerName val="0"/>
          <c:showPercent val="0"/>
          <c:showBubbleSize val="0"/>
          <c:extLst>
            <c:ext xmlns:c15="http://schemas.microsoft.com/office/drawing/2012/chart" uri="{CE6537A1-D6FC-4f65-9D91-7224C49458BB}"/>
          </c:extLst>
        </c:dLbl>
      </c:pivotFmt>
      <c:pivotFmt>
        <c:idx val="353"/>
        <c:dLbl>
          <c:idx val="0"/>
          <c:showLegendKey val="0"/>
          <c:showVal val="0"/>
          <c:showCatName val="0"/>
          <c:showSerName val="0"/>
          <c:showPercent val="0"/>
          <c:showBubbleSize val="0"/>
          <c:extLst>
            <c:ext xmlns:c15="http://schemas.microsoft.com/office/drawing/2012/chart" uri="{CE6537A1-D6FC-4f65-9D91-7224C49458BB}"/>
          </c:extLst>
        </c:dLbl>
      </c:pivotFmt>
      <c:pivotFmt>
        <c:idx val="354"/>
        <c:dLbl>
          <c:idx val="0"/>
          <c:showLegendKey val="0"/>
          <c:showVal val="0"/>
          <c:showCatName val="0"/>
          <c:showSerName val="0"/>
          <c:showPercent val="0"/>
          <c:showBubbleSize val="0"/>
          <c:extLst>
            <c:ext xmlns:c15="http://schemas.microsoft.com/office/drawing/2012/chart" uri="{CE6537A1-D6FC-4f65-9D91-7224C49458BB}"/>
          </c:extLst>
        </c:dLbl>
      </c:pivotFmt>
      <c:pivotFmt>
        <c:idx val="355"/>
        <c:dLbl>
          <c:idx val="0"/>
          <c:showLegendKey val="0"/>
          <c:showVal val="0"/>
          <c:showCatName val="0"/>
          <c:showSerName val="0"/>
          <c:showPercent val="0"/>
          <c:showBubbleSize val="0"/>
          <c:extLst>
            <c:ext xmlns:c15="http://schemas.microsoft.com/office/drawing/2012/chart" uri="{CE6537A1-D6FC-4f65-9D91-7224C49458BB}"/>
          </c:extLst>
        </c:dLbl>
      </c:pivotFmt>
      <c:pivotFmt>
        <c:idx val="356"/>
        <c:dLbl>
          <c:idx val="0"/>
          <c:showLegendKey val="0"/>
          <c:showVal val="0"/>
          <c:showCatName val="0"/>
          <c:showSerName val="0"/>
          <c:showPercent val="0"/>
          <c:showBubbleSize val="0"/>
          <c:extLst>
            <c:ext xmlns:c15="http://schemas.microsoft.com/office/drawing/2012/chart" uri="{CE6537A1-D6FC-4f65-9D91-7224C49458BB}"/>
          </c:extLst>
        </c:dLbl>
      </c:pivotFmt>
      <c:pivotFmt>
        <c:idx val="357"/>
        <c:dLbl>
          <c:idx val="0"/>
          <c:showLegendKey val="0"/>
          <c:showVal val="0"/>
          <c:showCatName val="0"/>
          <c:showSerName val="0"/>
          <c:showPercent val="0"/>
          <c:showBubbleSize val="0"/>
          <c:extLst>
            <c:ext xmlns:c15="http://schemas.microsoft.com/office/drawing/2012/chart" uri="{CE6537A1-D6FC-4f65-9D91-7224C49458BB}"/>
          </c:extLst>
        </c:dLbl>
      </c:pivotFmt>
      <c:pivotFmt>
        <c:idx val="358"/>
        <c:dLbl>
          <c:idx val="0"/>
          <c:showLegendKey val="0"/>
          <c:showVal val="0"/>
          <c:showCatName val="0"/>
          <c:showSerName val="0"/>
          <c:showPercent val="0"/>
          <c:showBubbleSize val="0"/>
          <c:extLst>
            <c:ext xmlns:c15="http://schemas.microsoft.com/office/drawing/2012/chart" uri="{CE6537A1-D6FC-4f65-9D91-7224C49458BB}"/>
          </c:extLst>
        </c:dLbl>
      </c:pivotFmt>
      <c:pivotFmt>
        <c:idx val="359"/>
        <c:dLbl>
          <c:idx val="0"/>
          <c:showLegendKey val="0"/>
          <c:showVal val="0"/>
          <c:showCatName val="0"/>
          <c:showSerName val="0"/>
          <c:showPercent val="0"/>
          <c:showBubbleSize val="0"/>
          <c:extLst>
            <c:ext xmlns:c15="http://schemas.microsoft.com/office/drawing/2012/chart" uri="{CE6537A1-D6FC-4f65-9D91-7224C49458BB}"/>
          </c:extLst>
        </c:dLbl>
      </c:pivotFmt>
      <c:pivotFmt>
        <c:idx val="360"/>
        <c:dLbl>
          <c:idx val="0"/>
          <c:showLegendKey val="0"/>
          <c:showVal val="0"/>
          <c:showCatName val="0"/>
          <c:showSerName val="0"/>
          <c:showPercent val="0"/>
          <c:showBubbleSize val="0"/>
          <c:extLst>
            <c:ext xmlns:c15="http://schemas.microsoft.com/office/drawing/2012/chart" uri="{CE6537A1-D6FC-4f65-9D91-7224C49458BB}"/>
          </c:extLst>
        </c:dLbl>
      </c:pivotFmt>
      <c:pivotFmt>
        <c:idx val="361"/>
        <c:dLbl>
          <c:idx val="0"/>
          <c:showLegendKey val="0"/>
          <c:showVal val="0"/>
          <c:showCatName val="0"/>
          <c:showSerName val="0"/>
          <c:showPercent val="0"/>
          <c:showBubbleSize val="0"/>
          <c:extLst>
            <c:ext xmlns:c15="http://schemas.microsoft.com/office/drawing/2012/chart" uri="{CE6537A1-D6FC-4f65-9D91-7224C49458BB}"/>
          </c:extLst>
        </c:dLbl>
      </c:pivotFmt>
      <c:pivotFmt>
        <c:idx val="362"/>
        <c:dLbl>
          <c:idx val="0"/>
          <c:showLegendKey val="0"/>
          <c:showVal val="0"/>
          <c:showCatName val="0"/>
          <c:showSerName val="0"/>
          <c:showPercent val="0"/>
          <c:showBubbleSize val="0"/>
          <c:extLst>
            <c:ext xmlns:c15="http://schemas.microsoft.com/office/drawing/2012/chart" uri="{CE6537A1-D6FC-4f65-9D91-7224C49458BB}"/>
          </c:extLst>
        </c:dLbl>
      </c:pivotFmt>
      <c:pivotFmt>
        <c:idx val="363"/>
        <c:dLbl>
          <c:idx val="0"/>
          <c:showLegendKey val="0"/>
          <c:showVal val="0"/>
          <c:showCatName val="0"/>
          <c:showSerName val="0"/>
          <c:showPercent val="0"/>
          <c:showBubbleSize val="0"/>
          <c:extLst>
            <c:ext xmlns:c15="http://schemas.microsoft.com/office/drawing/2012/chart" uri="{CE6537A1-D6FC-4f65-9D91-7224C49458BB}"/>
          </c:extLst>
        </c:dLbl>
      </c:pivotFmt>
      <c:pivotFmt>
        <c:idx val="364"/>
        <c:dLbl>
          <c:idx val="0"/>
          <c:showLegendKey val="0"/>
          <c:showVal val="0"/>
          <c:showCatName val="0"/>
          <c:showSerName val="0"/>
          <c:showPercent val="0"/>
          <c:showBubbleSize val="0"/>
          <c:extLst>
            <c:ext xmlns:c15="http://schemas.microsoft.com/office/drawing/2012/chart" uri="{CE6537A1-D6FC-4f65-9D91-7224C49458BB}"/>
          </c:extLst>
        </c:dLbl>
      </c:pivotFmt>
      <c:pivotFmt>
        <c:idx val="365"/>
        <c:dLbl>
          <c:idx val="0"/>
          <c:showLegendKey val="0"/>
          <c:showVal val="0"/>
          <c:showCatName val="0"/>
          <c:showSerName val="0"/>
          <c:showPercent val="0"/>
          <c:showBubbleSize val="0"/>
          <c:extLst>
            <c:ext xmlns:c15="http://schemas.microsoft.com/office/drawing/2012/chart" uri="{CE6537A1-D6FC-4f65-9D91-7224C49458BB}"/>
          </c:extLst>
        </c:dLbl>
      </c:pivotFmt>
      <c:pivotFmt>
        <c:idx val="366"/>
        <c:dLbl>
          <c:idx val="0"/>
          <c:showLegendKey val="0"/>
          <c:showVal val="0"/>
          <c:showCatName val="0"/>
          <c:showSerName val="0"/>
          <c:showPercent val="0"/>
          <c:showBubbleSize val="0"/>
          <c:extLst>
            <c:ext xmlns:c15="http://schemas.microsoft.com/office/drawing/2012/chart" uri="{CE6537A1-D6FC-4f65-9D91-7224C49458BB}"/>
          </c:extLst>
        </c:dLbl>
      </c:pivotFmt>
      <c:pivotFmt>
        <c:idx val="367"/>
        <c:dLbl>
          <c:idx val="0"/>
          <c:showLegendKey val="0"/>
          <c:showVal val="0"/>
          <c:showCatName val="0"/>
          <c:showSerName val="0"/>
          <c:showPercent val="0"/>
          <c:showBubbleSize val="0"/>
          <c:extLst>
            <c:ext xmlns:c15="http://schemas.microsoft.com/office/drawing/2012/chart" uri="{CE6537A1-D6FC-4f65-9D91-7224C49458BB}"/>
          </c:extLst>
        </c:dLbl>
      </c:pivotFmt>
      <c:pivotFmt>
        <c:idx val="368"/>
        <c:dLbl>
          <c:idx val="0"/>
          <c:showLegendKey val="0"/>
          <c:showVal val="0"/>
          <c:showCatName val="0"/>
          <c:showSerName val="0"/>
          <c:showPercent val="0"/>
          <c:showBubbleSize val="0"/>
          <c:extLst>
            <c:ext xmlns:c15="http://schemas.microsoft.com/office/drawing/2012/chart" uri="{CE6537A1-D6FC-4f65-9D91-7224C49458BB}"/>
          </c:extLst>
        </c:dLbl>
      </c:pivotFmt>
      <c:pivotFmt>
        <c:idx val="369"/>
        <c:dLbl>
          <c:idx val="0"/>
          <c:showLegendKey val="0"/>
          <c:showVal val="0"/>
          <c:showCatName val="0"/>
          <c:showSerName val="0"/>
          <c:showPercent val="0"/>
          <c:showBubbleSize val="0"/>
          <c:extLst>
            <c:ext xmlns:c15="http://schemas.microsoft.com/office/drawing/2012/chart" uri="{CE6537A1-D6FC-4f65-9D91-7224C49458BB}"/>
          </c:extLst>
        </c:dLbl>
      </c:pivotFmt>
      <c:pivotFmt>
        <c:idx val="370"/>
        <c:dLbl>
          <c:idx val="0"/>
          <c:showLegendKey val="0"/>
          <c:showVal val="0"/>
          <c:showCatName val="0"/>
          <c:showSerName val="0"/>
          <c:showPercent val="0"/>
          <c:showBubbleSize val="0"/>
          <c:extLst>
            <c:ext xmlns:c15="http://schemas.microsoft.com/office/drawing/2012/chart" uri="{CE6537A1-D6FC-4f65-9D91-7224C49458BB}"/>
          </c:extLst>
        </c:dLbl>
      </c:pivotFmt>
      <c:pivotFmt>
        <c:idx val="371"/>
        <c:dLbl>
          <c:idx val="0"/>
          <c:showLegendKey val="0"/>
          <c:showVal val="0"/>
          <c:showCatName val="0"/>
          <c:showSerName val="0"/>
          <c:showPercent val="0"/>
          <c:showBubbleSize val="0"/>
          <c:extLst>
            <c:ext xmlns:c15="http://schemas.microsoft.com/office/drawing/2012/chart" uri="{CE6537A1-D6FC-4f65-9D91-7224C49458BB}"/>
          </c:extLst>
        </c:dLbl>
      </c:pivotFmt>
      <c:pivotFmt>
        <c:idx val="372"/>
        <c:dLbl>
          <c:idx val="0"/>
          <c:showLegendKey val="0"/>
          <c:showVal val="0"/>
          <c:showCatName val="0"/>
          <c:showSerName val="0"/>
          <c:showPercent val="0"/>
          <c:showBubbleSize val="0"/>
          <c:extLst>
            <c:ext xmlns:c15="http://schemas.microsoft.com/office/drawing/2012/chart" uri="{CE6537A1-D6FC-4f65-9D91-7224C49458BB}"/>
          </c:extLst>
        </c:dLbl>
      </c:pivotFmt>
      <c:pivotFmt>
        <c:idx val="373"/>
        <c:dLbl>
          <c:idx val="0"/>
          <c:showLegendKey val="0"/>
          <c:showVal val="0"/>
          <c:showCatName val="0"/>
          <c:showSerName val="0"/>
          <c:showPercent val="0"/>
          <c:showBubbleSize val="0"/>
          <c:extLst>
            <c:ext xmlns:c15="http://schemas.microsoft.com/office/drawing/2012/chart" uri="{CE6537A1-D6FC-4f65-9D91-7224C49458BB}"/>
          </c:extLst>
        </c:dLbl>
      </c:pivotFmt>
      <c:pivotFmt>
        <c:idx val="374"/>
        <c:dLbl>
          <c:idx val="0"/>
          <c:showLegendKey val="0"/>
          <c:showVal val="0"/>
          <c:showCatName val="0"/>
          <c:showSerName val="0"/>
          <c:showPercent val="0"/>
          <c:showBubbleSize val="0"/>
          <c:extLst>
            <c:ext xmlns:c15="http://schemas.microsoft.com/office/drawing/2012/chart" uri="{CE6537A1-D6FC-4f65-9D91-7224C49458BB}"/>
          </c:extLst>
        </c:dLbl>
      </c:pivotFmt>
      <c:pivotFmt>
        <c:idx val="375"/>
        <c:dLbl>
          <c:idx val="0"/>
          <c:showLegendKey val="0"/>
          <c:showVal val="0"/>
          <c:showCatName val="0"/>
          <c:showSerName val="0"/>
          <c:showPercent val="0"/>
          <c:showBubbleSize val="0"/>
          <c:extLst>
            <c:ext xmlns:c15="http://schemas.microsoft.com/office/drawing/2012/chart" uri="{CE6537A1-D6FC-4f65-9D91-7224C49458BB}"/>
          </c:extLst>
        </c:dLbl>
      </c:pivotFmt>
      <c:pivotFmt>
        <c:idx val="376"/>
        <c:dLbl>
          <c:idx val="0"/>
          <c:showLegendKey val="0"/>
          <c:showVal val="0"/>
          <c:showCatName val="0"/>
          <c:showSerName val="0"/>
          <c:showPercent val="0"/>
          <c:showBubbleSize val="0"/>
          <c:extLst>
            <c:ext xmlns:c15="http://schemas.microsoft.com/office/drawing/2012/chart" uri="{CE6537A1-D6FC-4f65-9D91-7224C49458BB}"/>
          </c:extLst>
        </c:dLbl>
      </c:pivotFmt>
      <c:pivotFmt>
        <c:idx val="377"/>
        <c:dLbl>
          <c:idx val="0"/>
          <c:showLegendKey val="0"/>
          <c:showVal val="0"/>
          <c:showCatName val="0"/>
          <c:showSerName val="0"/>
          <c:showPercent val="0"/>
          <c:showBubbleSize val="0"/>
          <c:extLst>
            <c:ext xmlns:c15="http://schemas.microsoft.com/office/drawing/2012/chart" uri="{CE6537A1-D6FC-4f65-9D91-7224C49458BB}"/>
          </c:extLst>
        </c:dLbl>
      </c:pivotFmt>
      <c:pivotFmt>
        <c:idx val="378"/>
        <c:dLbl>
          <c:idx val="0"/>
          <c:showLegendKey val="0"/>
          <c:showVal val="0"/>
          <c:showCatName val="0"/>
          <c:showSerName val="0"/>
          <c:showPercent val="0"/>
          <c:showBubbleSize val="0"/>
          <c:extLst>
            <c:ext xmlns:c15="http://schemas.microsoft.com/office/drawing/2012/chart" uri="{CE6537A1-D6FC-4f65-9D91-7224C49458BB}"/>
          </c:extLst>
        </c:dLbl>
      </c:pivotFmt>
      <c:pivotFmt>
        <c:idx val="379"/>
        <c:dLbl>
          <c:idx val="0"/>
          <c:showLegendKey val="0"/>
          <c:showVal val="0"/>
          <c:showCatName val="0"/>
          <c:showSerName val="0"/>
          <c:showPercent val="0"/>
          <c:showBubbleSize val="0"/>
          <c:extLst>
            <c:ext xmlns:c15="http://schemas.microsoft.com/office/drawing/2012/chart" uri="{CE6537A1-D6FC-4f65-9D91-7224C49458BB}"/>
          </c:extLst>
        </c:dLbl>
      </c:pivotFmt>
      <c:pivotFmt>
        <c:idx val="380"/>
        <c:dLbl>
          <c:idx val="0"/>
          <c:showLegendKey val="0"/>
          <c:showVal val="0"/>
          <c:showCatName val="0"/>
          <c:showSerName val="0"/>
          <c:showPercent val="0"/>
          <c:showBubbleSize val="0"/>
          <c:extLst>
            <c:ext xmlns:c15="http://schemas.microsoft.com/office/drawing/2012/chart" uri="{CE6537A1-D6FC-4f65-9D91-7224C49458BB}"/>
          </c:extLst>
        </c:dLbl>
      </c:pivotFmt>
      <c:pivotFmt>
        <c:idx val="381"/>
        <c:dLbl>
          <c:idx val="0"/>
          <c:showLegendKey val="0"/>
          <c:showVal val="0"/>
          <c:showCatName val="0"/>
          <c:showSerName val="0"/>
          <c:showPercent val="0"/>
          <c:showBubbleSize val="0"/>
          <c:extLst>
            <c:ext xmlns:c15="http://schemas.microsoft.com/office/drawing/2012/chart" uri="{CE6537A1-D6FC-4f65-9D91-7224C49458BB}"/>
          </c:extLst>
        </c:dLbl>
      </c:pivotFmt>
      <c:pivotFmt>
        <c:idx val="382"/>
        <c:dLbl>
          <c:idx val="0"/>
          <c:showLegendKey val="0"/>
          <c:showVal val="0"/>
          <c:showCatName val="0"/>
          <c:showSerName val="0"/>
          <c:showPercent val="0"/>
          <c:showBubbleSize val="0"/>
          <c:extLst>
            <c:ext xmlns:c15="http://schemas.microsoft.com/office/drawing/2012/chart" uri="{CE6537A1-D6FC-4f65-9D91-7224C49458BB}"/>
          </c:extLst>
        </c:dLbl>
      </c:pivotFmt>
      <c:pivotFmt>
        <c:idx val="383"/>
        <c:dLbl>
          <c:idx val="0"/>
          <c:showLegendKey val="0"/>
          <c:showVal val="0"/>
          <c:showCatName val="0"/>
          <c:showSerName val="0"/>
          <c:showPercent val="0"/>
          <c:showBubbleSize val="0"/>
          <c:extLst>
            <c:ext xmlns:c15="http://schemas.microsoft.com/office/drawing/2012/chart" uri="{CE6537A1-D6FC-4f65-9D91-7224C49458BB}"/>
          </c:extLst>
        </c:dLbl>
      </c:pivotFmt>
      <c:pivotFmt>
        <c:idx val="384"/>
        <c:dLbl>
          <c:idx val="0"/>
          <c:showLegendKey val="0"/>
          <c:showVal val="0"/>
          <c:showCatName val="0"/>
          <c:showSerName val="0"/>
          <c:showPercent val="0"/>
          <c:showBubbleSize val="0"/>
          <c:extLst>
            <c:ext xmlns:c15="http://schemas.microsoft.com/office/drawing/2012/chart" uri="{CE6537A1-D6FC-4f65-9D91-7224C49458BB}"/>
          </c:extLst>
        </c:dLbl>
      </c:pivotFmt>
      <c:pivotFmt>
        <c:idx val="385"/>
        <c:dLbl>
          <c:idx val="0"/>
          <c:showLegendKey val="0"/>
          <c:showVal val="0"/>
          <c:showCatName val="0"/>
          <c:showSerName val="0"/>
          <c:showPercent val="0"/>
          <c:showBubbleSize val="0"/>
          <c:extLst>
            <c:ext xmlns:c15="http://schemas.microsoft.com/office/drawing/2012/chart" uri="{CE6537A1-D6FC-4f65-9D91-7224C49458BB}"/>
          </c:extLst>
        </c:dLbl>
      </c:pivotFmt>
      <c:pivotFmt>
        <c:idx val="386"/>
        <c:dLbl>
          <c:idx val="0"/>
          <c:showLegendKey val="0"/>
          <c:showVal val="0"/>
          <c:showCatName val="0"/>
          <c:showSerName val="0"/>
          <c:showPercent val="0"/>
          <c:showBubbleSize val="0"/>
          <c:extLst>
            <c:ext xmlns:c15="http://schemas.microsoft.com/office/drawing/2012/chart" uri="{CE6537A1-D6FC-4f65-9D91-7224C49458BB}"/>
          </c:extLst>
        </c:dLbl>
      </c:pivotFmt>
      <c:pivotFmt>
        <c:idx val="387"/>
        <c:dLbl>
          <c:idx val="0"/>
          <c:showLegendKey val="0"/>
          <c:showVal val="0"/>
          <c:showCatName val="0"/>
          <c:showSerName val="0"/>
          <c:showPercent val="0"/>
          <c:showBubbleSize val="0"/>
          <c:extLst>
            <c:ext xmlns:c15="http://schemas.microsoft.com/office/drawing/2012/chart" uri="{CE6537A1-D6FC-4f65-9D91-7224C49458BB}"/>
          </c:extLst>
        </c:dLbl>
      </c:pivotFmt>
      <c:pivotFmt>
        <c:idx val="388"/>
        <c:dLbl>
          <c:idx val="0"/>
          <c:showLegendKey val="0"/>
          <c:showVal val="0"/>
          <c:showCatName val="0"/>
          <c:showSerName val="0"/>
          <c:showPercent val="0"/>
          <c:showBubbleSize val="0"/>
          <c:extLst>
            <c:ext xmlns:c15="http://schemas.microsoft.com/office/drawing/2012/chart" uri="{CE6537A1-D6FC-4f65-9D91-7224C49458BB}"/>
          </c:extLst>
        </c:dLbl>
      </c:pivotFmt>
      <c:pivotFmt>
        <c:idx val="389"/>
        <c:dLbl>
          <c:idx val="0"/>
          <c:showLegendKey val="0"/>
          <c:showVal val="0"/>
          <c:showCatName val="0"/>
          <c:showSerName val="0"/>
          <c:showPercent val="0"/>
          <c:showBubbleSize val="0"/>
          <c:extLst>
            <c:ext xmlns:c15="http://schemas.microsoft.com/office/drawing/2012/chart" uri="{CE6537A1-D6FC-4f65-9D91-7224C49458BB}"/>
          </c:extLst>
        </c:dLbl>
      </c:pivotFmt>
      <c:pivotFmt>
        <c:idx val="390"/>
        <c:dLbl>
          <c:idx val="0"/>
          <c:showLegendKey val="0"/>
          <c:showVal val="0"/>
          <c:showCatName val="0"/>
          <c:showSerName val="0"/>
          <c:showPercent val="0"/>
          <c:showBubbleSize val="0"/>
          <c:extLst>
            <c:ext xmlns:c15="http://schemas.microsoft.com/office/drawing/2012/chart" uri="{CE6537A1-D6FC-4f65-9D91-7224C49458BB}"/>
          </c:extLst>
        </c:dLbl>
      </c:pivotFmt>
      <c:pivotFmt>
        <c:idx val="391"/>
        <c:dLbl>
          <c:idx val="0"/>
          <c:showLegendKey val="0"/>
          <c:showVal val="0"/>
          <c:showCatName val="0"/>
          <c:showSerName val="0"/>
          <c:showPercent val="0"/>
          <c:showBubbleSize val="0"/>
          <c:extLst>
            <c:ext xmlns:c15="http://schemas.microsoft.com/office/drawing/2012/chart" uri="{CE6537A1-D6FC-4f65-9D91-7224C49458BB}"/>
          </c:extLst>
        </c:dLbl>
      </c:pivotFmt>
      <c:pivotFmt>
        <c:idx val="392"/>
        <c:dLbl>
          <c:idx val="0"/>
          <c:showLegendKey val="0"/>
          <c:showVal val="0"/>
          <c:showCatName val="0"/>
          <c:showSerName val="0"/>
          <c:showPercent val="0"/>
          <c:showBubbleSize val="0"/>
          <c:extLst>
            <c:ext xmlns:c15="http://schemas.microsoft.com/office/drawing/2012/chart" uri="{CE6537A1-D6FC-4f65-9D91-7224C49458BB}"/>
          </c:extLst>
        </c:dLbl>
      </c:pivotFmt>
      <c:pivotFmt>
        <c:idx val="393"/>
        <c:dLbl>
          <c:idx val="0"/>
          <c:showLegendKey val="0"/>
          <c:showVal val="0"/>
          <c:showCatName val="0"/>
          <c:showSerName val="0"/>
          <c:showPercent val="0"/>
          <c:showBubbleSize val="0"/>
          <c:extLst>
            <c:ext xmlns:c15="http://schemas.microsoft.com/office/drawing/2012/chart" uri="{CE6537A1-D6FC-4f65-9D91-7224C49458BB}"/>
          </c:extLst>
        </c:dLbl>
      </c:pivotFmt>
      <c:pivotFmt>
        <c:idx val="394"/>
        <c:dLbl>
          <c:idx val="0"/>
          <c:showLegendKey val="0"/>
          <c:showVal val="0"/>
          <c:showCatName val="0"/>
          <c:showSerName val="0"/>
          <c:showPercent val="0"/>
          <c:showBubbleSize val="0"/>
          <c:extLst>
            <c:ext xmlns:c15="http://schemas.microsoft.com/office/drawing/2012/chart" uri="{CE6537A1-D6FC-4f65-9D91-7224C49458BB}"/>
          </c:extLst>
        </c:dLbl>
      </c:pivotFmt>
      <c:pivotFmt>
        <c:idx val="395"/>
        <c:dLbl>
          <c:idx val="0"/>
          <c:showLegendKey val="0"/>
          <c:showVal val="0"/>
          <c:showCatName val="0"/>
          <c:showSerName val="0"/>
          <c:showPercent val="0"/>
          <c:showBubbleSize val="0"/>
          <c:extLst>
            <c:ext xmlns:c15="http://schemas.microsoft.com/office/drawing/2012/chart" uri="{CE6537A1-D6FC-4f65-9D91-7224C49458BB}"/>
          </c:extLst>
        </c:dLbl>
      </c:pivotFmt>
      <c:pivotFmt>
        <c:idx val="396"/>
        <c:dLbl>
          <c:idx val="0"/>
          <c:showLegendKey val="0"/>
          <c:showVal val="0"/>
          <c:showCatName val="0"/>
          <c:showSerName val="0"/>
          <c:showPercent val="0"/>
          <c:showBubbleSize val="0"/>
          <c:extLst>
            <c:ext xmlns:c15="http://schemas.microsoft.com/office/drawing/2012/chart" uri="{CE6537A1-D6FC-4f65-9D91-7224C49458BB}"/>
          </c:extLst>
        </c:dLbl>
      </c:pivotFmt>
      <c:pivotFmt>
        <c:idx val="397"/>
        <c:dLbl>
          <c:idx val="0"/>
          <c:showLegendKey val="0"/>
          <c:showVal val="0"/>
          <c:showCatName val="0"/>
          <c:showSerName val="0"/>
          <c:showPercent val="0"/>
          <c:showBubbleSize val="0"/>
          <c:extLst>
            <c:ext xmlns:c15="http://schemas.microsoft.com/office/drawing/2012/chart" uri="{CE6537A1-D6FC-4f65-9D91-7224C49458BB}"/>
          </c:extLst>
        </c:dLbl>
      </c:pivotFmt>
      <c:pivotFmt>
        <c:idx val="398"/>
        <c:dLbl>
          <c:idx val="0"/>
          <c:showLegendKey val="0"/>
          <c:showVal val="0"/>
          <c:showCatName val="0"/>
          <c:showSerName val="0"/>
          <c:showPercent val="0"/>
          <c:showBubbleSize val="0"/>
          <c:extLst>
            <c:ext xmlns:c15="http://schemas.microsoft.com/office/drawing/2012/chart" uri="{CE6537A1-D6FC-4f65-9D91-7224C49458BB}"/>
          </c:extLst>
        </c:dLbl>
      </c:pivotFmt>
      <c:pivotFmt>
        <c:idx val="399"/>
        <c:dLbl>
          <c:idx val="0"/>
          <c:showLegendKey val="0"/>
          <c:showVal val="0"/>
          <c:showCatName val="0"/>
          <c:showSerName val="0"/>
          <c:showPercent val="0"/>
          <c:showBubbleSize val="0"/>
          <c:extLst>
            <c:ext xmlns:c15="http://schemas.microsoft.com/office/drawing/2012/chart" uri="{CE6537A1-D6FC-4f65-9D91-7224C49458BB}"/>
          </c:extLst>
        </c:dLbl>
      </c:pivotFmt>
      <c:pivotFmt>
        <c:idx val="400"/>
        <c:dLbl>
          <c:idx val="0"/>
          <c:showLegendKey val="0"/>
          <c:showVal val="0"/>
          <c:showCatName val="0"/>
          <c:showSerName val="0"/>
          <c:showPercent val="0"/>
          <c:showBubbleSize val="0"/>
          <c:extLst>
            <c:ext xmlns:c15="http://schemas.microsoft.com/office/drawing/2012/chart" uri="{CE6537A1-D6FC-4f65-9D91-7224C49458BB}"/>
          </c:extLst>
        </c:dLbl>
      </c:pivotFmt>
      <c:pivotFmt>
        <c:idx val="401"/>
        <c:dLbl>
          <c:idx val="0"/>
          <c:showLegendKey val="0"/>
          <c:showVal val="0"/>
          <c:showCatName val="0"/>
          <c:showSerName val="0"/>
          <c:showPercent val="0"/>
          <c:showBubbleSize val="0"/>
          <c:extLst>
            <c:ext xmlns:c15="http://schemas.microsoft.com/office/drawing/2012/chart" uri="{CE6537A1-D6FC-4f65-9D91-7224C49458BB}"/>
          </c:extLst>
        </c:dLbl>
      </c:pivotFmt>
      <c:pivotFmt>
        <c:idx val="402"/>
        <c:dLbl>
          <c:idx val="0"/>
          <c:showLegendKey val="0"/>
          <c:showVal val="0"/>
          <c:showCatName val="0"/>
          <c:showSerName val="0"/>
          <c:showPercent val="0"/>
          <c:showBubbleSize val="0"/>
          <c:extLst>
            <c:ext xmlns:c15="http://schemas.microsoft.com/office/drawing/2012/chart" uri="{CE6537A1-D6FC-4f65-9D91-7224C49458BB}"/>
          </c:extLst>
        </c:dLbl>
      </c:pivotFmt>
      <c:pivotFmt>
        <c:idx val="403"/>
        <c:dLbl>
          <c:idx val="0"/>
          <c:showLegendKey val="0"/>
          <c:showVal val="0"/>
          <c:showCatName val="0"/>
          <c:showSerName val="0"/>
          <c:showPercent val="0"/>
          <c:showBubbleSize val="0"/>
          <c:extLst>
            <c:ext xmlns:c15="http://schemas.microsoft.com/office/drawing/2012/chart" uri="{CE6537A1-D6FC-4f65-9D91-7224C49458BB}"/>
          </c:extLst>
        </c:dLbl>
      </c:pivotFmt>
      <c:pivotFmt>
        <c:idx val="404"/>
        <c:dLbl>
          <c:idx val="0"/>
          <c:showLegendKey val="0"/>
          <c:showVal val="0"/>
          <c:showCatName val="0"/>
          <c:showSerName val="0"/>
          <c:showPercent val="0"/>
          <c:showBubbleSize val="0"/>
          <c:extLst>
            <c:ext xmlns:c15="http://schemas.microsoft.com/office/drawing/2012/chart" uri="{CE6537A1-D6FC-4f65-9D91-7224C49458BB}"/>
          </c:extLst>
        </c:dLbl>
      </c:pivotFmt>
      <c:pivotFmt>
        <c:idx val="405"/>
        <c:dLbl>
          <c:idx val="0"/>
          <c:showLegendKey val="0"/>
          <c:showVal val="0"/>
          <c:showCatName val="0"/>
          <c:showSerName val="0"/>
          <c:showPercent val="0"/>
          <c:showBubbleSize val="0"/>
          <c:extLst>
            <c:ext xmlns:c15="http://schemas.microsoft.com/office/drawing/2012/chart" uri="{CE6537A1-D6FC-4f65-9D91-7224C49458BB}"/>
          </c:extLst>
        </c:dLbl>
      </c:pivotFmt>
      <c:pivotFmt>
        <c:idx val="406"/>
        <c:dLbl>
          <c:idx val="0"/>
          <c:showLegendKey val="0"/>
          <c:showVal val="0"/>
          <c:showCatName val="0"/>
          <c:showSerName val="0"/>
          <c:showPercent val="0"/>
          <c:showBubbleSize val="0"/>
          <c:extLst>
            <c:ext xmlns:c15="http://schemas.microsoft.com/office/drawing/2012/chart" uri="{CE6537A1-D6FC-4f65-9D91-7224C49458BB}"/>
          </c:extLst>
        </c:dLbl>
      </c:pivotFmt>
      <c:pivotFmt>
        <c:idx val="407"/>
        <c:dLbl>
          <c:idx val="0"/>
          <c:showLegendKey val="0"/>
          <c:showVal val="0"/>
          <c:showCatName val="0"/>
          <c:showSerName val="0"/>
          <c:showPercent val="0"/>
          <c:showBubbleSize val="0"/>
          <c:extLst>
            <c:ext xmlns:c15="http://schemas.microsoft.com/office/drawing/2012/chart" uri="{CE6537A1-D6FC-4f65-9D91-7224C49458BB}"/>
          </c:extLst>
        </c:dLbl>
      </c:pivotFmt>
      <c:pivotFmt>
        <c:idx val="408"/>
        <c:dLbl>
          <c:idx val="0"/>
          <c:showLegendKey val="0"/>
          <c:showVal val="0"/>
          <c:showCatName val="0"/>
          <c:showSerName val="0"/>
          <c:showPercent val="0"/>
          <c:showBubbleSize val="0"/>
          <c:extLst>
            <c:ext xmlns:c15="http://schemas.microsoft.com/office/drawing/2012/chart" uri="{CE6537A1-D6FC-4f65-9D91-7224C49458BB}"/>
          </c:extLst>
        </c:dLbl>
      </c:pivotFmt>
      <c:pivotFmt>
        <c:idx val="409"/>
        <c:dLbl>
          <c:idx val="0"/>
          <c:showLegendKey val="0"/>
          <c:showVal val="0"/>
          <c:showCatName val="0"/>
          <c:showSerName val="0"/>
          <c:showPercent val="0"/>
          <c:showBubbleSize val="0"/>
          <c:extLst>
            <c:ext xmlns:c15="http://schemas.microsoft.com/office/drawing/2012/chart" uri="{CE6537A1-D6FC-4f65-9D91-7224C49458BB}"/>
          </c:extLst>
        </c:dLbl>
      </c:pivotFmt>
      <c:pivotFmt>
        <c:idx val="410"/>
        <c:dLbl>
          <c:idx val="0"/>
          <c:showLegendKey val="0"/>
          <c:showVal val="0"/>
          <c:showCatName val="0"/>
          <c:showSerName val="0"/>
          <c:showPercent val="0"/>
          <c:showBubbleSize val="0"/>
          <c:extLst>
            <c:ext xmlns:c15="http://schemas.microsoft.com/office/drawing/2012/chart" uri="{CE6537A1-D6FC-4f65-9D91-7224C49458BB}"/>
          </c:extLst>
        </c:dLbl>
      </c:pivotFmt>
      <c:pivotFmt>
        <c:idx val="411"/>
        <c:dLbl>
          <c:idx val="0"/>
          <c:showLegendKey val="0"/>
          <c:showVal val="0"/>
          <c:showCatName val="0"/>
          <c:showSerName val="0"/>
          <c:showPercent val="0"/>
          <c:showBubbleSize val="0"/>
          <c:extLst>
            <c:ext xmlns:c15="http://schemas.microsoft.com/office/drawing/2012/chart" uri="{CE6537A1-D6FC-4f65-9D91-7224C49458BB}"/>
          </c:extLst>
        </c:dLbl>
      </c:pivotFmt>
      <c:pivotFmt>
        <c:idx val="412"/>
        <c:dLbl>
          <c:idx val="0"/>
          <c:showLegendKey val="0"/>
          <c:showVal val="0"/>
          <c:showCatName val="0"/>
          <c:showSerName val="0"/>
          <c:showPercent val="0"/>
          <c:showBubbleSize val="0"/>
          <c:extLst>
            <c:ext xmlns:c15="http://schemas.microsoft.com/office/drawing/2012/chart" uri="{CE6537A1-D6FC-4f65-9D91-7224C49458BB}"/>
          </c:extLst>
        </c:dLbl>
      </c:pivotFmt>
      <c:pivotFmt>
        <c:idx val="413"/>
        <c:dLbl>
          <c:idx val="0"/>
          <c:showLegendKey val="0"/>
          <c:showVal val="0"/>
          <c:showCatName val="0"/>
          <c:showSerName val="0"/>
          <c:showPercent val="0"/>
          <c:showBubbleSize val="0"/>
          <c:extLst>
            <c:ext xmlns:c15="http://schemas.microsoft.com/office/drawing/2012/chart" uri="{CE6537A1-D6FC-4f65-9D91-7224C49458BB}"/>
          </c:extLst>
        </c:dLbl>
      </c:pivotFmt>
      <c:pivotFmt>
        <c:idx val="414"/>
        <c:dLbl>
          <c:idx val="0"/>
          <c:showLegendKey val="0"/>
          <c:showVal val="0"/>
          <c:showCatName val="0"/>
          <c:showSerName val="0"/>
          <c:showPercent val="0"/>
          <c:showBubbleSize val="0"/>
          <c:extLst>
            <c:ext xmlns:c15="http://schemas.microsoft.com/office/drawing/2012/chart" uri="{CE6537A1-D6FC-4f65-9D91-7224C49458BB}"/>
          </c:extLst>
        </c:dLbl>
      </c:pivotFmt>
      <c:pivotFmt>
        <c:idx val="415"/>
        <c:dLbl>
          <c:idx val="0"/>
          <c:showLegendKey val="0"/>
          <c:showVal val="0"/>
          <c:showCatName val="0"/>
          <c:showSerName val="0"/>
          <c:showPercent val="0"/>
          <c:showBubbleSize val="0"/>
          <c:extLst>
            <c:ext xmlns:c15="http://schemas.microsoft.com/office/drawing/2012/chart" uri="{CE6537A1-D6FC-4f65-9D91-7224C49458BB}"/>
          </c:extLst>
        </c:dLbl>
      </c:pivotFmt>
      <c:pivotFmt>
        <c:idx val="416"/>
        <c:dLbl>
          <c:idx val="0"/>
          <c:showLegendKey val="0"/>
          <c:showVal val="0"/>
          <c:showCatName val="0"/>
          <c:showSerName val="0"/>
          <c:showPercent val="0"/>
          <c:showBubbleSize val="0"/>
          <c:extLst>
            <c:ext xmlns:c15="http://schemas.microsoft.com/office/drawing/2012/chart" uri="{CE6537A1-D6FC-4f65-9D91-7224C49458BB}"/>
          </c:extLst>
        </c:dLbl>
      </c:pivotFmt>
      <c:pivotFmt>
        <c:idx val="417"/>
        <c:dLbl>
          <c:idx val="0"/>
          <c:showLegendKey val="0"/>
          <c:showVal val="0"/>
          <c:showCatName val="0"/>
          <c:showSerName val="0"/>
          <c:showPercent val="0"/>
          <c:showBubbleSize val="0"/>
          <c:extLst>
            <c:ext xmlns:c15="http://schemas.microsoft.com/office/drawing/2012/chart" uri="{CE6537A1-D6FC-4f65-9D91-7224C49458BB}"/>
          </c:extLst>
        </c:dLbl>
      </c:pivotFmt>
      <c:pivotFmt>
        <c:idx val="418"/>
        <c:dLbl>
          <c:idx val="0"/>
          <c:showLegendKey val="0"/>
          <c:showVal val="0"/>
          <c:showCatName val="0"/>
          <c:showSerName val="0"/>
          <c:showPercent val="0"/>
          <c:showBubbleSize val="0"/>
          <c:extLst>
            <c:ext xmlns:c15="http://schemas.microsoft.com/office/drawing/2012/chart" uri="{CE6537A1-D6FC-4f65-9D91-7224C49458BB}"/>
          </c:extLst>
        </c:dLbl>
      </c:pivotFmt>
      <c:pivotFmt>
        <c:idx val="419"/>
        <c:dLbl>
          <c:idx val="0"/>
          <c:showLegendKey val="0"/>
          <c:showVal val="0"/>
          <c:showCatName val="0"/>
          <c:showSerName val="0"/>
          <c:showPercent val="0"/>
          <c:showBubbleSize val="0"/>
          <c:extLst>
            <c:ext xmlns:c15="http://schemas.microsoft.com/office/drawing/2012/chart" uri="{CE6537A1-D6FC-4f65-9D91-7224C49458BB}"/>
          </c:extLst>
        </c:dLbl>
      </c:pivotFmt>
      <c:pivotFmt>
        <c:idx val="420"/>
        <c:dLbl>
          <c:idx val="0"/>
          <c:showLegendKey val="0"/>
          <c:showVal val="0"/>
          <c:showCatName val="0"/>
          <c:showSerName val="0"/>
          <c:showPercent val="0"/>
          <c:showBubbleSize val="0"/>
          <c:extLst>
            <c:ext xmlns:c15="http://schemas.microsoft.com/office/drawing/2012/chart" uri="{CE6537A1-D6FC-4f65-9D91-7224C49458BB}"/>
          </c:extLst>
        </c:dLbl>
      </c:pivotFmt>
      <c:pivotFmt>
        <c:idx val="421"/>
        <c:dLbl>
          <c:idx val="0"/>
          <c:showLegendKey val="0"/>
          <c:showVal val="0"/>
          <c:showCatName val="0"/>
          <c:showSerName val="0"/>
          <c:showPercent val="0"/>
          <c:showBubbleSize val="0"/>
          <c:extLst>
            <c:ext xmlns:c15="http://schemas.microsoft.com/office/drawing/2012/chart" uri="{CE6537A1-D6FC-4f65-9D91-7224C49458BB}"/>
          </c:extLst>
        </c:dLbl>
      </c:pivotFmt>
      <c:pivotFmt>
        <c:idx val="422"/>
        <c:dLbl>
          <c:idx val="0"/>
          <c:showLegendKey val="0"/>
          <c:showVal val="0"/>
          <c:showCatName val="0"/>
          <c:showSerName val="0"/>
          <c:showPercent val="0"/>
          <c:showBubbleSize val="0"/>
          <c:extLst>
            <c:ext xmlns:c15="http://schemas.microsoft.com/office/drawing/2012/chart" uri="{CE6537A1-D6FC-4f65-9D91-7224C49458BB}"/>
          </c:extLst>
        </c:dLbl>
      </c:pivotFmt>
      <c:pivotFmt>
        <c:idx val="423"/>
        <c:dLbl>
          <c:idx val="0"/>
          <c:showLegendKey val="0"/>
          <c:showVal val="0"/>
          <c:showCatName val="0"/>
          <c:showSerName val="0"/>
          <c:showPercent val="0"/>
          <c:showBubbleSize val="0"/>
          <c:extLst>
            <c:ext xmlns:c15="http://schemas.microsoft.com/office/drawing/2012/chart" uri="{CE6537A1-D6FC-4f65-9D91-7224C49458BB}"/>
          </c:extLst>
        </c:dLbl>
      </c:pivotFmt>
      <c:pivotFmt>
        <c:idx val="424"/>
        <c:dLbl>
          <c:idx val="0"/>
          <c:showLegendKey val="0"/>
          <c:showVal val="0"/>
          <c:showCatName val="0"/>
          <c:showSerName val="0"/>
          <c:showPercent val="0"/>
          <c:showBubbleSize val="0"/>
          <c:extLst>
            <c:ext xmlns:c15="http://schemas.microsoft.com/office/drawing/2012/chart" uri="{CE6537A1-D6FC-4f65-9D91-7224C49458BB}"/>
          </c:extLst>
        </c:dLbl>
      </c:pivotFmt>
      <c:pivotFmt>
        <c:idx val="425"/>
        <c:dLbl>
          <c:idx val="0"/>
          <c:showLegendKey val="0"/>
          <c:showVal val="0"/>
          <c:showCatName val="0"/>
          <c:showSerName val="0"/>
          <c:showPercent val="0"/>
          <c:showBubbleSize val="0"/>
          <c:extLst>
            <c:ext xmlns:c15="http://schemas.microsoft.com/office/drawing/2012/chart" uri="{CE6537A1-D6FC-4f65-9D91-7224C49458BB}"/>
          </c:extLst>
        </c:dLbl>
      </c:pivotFmt>
      <c:pivotFmt>
        <c:idx val="426"/>
        <c:dLbl>
          <c:idx val="0"/>
          <c:showLegendKey val="0"/>
          <c:showVal val="0"/>
          <c:showCatName val="0"/>
          <c:showSerName val="0"/>
          <c:showPercent val="0"/>
          <c:showBubbleSize val="0"/>
          <c:extLst>
            <c:ext xmlns:c15="http://schemas.microsoft.com/office/drawing/2012/chart" uri="{CE6537A1-D6FC-4f65-9D91-7224C49458BB}"/>
          </c:extLst>
        </c:dLbl>
      </c:pivotFmt>
      <c:pivotFmt>
        <c:idx val="427"/>
        <c:dLbl>
          <c:idx val="0"/>
          <c:showLegendKey val="0"/>
          <c:showVal val="0"/>
          <c:showCatName val="0"/>
          <c:showSerName val="0"/>
          <c:showPercent val="0"/>
          <c:showBubbleSize val="0"/>
          <c:extLst>
            <c:ext xmlns:c15="http://schemas.microsoft.com/office/drawing/2012/chart" uri="{CE6537A1-D6FC-4f65-9D91-7224C49458BB}"/>
          </c:extLst>
        </c:dLbl>
      </c:pivotFmt>
      <c:pivotFmt>
        <c:idx val="428"/>
        <c:dLbl>
          <c:idx val="0"/>
          <c:showLegendKey val="0"/>
          <c:showVal val="0"/>
          <c:showCatName val="0"/>
          <c:showSerName val="0"/>
          <c:showPercent val="0"/>
          <c:showBubbleSize val="0"/>
          <c:extLst>
            <c:ext xmlns:c15="http://schemas.microsoft.com/office/drawing/2012/chart" uri="{CE6537A1-D6FC-4f65-9D91-7224C49458BB}"/>
          </c:extLst>
        </c:dLbl>
      </c:pivotFmt>
      <c:pivotFmt>
        <c:idx val="429"/>
        <c:dLbl>
          <c:idx val="0"/>
          <c:showLegendKey val="0"/>
          <c:showVal val="0"/>
          <c:showCatName val="0"/>
          <c:showSerName val="0"/>
          <c:showPercent val="0"/>
          <c:showBubbleSize val="0"/>
          <c:extLst>
            <c:ext xmlns:c15="http://schemas.microsoft.com/office/drawing/2012/chart" uri="{CE6537A1-D6FC-4f65-9D91-7224C49458BB}"/>
          </c:extLst>
        </c:dLbl>
      </c:pivotFmt>
      <c:pivotFmt>
        <c:idx val="430"/>
        <c:dLbl>
          <c:idx val="0"/>
          <c:showLegendKey val="0"/>
          <c:showVal val="0"/>
          <c:showCatName val="0"/>
          <c:showSerName val="0"/>
          <c:showPercent val="0"/>
          <c:showBubbleSize val="0"/>
          <c:extLst>
            <c:ext xmlns:c15="http://schemas.microsoft.com/office/drawing/2012/chart" uri="{CE6537A1-D6FC-4f65-9D91-7224C49458BB}"/>
          </c:extLst>
        </c:dLbl>
      </c:pivotFmt>
      <c:pivotFmt>
        <c:idx val="431"/>
        <c:dLbl>
          <c:idx val="0"/>
          <c:showLegendKey val="0"/>
          <c:showVal val="0"/>
          <c:showCatName val="0"/>
          <c:showSerName val="0"/>
          <c:showPercent val="0"/>
          <c:showBubbleSize val="0"/>
          <c:extLst>
            <c:ext xmlns:c15="http://schemas.microsoft.com/office/drawing/2012/chart" uri="{CE6537A1-D6FC-4f65-9D91-7224C49458BB}"/>
          </c:extLst>
        </c:dLbl>
      </c:pivotFmt>
      <c:pivotFmt>
        <c:idx val="432"/>
        <c:dLbl>
          <c:idx val="0"/>
          <c:showLegendKey val="0"/>
          <c:showVal val="0"/>
          <c:showCatName val="0"/>
          <c:showSerName val="0"/>
          <c:showPercent val="0"/>
          <c:showBubbleSize val="0"/>
          <c:extLst>
            <c:ext xmlns:c15="http://schemas.microsoft.com/office/drawing/2012/chart" uri="{CE6537A1-D6FC-4f65-9D91-7224C49458BB}"/>
          </c:extLst>
        </c:dLbl>
      </c:pivotFmt>
      <c:pivotFmt>
        <c:idx val="433"/>
        <c:dLbl>
          <c:idx val="0"/>
          <c:showLegendKey val="0"/>
          <c:showVal val="0"/>
          <c:showCatName val="0"/>
          <c:showSerName val="0"/>
          <c:showPercent val="0"/>
          <c:showBubbleSize val="0"/>
          <c:extLst>
            <c:ext xmlns:c15="http://schemas.microsoft.com/office/drawing/2012/chart" uri="{CE6537A1-D6FC-4f65-9D91-7224C49458BB}"/>
          </c:extLst>
        </c:dLbl>
      </c:pivotFmt>
      <c:pivotFmt>
        <c:idx val="434"/>
        <c:dLbl>
          <c:idx val="0"/>
          <c:showLegendKey val="0"/>
          <c:showVal val="0"/>
          <c:showCatName val="0"/>
          <c:showSerName val="0"/>
          <c:showPercent val="0"/>
          <c:showBubbleSize val="0"/>
          <c:extLst>
            <c:ext xmlns:c15="http://schemas.microsoft.com/office/drawing/2012/chart" uri="{CE6537A1-D6FC-4f65-9D91-7224C49458BB}"/>
          </c:extLst>
        </c:dLbl>
      </c:pivotFmt>
      <c:pivotFmt>
        <c:idx val="435"/>
        <c:dLbl>
          <c:idx val="0"/>
          <c:showLegendKey val="0"/>
          <c:showVal val="0"/>
          <c:showCatName val="0"/>
          <c:showSerName val="0"/>
          <c:showPercent val="0"/>
          <c:showBubbleSize val="0"/>
          <c:extLst>
            <c:ext xmlns:c15="http://schemas.microsoft.com/office/drawing/2012/chart" uri="{CE6537A1-D6FC-4f65-9D91-7224C49458BB}"/>
          </c:extLst>
        </c:dLbl>
      </c:pivotFmt>
      <c:pivotFmt>
        <c:idx val="436"/>
        <c:dLbl>
          <c:idx val="0"/>
          <c:showLegendKey val="0"/>
          <c:showVal val="0"/>
          <c:showCatName val="0"/>
          <c:showSerName val="0"/>
          <c:showPercent val="0"/>
          <c:showBubbleSize val="0"/>
          <c:extLst>
            <c:ext xmlns:c15="http://schemas.microsoft.com/office/drawing/2012/chart" uri="{CE6537A1-D6FC-4f65-9D91-7224C49458BB}"/>
          </c:extLst>
        </c:dLbl>
      </c:pivotFmt>
      <c:pivotFmt>
        <c:idx val="437"/>
        <c:dLbl>
          <c:idx val="0"/>
          <c:showLegendKey val="0"/>
          <c:showVal val="0"/>
          <c:showCatName val="0"/>
          <c:showSerName val="0"/>
          <c:showPercent val="0"/>
          <c:showBubbleSize val="0"/>
          <c:extLst>
            <c:ext xmlns:c15="http://schemas.microsoft.com/office/drawing/2012/chart" uri="{CE6537A1-D6FC-4f65-9D91-7224C49458BB}"/>
          </c:extLst>
        </c:dLbl>
      </c:pivotFmt>
      <c:pivotFmt>
        <c:idx val="438"/>
        <c:dLbl>
          <c:idx val="0"/>
          <c:showLegendKey val="0"/>
          <c:showVal val="0"/>
          <c:showCatName val="0"/>
          <c:showSerName val="0"/>
          <c:showPercent val="0"/>
          <c:showBubbleSize val="0"/>
          <c:extLst>
            <c:ext xmlns:c15="http://schemas.microsoft.com/office/drawing/2012/chart" uri="{CE6537A1-D6FC-4f65-9D91-7224C49458BB}"/>
          </c:extLst>
        </c:dLbl>
      </c:pivotFmt>
      <c:pivotFmt>
        <c:idx val="439"/>
        <c:dLbl>
          <c:idx val="0"/>
          <c:showLegendKey val="0"/>
          <c:showVal val="0"/>
          <c:showCatName val="0"/>
          <c:showSerName val="0"/>
          <c:showPercent val="0"/>
          <c:showBubbleSize val="0"/>
          <c:extLst>
            <c:ext xmlns:c15="http://schemas.microsoft.com/office/drawing/2012/chart" uri="{CE6537A1-D6FC-4f65-9D91-7224C49458BB}"/>
          </c:extLst>
        </c:dLbl>
      </c:pivotFmt>
      <c:pivotFmt>
        <c:idx val="440"/>
        <c:dLbl>
          <c:idx val="0"/>
          <c:showLegendKey val="0"/>
          <c:showVal val="0"/>
          <c:showCatName val="0"/>
          <c:showSerName val="0"/>
          <c:showPercent val="0"/>
          <c:showBubbleSize val="0"/>
          <c:extLst>
            <c:ext xmlns:c15="http://schemas.microsoft.com/office/drawing/2012/chart" uri="{CE6537A1-D6FC-4f65-9D91-7224C49458BB}"/>
          </c:extLst>
        </c:dLbl>
      </c:pivotFmt>
      <c:pivotFmt>
        <c:idx val="441"/>
        <c:dLbl>
          <c:idx val="0"/>
          <c:showLegendKey val="0"/>
          <c:showVal val="0"/>
          <c:showCatName val="0"/>
          <c:showSerName val="0"/>
          <c:showPercent val="0"/>
          <c:showBubbleSize val="0"/>
          <c:extLst>
            <c:ext xmlns:c15="http://schemas.microsoft.com/office/drawing/2012/chart" uri="{CE6537A1-D6FC-4f65-9D91-7224C49458BB}"/>
          </c:extLst>
        </c:dLbl>
      </c:pivotFmt>
      <c:pivotFmt>
        <c:idx val="442"/>
        <c:dLbl>
          <c:idx val="0"/>
          <c:showLegendKey val="0"/>
          <c:showVal val="0"/>
          <c:showCatName val="0"/>
          <c:showSerName val="0"/>
          <c:showPercent val="0"/>
          <c:showBubbleSize val="0"/>
          <c:extLst>
            <c:ext xmlns:c15="http://schemas.microsoft.com/office/drawing/2012/chart" uri="{CE6537A1-D6FC-4f65-9D91-7224C49458BB}"/>
          </c:extLst>
        </c:dLbl>
      </c:pivotFmt>
      <c:pivotFmt>
        <c:idx val="443"/>
        <c:dLbl>
          <c:idx val="0"/>
          <c:showLegendKey val="0"/>
          <c:showVal val="0"/>
          <c:showCatName val="0"/>
          <c:showSerName val="0"/>
          <c:showPercent val="0"/>
          <c:showBubbleSize val="0"/>
          <c:extLst>
            <c:ext xmlns:c15="http://schemas.microsoft.com/office/drawing/2012/chart" uri="{CE6537A1-D6FC-4f65-9D91-7224C49458BB}"/>
          </c:extLst>
        </c:dLbl>
      </c:pivotFmt>
      <c:pivotFmt>
        <c:idx val="444"/>
        <c:dLbl>
          <c:idx val="0"/>
          <c:showLegendKey val="0"/>
          <c:showVal val="0"/>
          <c:showCatName val="0"/>
          <c:showSerName val="0"/>
          <c:showPercent val="0"/>
          <c:showBubbleSize val="0"/>
          <c:extLst>
            <c:ext xmlns:c15="http://schemas.microsoft.com/office/drawing/2012/chart" uri="{CE6537A1-D6FC-4f65-9D91-7224C49458BB}"/>
          </c:extLst>
        </c:dLbl>
      </c:pivotFmt>
      <c:pivotFmt>
        <c:idx val="445"/>
        <c:dLbl>
          <c:idx val="0"/>
          <c:showLegendKey val="0"/>
          <c:showVal val="0"/>
          <c:showCatName val="0"/>
          <c:showSerName val="0"/>
          <c:showPercent val="0"/>
          <c:showBubbleSize val="0"/>
          <c:extLst>
            <c:ext xmlns:c15="http://schemas.microsoft.com/office/drawing/2012/chart" uri="{CE6537A1-D6FC-4f65-9D91-7224C49458BB}"/>
          </c:extLst>
        </c:dLbl>
      </c:pivotFmt>
      <c:pivotFmt>
        <c:idx val="446"/>
        <c:dLbl>
          <c:idx val="0"/>
          <c:showLegendKey val="0"/>
          <c:showVal val="0"/>
          <c:showCatName val="0"/>
          <c:showSerName val="0"/>
          <c:showPercent val="0"/>
          <c:showBubbleSize val="0"/>
          <c:extLst>
            <c:ext xmlns:c15="http://schemas.microsoft.com/office/drawing/2012/chart" uri="{CE6537A1-D6FC-4f65-9D91-7224C49458BB}"/>
          </c:extLst>
        </c:dLbl>
      </c:pivotFmt>
      <c:pivotFmt>
        <c:idx val="447"/>
        <c:dLbl>
          <c:idx val="0"/>
          <c:showLegendKey val="0"/>
          <c:showVal val="0"/>
          <c:showCatName val="0"/>
          <c:showSerName val="0"/>
          <c:showPercent val="0"/>
          <c:showBubbleSize val="0"/>
          <c:extLst>
            <c:ext xmlns:c15="http://schemas.microsoft.com/office/drawing/2012/chart" uri="{CE6537A1-D6FC-4f65-9D91-7224C49458BB}"/>
          </c:extLst>
        </c:dLbl>
      </c:pivotFmt>
      <c:pivotFmt>
        <c:idx val="448"/>
        <c:dLbl>
          <c:idx val="0"/>
          <c:showLegendKey val="0"/>
          <c:showVal val="0"/>
          <c:showCatName val="0"/>
          <c:showSerName val="0"/>
          <c:showPercent val="0"/>
          <c:showBubbleSize val="0"/>
          <c:extLst>
            <c:ext xmlns:c15="http://schemas.microsoft.com/office/drawing/2012/chart" uri="{CE6537A1-D6FC-4f65-9D91-7224C49458BB}"/>
          </c:extLst>
        </c:dLbl>
      </c:pivotFmt>
      <c:pivotFmt>
        <c:idx val="449"/>
        <c:dLbl>
          <c:idx val="0"/>
          <c:showLegendKey val="0"/>
          <c:showVal val="0"/>
          <c:showCatName val="0"/>
          <c:showSerName val="0"/>
          <c:showPercent val="0"/>
          <c:showBubbleSize val="0"/>
          <c:extLst>
            <c:ext xmlns:c15="http://schemas.microsoft.com/office/drawing/2012/chart" uri="{CE6537A1-D6FC-4f65-9D91-7224C49458BB}"/>
          </c:extLst>
        </c:dLbl>
      </c:pivotFmt>
      <c:pivotFmt>
        <c:idx val="450"/>
        <c:dLbl>
          <c:idx val="0"/>
          <c:showLegendKey val="0"/>
          <c:showVal val="0"/>
          <c:showCatName val="0"/>
          <c:showSerName val="0"/>
          <c:showPercent val="0"/>
          <c:showBubbleSize val="0"/>
          <c:extLst>
            <c:ext xmlns:c15="http://schemas.microsoft.com/office/drawing/2012/chart" uri="{CE6537A1-D6FC-4f65-9D91-7224C49458BB}"/>
          </c:extLst>
        </c:dLbl>
      </c:pivotFmt>
      <c:pivotFmt>
        <c:idx val="451"/>
        <c:dLbl>
          <c:idx val="0"/>
          <c:showLegendKey val="0"/>
          <c:showVal val="0"/>
          <c:showCatName val="0"/>
          <c:showSerName val="0"/>
          <c:showPercent val="0"/>
          <c:showBubbleSize val="0"/>
          <c:extLst>
            <c:ext xmlns:c15="http://schemas.microsoft.com/office/drawing/2012/chart" uri="{CE6537A1-D6FC-4f65-9D91-7224C49458BB}"/>
          </c:extLst>
        </c:dLbl>
      </c:pivotFmt>
      <c:pivotFmt>
        <c:idx val="452"/>
        <c:dLbl>
          <c:idx val="0"/>
          <c:showLegendKey val="0"/>
          <c:showVal val="0"/>
          <c:showCatName val="0"/>
          <c:showSerName val="0"/>
          <c:showPercent val="0"/>
          <c:showBubbleSize val="0"/>
          <c:extLst>
            <c:ext xmlns:c15="http://schemas.microsoft.com/office/drawing/2012/chart" uri="{CE6537A1-D6FC-4f65-9D91-7224C49458BB}"/>
          </c:extLst>
        </c:dLbl>
      </c:pivotFmt>
      <c:pivotFmt>
        <c:idx val="453"/>
        <c:dLbl>
          <c:idx val="0"/>
          <c:showLegendKey val="0"/>
          <c:showVal val="0"/>
          <c:showCatName val="0"/>
          <c:showSerName val="0"/>
          <c:showPercent val="0"/>
          <c:showBubbleSize val="0"/>
          <c:extLst>
            <c:ext xmlns:c15="http://schemas.microsoft.com/office/drawing/2012/chart" uri="{CE6537A1-D6FC-4f65-9D91-7224C49458BB}"/>
          </c:extLst>
        </c:dLbl>
      </c:pivotFmt>
      <c:pivotFmt>
        <c:idx val="454"/>
        <c:dLbl>
          <c:idx val="0"/>
          <c:showLegendKey val="0"/>
          <c:showVal val="0"/>
          <c:showCatName val="0"/>
          <c:showSerName val="0"/>
          <c:showPercent val="0"/>
          <c:showBubbleSize val="0"/>
          <c:extLst>
            <c:ext xmlns:c15="http://schemas.microsoft.com/office/drawing/2012/chart" uri="{CE6537A1-D6FC-4f65-9D91-7224C49458BB}"/>
          </c:extLst>
        </c:dLbl>
      </c:pivotFmt>
      <c:pivotFmt>
        <c:idx val="455"/>
        <c:dLbl>
          <c:idx val="0"/>
          <c:showLegendKey val="0"/>
          <c:showVal val="0"/>
          <c:showCatName val="0"/>
          <c:showSerName val="0"/>
          <c:showPercent val="0"/>
          <c:showBubbleSize val="0"/>
          <c:extLst>
            <c:ext xmlns:c15="http://schemas.microsoft.com/office/drawing/2012/chart" uri="{CE6537A1-D6FC-4f65-9D91-7224C49458BB}"/>
          </c:extLst>
        </c:dLbl>
      </c:pivotFmt>
      <c:pivotFmt>
        <c:idx val="456"/>
        <c:dLbl>
          <c:idx val="0"/>
          <c:showLegendKey val="0"/>
          <c:showVal val="0"/>
          <c:showCatName val="0"/>
          <c:showSerName val="0"/>
          <c:showPercent val="0"/>
          <c:showBubbleSize val="0"/>
          <c:extLst>
            <c:ext xmlns:c15="http://schemas.microsoft.com/office/drawing/2012/chart" uri="{CE6537A1-D6FC-4f65-9D91-7224C49458BB}"/>
          </c:extLst>
        </c:dLbl>
      </c:pivotFmt>
      <c:pivotFmt>
        <c:idx val="457"/>
        <c:dLbl>
          <c:idx val="0"/>
          <c:showLegendKey val="0"/>
          <c:showVal val="0"/>
          <c:showCatName val="0"/>
          <c:showSerName val="0"/>
          <c:showPercent val="0"/>
          <c:showBubbleSize val="0"/>
          <c:extLst>
            <c:ext xmlns:c15="http://schemas.microsoft.com/office/drawing/2012/chart" uri="{CE6537A1-D6FC-4f65-9D91-7224C49458BB}"/>
          </c:extLst>
        </c:dLbl>
      </c:pivotFmt>
      <c:pivotFmt>
        <c:idx val="458"/>
        <c:dLbl>
          <c:idx val="0"/>
          <c:showLegendKey val="0"/>
          <c:showVal val="0"/>
          <c:showCatName val="0"/>
          <c:showSerName val="0"/>
          <c:showPercent val="0"/>
          <c:showBubbleSize val="0"/>
          <c:extLst>
            <c:ext xmlns:c15="http://schemas.microsoft.com/office/drawing/2012/chart" uri="{CE6537A1-D6FC-4f65-9D91-7224C49458BB}"/>
          </c:extLst>
        </c:dLbl>
      </c:pivotFmt>
      <c:pivotFmt>
        <c:idx val="459"/>
        <c:dLbl>
          <c:idx val="0"/>
          <c:showLegendKey val="0"/>
          <c:showVal val="0"/>
          <c:showCatName val="0"/>
          <c:showSerName val="0"/>
          <c:showPercent val="0"/>
          <c:showBubbleSize val="0"/>
          <c:extLst>
            <c:ext xmlns:c15="http://schemas.microsoft.com/office/drawing/2012/chart" uri="{CE6537A1-D6FC-4f65-9D91-7224C49458BB}"/>
          </c:extLst>
        </c:dLbl>
      </c:pivotFmt>
      <c:pivotFmt>
        <c:idx val="460"/>
        <c:dLbl>
          <c:idx val="0"/>
          <c:showLegendKey val="0"/>
          <c:showVal val="0"/>
          <c:showCatName val="0"/>
          <c:showSerName val="0"/>
          <c:showPercent val="0"/>
          <c:showBubbleSize val="0"/>
          <c:extLst>
            <c:ext xmlns:c15="http://schemas.microsoft.com/office/drawing/2012/chart" uri="{CE6537A1-D6FC-4f65-9D91-7224C49458BB}"/>
          </c:extLst>
        </c:dLbl>
      </c:pivotFmt>
      <c:pivotFmt>
        <c:idx val="461"/>
        <c:dLbl>
          <c:idx val="0"/>
          <c:showLegendKey val="0"/>
          <c:showVal val="0"/>
          <c:showCatName val="0"/>
          <c:showSerName val="0"/>
          <c:showPercent val="0"/>
          <c:showBubbleSize val="0"/>
          <c:extLst>
            <c:ext xmlns:c15="http://schemas.microsoft.com/office/drawing/2012/chart" uri="{CE6537A1-D6FC-4f65-9D91-7224C49458BB}"/>
          </c:extLst>
        </c:dLbl>
      </c:pivotFmt>
      <c:pivotFmt>
        <c:idx val="462"/>
        <c:dLbl>
          <c:idx val="0"/>
          <c:showLegendKey val="0"/>
          <c:showVal val="0"/>
          <c:showCatName val="0"/>
          <c:showSerName val="0"/>
          <c:showPercent val="0"/>
          <c:showBubbleSize val="0"/>
          <c:extLst>
            <c:ext xmlns:c15="http://schemas.microsoft.com/office/drawing/2012/chart" uri="{CE6537A1-D6FC-4f65-9D91-7224C49458BB}"/>
          </c:extLst>
        </c:dLbl>
      </c:pivotFmt>
      <c:pivotFmt>
        <c:idx val="463"/>
        <c:dLbl>
          <c:idx val="0"/>
          <c:showLegendKey val="0"/>
          <c:showVal val="0"/>
          <c:showCatName val="0"/>
          <c:showSerName val="0"/>
          <c:showPercent val="0"/>
          <c:showBubbleSize val="0"/>
          <c:extLst>
            <c:ext xmlns:c15="http://schemas.microsoft.com/office/drawing/2012/chart" uri="{CE6537A1-D6FC-4f65-9D91-7224C49458BB}"/>
          </c:extLst>
        </c:dLbl>
      </c:pivotFmt>
      <c:pivotFmt>
        <c:idx val="464"/>
        <c:dLbl>
          <c:idx val="0"/>
          <c:showLegendKey val="0"/>
          <c:showVal val="0"/>
          <c:showCatName val="0"/>
          <c:showSerName val="0"/>
          <c:showPercent val="0"/>
          <c:showBubbleSize val="0"/>
          <c:extLst>
            <c:ext xmlns:c15="http://schemas.microsoft.com/office/drawing/2012/chart" uri="{CE6537A1-D6FC-4f65-9D91-7224C49458BB}"/>
          </c:extLst>
        </c:dLbl>
      </c:pivotFmt>
      <c:pivotFmt>
        <c:idx val="465"/>
        <c:dLbl>
          <c:idx val="0"/>
          <c:showLegendKey val="0"/>
          <c:showVal val="0"/>
          <c:showCatName val="0"/>
          <c:showSerName val="0"/>
          <c:showPercent val="0"/>
          <c:showBubbleSize val="0"/>
          <c:extLst>
            <c:ext xmlns:c15="http://schemas.microsoft.com/office/drawing/2012/chart" uri="{CE6537A1-D6FC-4f65-9D91-7224C49458BB}"/>
          </c:extLst>
        </c:dLbl>
      </c:pivotFmt>
      <c:pivotFmt>
        <c:idx val="466"/>
        <c:dLbl>
          <c:idx val="0"/>
          <c:showLegendKey val="0"/>
          <c:showVal val="0"/>
          <c:showCatName val="0"/>
          <c:showSerName val="0"/>
          <c:showPercent val="0"/>
          <c:showBubbleSize val="0"/>
          <c:extLst>
            <c:ext xmlns:c15="http://schemas.microsoft.com/office/drawing/2012/chart" uri="{CE6537A1-D6FC-4f65-9D91-7224C49458BB}"/>
          </c:extLst>
        </c:dLbl>
      </c:pivotFmt>
      <c:pivotFmt>
        <c:idx val="467"/>
        <c:dLbl>
          <c:idx val="0"/>
          <c:showLegendKey val="0"/>
          <c:showVal val="0"/>
          <c:showCatName val="0"/>
          <c:showSerName val="0"/>
          <c:showPercent val="0"/>
          <c:showBubbleSize val="0"/>
          <c:extLst>
            <c:ext xmlns:c15="http://schemas.microsoft.com/office/drawing/2012/chart" uri="{CE6537A1-D6FC-4f65-9D91-7224C49458BB}"/>
          </c:extLst>
        </c:dLbl>
      </c:pivotFmt>
      <c:pivotFmt>
        <c:idx val="468"/>
        <c:dLbl>
          <c:idx val="0"/>
          <c:showLegendKey val="0"/>
          <c:showVal val="0"/>
          <c:showCatName val="0"/>
          <c:showSerName val="0"/>
          <c:showPercent val="0"/>
          <c:showBubbleSize val="0"/>
          <c:extLst>
            <c:ext xmlns:c15="http://schemas.microsoft.com/office/drawing/2012/chart" uri="{CE6537A1-D6FC-4f65-9D91-7224C49458BB}"/>
          </c:extLst>
        </c:dLbl>
      </c:pivotFmt>
      <c:pivotFmt>
        <c:idx val="469"/>
        <c:dLbl>
          <c:idx val="0"/>
          <c:showLegendKey val="0"/>
          <c:showVal val="0"/>
          <c:showCatName val="0"/>
          <c:showSerName val="0"/>
          <c:showPercent val="0"/>
          <c:showBubbleSize val="0"/>
          <c:extLst>
            <c:ext xmlns:c15="http://schemas.microsoft.com/office/drawing/2012/chart" uri="{CE6537A1-D6FC-4f65-9D91-7224C49458BB}"/>
          </c:extLst>
        </c:dLbl>
      </c:pivotFmt>
      <c:pivotFmt>
        <c:idx val="470"/>
        <c:dLbl>
          <c:idx val="0"/>
          <c:showLegendKey val="0"/>
          <c:showVal val="0"/>
          <c:showCatName val="0"/>
          <c:showSerName val="0"/>
          <c:showPercent val="0"/>
          <c:showBubbleSize val="0"/>
          <c:extLst>
            <c:ext xmlns:c15="http://schemas.microsoft.com/office/drawing/2012/chart" uri="{CE6537A1-D6FC-4f65-9D91-7224C49458BB}"/>
          </c:extLst>
        </c:dLbl>
      </c:pivotFmt>
      <c:pivotFmt>
        <c:idx val="471"/>
        <c:dLbl>
          <c:idx val="0"/>
          <c:showLegendKey val="0"/>
          <c:showVal val="0"/>
          <c:showCatName val="0"/>
          <c:showSerName val="0"/>
          <c:showPercent val="0"/>
          <c:showBubbleSize val="0"/>
          <c:extLst>
            <c:ext xmlns:c15="http://schemas.microsoft.com/office/drawing/2012/chart" uri="{CE6537A1-D6FC-4f65-9D91-7224C49458BB}"/>
          </c:extLst>
        </c:dLbl>
      </c:pivotFmt>
      <c:pivotFmt>
        <c:idx val="472"/>
        <c:dLbl>
          <c:idx val="0"/>
          <c:showLegendKey val="0"/>
          <c:showVal val="0"/>
          <c:showCatName val="0"/>
          <c:showSerName val="0"/>
          <c:showPercent val="0"/>
          <c:showBubbleSize val="0"/>
          <c:extLst>
            <c:ext xmlns:c15="http://schemas.microsoft.com/office/drawing/2012/chart" uri="{CE6537A1-D6FC-4f65-9D91-7224C49458BB}"/>
          </c:extLst>
        </c:dLbl>
      </c:pivotFmt>
      <c:pivotFmt>
        <c:idx val="473"/>
        <c:dLbl>
          <c:idx val="0"/>
          <c:showLegendKey val="0"/>
          <c:showVal val="0"/>
          <c:showCatName val="0"/>
          <c:showSerName val="0"/>
          <c:showPercent val="0"/>
          <c:showBubbleSize val="0"/>
          <c:extLst>
            <c:ext xmlns:c15="http://schemas.microsoft.com/office/drawing/2012/chart" uri="{CE6537A1-D6FC-4f65-9D91-7224C49458BB}"/>
          </c:extLst>
        </c:dLbl>
      </c:pivotFmt>
      <c:pivotFmt>
        <c:idx val="474"/>
        <c:dLbl>
          <c:idx val="0"/>
          <c:showLegendKey val="0"/>
          <c:showVal val="0"/>
          <c:showCatName val="0"/>
          <c:showSerName val="0"/>
          <c:showPercent val="0"/>
          <c:showBubbleSize val="0"/>
          <c:extLst>
            <c:ext xmlns:c15="http://schemas.microsoft.com/office/drawing/2012/chart" uri="{CE6537A1-D6FC-4f65-9D91-7224C49458BB}"/>
          </c:extLst>
        </c:dLbl>
      </c:pivotFmt>
      <c:pivotFmt>
        <c:idx val="475"/>
        <c:dLbl>
          <c:idx val="0"/>
          <c:showLegendKey val="0"/>
          <c:showVal val="0"/>
          <c:showCatName val="0"/>
          <c:showSerName val="0"/>
          <c:showPercent val="0"/>
          <c:showBubbleSize val="0"/>
          <c:extLst>
            <c:ext xmlns:c15="http://schemas.microsoft.com/office/drawing/2012/chart" uri="{CE6537A1-D6FC-4f65-9D91-7224C49458BB}"/>
          </c:extLst>
        </c:dLbl>
      </c:pivotFmt>
      <c:pivotFmt>
        <c:idx val="476"/>
        <c:dLbl>
          <c:idx val="0"/>
          <c:showLegendKey val="0"/>
          <c:showVal val="0"/>
          <c:showCatName val="0"/>
          <c:showSerName val="0"/>
          <c:showPercent val="0"/>
          <c:showBubbleSize val="0"/>
          <c:extLst>
            <c:ext xmlns:c15="http://schemas.microsoft.com/office/drawing/2012/chart" uri="{CE6537A1-D6FC-4f65-9D91-7224C49458BB}"/>
          </c:extLst>
        </c:dLbl>
      </c:pivotFmt>
      <c:pivotFmt>
        <c:idx val="477"/>
        <c:dLbl>
          <c:idx val="0"/>
          <c:showLegendKey val="0"/>
          <c:showVal val="0"/>
          <c:showCatName val="0"/>
          <c:showSerName val="0"/>
          <c:showPercent val="0"/>
          <c:showBubbleSize val="0"/>
          <c:extLst>
            <c:ext xmlns:c15="http://schemas.microsoft.com/office/drawing/2012/chart" uri="{CE6537A1-D6FC-4f65-9D91-7224C49458BB}"/>
          </c:extLst>
        </c:dLbl>
      </c:pivotFmt>
      <c:pivotFmt>
        <c:idx val="478"/>
        <c:dLbl>
          <c:idx val="0"/>
          <c:showLegendKey val="0"/>
          <c:showVal val="0"/>
          <c:showCatName val="0"/>
          <c:showSerName val="0"/>
          <c:showPercent val="0"/>
          <c:showBubbleSize val="0"/>
          <c:extLst>
            <c:ext xmlns:c15="http://schemas.microsoft.com/office/drawing/2012/chart" uri="{CE6537A1-D6FC-4f65-9D91-7224C49458BB}"/>
          </c:extLst>
        </c:dLbl>
      </c:pivotFmt>
      <c:pivotFmt>
        <c:idx val="479"/>
        <c:dLbl>
          <c:idx val="0"/>
          <c:showLegendKey val="0"/>
          <c:showVal val="0"/>
          <c:showCatName val="0"/>
          <c:showSerName val="0"/>
          <c:showPercent val="0"/>
          <c:showBubbleSize val="0"/>
          <c:extLst>
            <c:ext xmlns:c15="http://schemas.microsoft.com/office/drawing/2012/chart" uri="{CE6537A1-D6FC-4f65-9D91-7224C49458BB}"/>
          </c:extLst>
        </c:dLbl>
      </c:pivotFmt>
      <c:pivotFmt>
        <c:idx val="480"/>
        <c:dLbl>
          <c:idx val="0"/>
          <c:showLegendKey val="0"/>
          <c:showVal val="0"/>
          <c:showCatName val="0"/>
          <c:showSerName val="0"/>
          <c:showPercent val="0"/>
          <c:showBubbleSize val="0"/>
          <c:extLst>
            <c:ext xmlns:c15="http://schemas.microsoft.com/office/drawing/2012/chart" uri="{CE6537A1-D6FC-4f65-9D91-7224C49458BB}"/>
          </c:extLst>
        </c:dLbl>
      </c:pivotFmt>
      <c:pivotFmt>
        <c:idx val="481"/>
        <c:dLbl>
          <c:idx val="0"/>
          <c:showLegendKey val="0"/>
          <c:showVal val="0"/>
          <c:showCatName val="0"/>
          <c:showSerName val="0"/>
          <c:showPercent val="0"/>
          <c:showBubbleSize val="0"/>
          <c:extLst>
            <c:ext xmlns:c15="http://schemas.microsoft.com/office/drawing/2012/chart" uri="{CE6537A1-D6FC-4f65-9D91-7224C49458BB}"/>
          </c:extLst>
        </c:dLbl>
      </c:pivotFmt>
      <c:pivotFmt>
        <c:idx val="482"/>
        <c:dLbl>
          <c:idx val="0"/>
          <c:showLegendKey val="0"/>
          <c:showVal val="0"/>
          <c:showCatName val="0"/>
          <c:showSerName val="0"/>
          <c:showPercent val="0"/>
          <c:showBubbleSize val="0"/>
          <c:extLst>
            <c:ext xmlns:c15="http://schemas.microsoft.com/office/drawing/2012/chart" uri="{CE6537A1-D6FC-4f65-9D91-7224C49458BB}"/>
          </c:extLst>
        </c:dLbl>
      </c:pivotFmt>
      <c:pivotFmt>
        <c:idx val="483"/>
        <c:dLbl>
          <c:idx val="0"/>
          <c:showLegendKey val="0"/>
          <c:showVal val="0"/>
          <c:showCatName val="0"/>
          <c:showSerName val="0"/>
          <c:showPercent val="0"/>
          <c:showBubbleSize val="0"/>
          <c:extLst>
            <c:ext xmlns:c15="http://schemas.microsoft.com/office/drawing/2012/chart" uri="{CE6537A1-D6FC-4f65-9D91-7224C49458BB}"/>
          </c:extLst>
        </c:dLbl>
      </c:pivotFmt>
      <c:pivotFmt>
        <c:idx val="484"/>
        <c:dLbl>
          <c:idx val="0"/>
          <c:showLegendKey val="0"/>
          <c:showVal val="0"/>
          <c:showCatName val="0"/>
          <c:showSerName val="0"/>
          <c:showPercent val="0"/>
          <c:showBubbleSize val="0"/>
          <c:extLst>
            <c:ext xmlns:c15="http://schemas.microsoft.com/office/drawing/2012/chart" uri="{CE6537A1-D6FC-4f65-9D91-7224C49458BB}"/>
          </c:extLst>
        </c:dLbl>
      </c:pivotFmt>
      <c:pivotFmt>
        <c:idx val="485"/>
        <c:dLbl>
          <c:idx val="0"/>
          <c:showLegendKey val="0"/>
          <c:showVal val="0"/>
          <c:showCatName val="0"/>
          <c:showSerName val="0"/>
          <c:showPercent val="0"/>
          <c:showBubbleSize val="0"/>
          <c:extLst>
            <c:ext xmlns:c15="http://schemas.microsoft.com/office/drawing/2012/chart" uri="{CE6537A1-D6FC-4f65-9D91-7224C49458BB}"/>
          </c:extLst>
        </c:dLbl>
      </c:pivotFmt>
      <c:pivotFmt>
        <c:idx val="486"/>
        <c:dLbl>
          <c:idx val="0"/>
          <c:showLegendKey val="0"/>
          <c:showVal val="0"/>
          <c:showCatName val="0"/>
          <c:showSerName val="0"/>
          <c:showPercent val="0"/>
          <c:showBubbleSize val="0"/>
          <c:extLst>
            <c:ext xmlns:c15="http://schemas.microsoft.com/office/drawing/2012/chart" uri="{CE6537A1-D6FC-4f65-9D91-7224C49458BB}"/>
          </c:extLst>
        </c:dLbl>
      </c:pivotFmt>
      <c:pivotFmt>
        <c:idx val="487"/>
        <c:dLbl>
          <c:idx val="0"/>
          <c:showLegendKey val="0"/>
          <c:showVal val="0"/>
          <c:showCatName val="0"/>
          <c:showSerName val="0"/>
          <c:showPercent val="0"/>
          <c:showBubbleSize val="0"/>
          <c:extLst>
            <c:ext xmlns:c15="http://schemas.microsoft.com/office/drawing/2012/chart" uri="{CE6537A1-D6FC-4f65-9D91-7224C49458BB}"/>
          </c:extLst>
        </c:dLbl>
      </c:pivotFmt>
      <c:pivotFmt>
        <c:idx val="488"/>
        <c:dLbl>
          <c:idx val="0"/>
          <c:showLegendKey val="0"/>
          <c:showVal val="0"/>
          <c:showCatName val="0"/>
          <c:showSerName val="0"/>
          <c:showPercent val="0"/>
          <c:showBubbleSize val="0"/>
          <c:extLst>
            <c:ext xmlns:c15="http://schemas.microsoft.com/office/drawing/2012/chart" uri="{CE6537A1-D6FC-4f65-9D91-7224C49458BB}"/>
          </c:extLst>
        </c:dLbl>
      </c:pivotFmt>
      <c:pivotFmt>
        <c:idx val="489"/>
        <c:dLbl>
          <c:idx val="0"/>
          <c:showLegendKey val="0"/>
          <c:showVal val="0"/>
          <c:showCatName val="0"/>
          <c:showSerName val="0"/>
          <c:showPercent val="0"/>
          <c:showBubbleSize val="0"/>
          <c:extLst>
            <c:ext xmlns:c15="http://schemas.microsoft.com/office/drawing/2012/chart" uri="{CE6537A1-D6FC-4f65-9D91-7224C49458BB}"/>
          </c:extLst>
        </c:dLbl>
      </c:pivotFmt>
      <c:pivotFmt>
        <c:idx val="490"/>
        <c:dLbl>
          <c:idx val="0"/>
          <c:showLegendKey val="0"/>
          <c:showVal val="0"/>
          <c:showCatName val="0"/>
          <c:showSerName val="0"/>
          <c:showPercent val="0"/>
          <c:showBubbleSize val="0"/>
          <c:extLst>
            <c:ext xmlns:c15="http://schemas.microsoft.com/office/drawing/2012/chart" uri="{CE6537A1-D6FC-4f65-9D91-7224C49458BB}"/>
          </c:extLst>
        </c:dLbl>
      </c:pivotFmt>
      <c:pivotFmt>
        <c:idx val="491"/>
        <c:dLbl>
          <c:idx val="0"/>
          <c:showLegendKey val="0"/>
          <c:showVal val="0"/>
          <c:showCatName val="0"/>
          <c:showSerName val="0"/>
          <c:showPercent val="0"/>
          <c:showBubbleSize val="0"/>
          <c:extLst>
            <c:ext xmlns:c15="http://schemas.microsoft.com/office/drawing/2012/chart" uri="{CE6537A1-D6FC-4f65-9D91-7224C49458BB}"/>
          </c:extLst>
        </c:dLbl>
      </c:pivotFmt>
      <c:pivotFmt>
        <c:idx val="492"/>
        <c:dLbl>
          <c:idx val="0"/>
          <c:showLegendKey val="0"/>
          <c:showVal val="0"/>
          <c:showCatName val="0"/>
          <c:showSerName val="0"/>
          <c:showPercent val="0"/>
          <c:showBubbleSize val="0"/>
          <c:extLst>
            <c:ext xmlns:c15="http://schemas.microsoft.com/office/drawing/2012/chart" uri="{CE6537A1-D6FC-4f65-9D91-7224C49458BB}"/>
          </c:extLst>
        </c:dLbl>
      </c:pivotFmt>
      <c:pivotFmt>
        <c:idx val="493"/>
        <c:dLbl>
          <c:idx val="0"/>
          <c:showLegendKey val="0"/>
          <c:showVal val="0"/>
          <c:showCatName val="0"/>
          <c:showSerName val="0"/>
          <c:showPercent val="0"/>
          <c:showBubbleSize val="0"/>
          <c:extLst>
            <c:ext xmlns:c15="http://schemas.microsoft.com/office/drawing/2012/chart" uri="{CE6537A1-D6FC-4f65-9D91-7224C49458BB}"/>
          </c:extLst>
        </c:dLbl>
      </c:pivotFmt>
      <c:pivotFmt>
        <c:idx val="494"/>
        <c:dLbl>
          <c:idx val="0"/>
          <c:showLegendKey val="0"/>
          <c:showVal val="0"/>
          <c:showCatName val="0"/>
          <c:showSerName val="0"/>
          <c:showPercent val="0"/>
          <c:showBubbleSize val="0"/>
          <c:extLst>
            <c:ext xmlns:c15="http://schemas.microsoft.com/office/drawing/2012/chart" uri="{CE6537A1-D6FC-4f65-9D91-7224C49458BB}"/>
          </c:extLst>
        </c:dLbl>
      </c:pivotFmt>
      <c:pivotFmt>
        <c:idx val="495"/>
        <c:dLbl>
          <c:idx val="0"/>
          <c:showLegendKey val="0"/>
          <c:showVal val="0"/>
          <c:showCatName val="0"/>
          <c:showSerName val="0"/>
          <c:showPercent val="0"/>
          <c:showBubbleSize val="0"/>
          <c:extLst>
            <c:ext xmlns:c15="http://schemas.microsoft.com/office/drawing/2012/chart" uri="{CE6537A1-D6FC-4f65-9D91-7224C49458BB}"/>
          </c:extLst>
        </c:dLbl>
      </c:pivotFmt>
      <c:pivotFmt>
        <c:idx val="496"/>
        <c:dLbl>
          <c:idx val="0"/>
          <c:showLegendKey val="0"/>
          <c:showVal val="0"/>
          <c:showCatName val="0"/>
          <c:showSerName val="0"/>
          <c:showPercent val="0"/>
          <c:showBubbleSize val="0"/>
          <c:extLst>
            <c:ext xmlns:c15="http://schemas.microsoft.com/office/drawing/2012/chart" uri="{CE6537A1-D6FC-4f65-9D91-7224C49458BB}"/>
          </c:extLst>
        </c:dLbl>
      </c:pivotFmt>
      <c:pivotFmt>
        <c:idx val="497"/>
        <c:dLbl>
          <c:idx val="0"/>
          <c:showLegendKey val="0"/>
          <c:showVal val="0"/>
          <c:showCatName val="0"/>
          <c:showSerName val="0"/>
          <c:showPercent val="0"/>
          <c:showBubbleSize val="0"/>
          <c:extLst>
            <c:ext xmlns:c15="http://schemas.microsoft.com/office/drawing/2012/chart" uri="{CE6537A1-D6FC-4f65-9D91-7224C49458BB}"/>
          </c:extLst>
        </c:dLbl>
      </c:pivotFmt>
      <c:pivotFmt>
        <c:idx val="498"/>
        <c:dLbl>
          <c:idx val="0"/>
          <c:showLegendKey val="0"/>
          <c:showVal val="0"/>
          <c:showCatName val="0"/>
          <c:showSerName val="0"/>
          <c:showPercent val="0"/>
          <c:showBubbleSize val="0"/>
          <c:extLst>
            <c:ext xmlns:c15="http://schemas.microsoft.com/office/drawing/2012/chart" uri="{CE6537A1-D6FC-4f65-9D91-7224C49458BB}"/>
          </c:extLst>
        </c:dLbl>
      </c:pivotFmt>
      <c:pivotFmt>
        <c:idx val="499"/>
        <c:dLbl>
          <c:idx val="0"/>
          <c:showLegendKey val="0"/>
          <c:showVal val="0"/>
          <c:showCatName val="0"/>
          <c:showSerName val="0"/>
          <c:showPercent val="0"/>
          <c:showBubbleSize val="0"/>
          <c:extLst>
            <c:ext xmlns:c15="http://schemas.microsoft.com/office/drawing/2012/chart" uri="{CE6537A1-D6FC-4f65-9D91-7224C49458BB}"/>
          </c:extLst>
        </c:dLbl>
      </c:pivotFmt>
      <c:pivotFmt>
        <c:idx val="500"/>
        <c:dLbl>
          <c:idx val="0"/>
          <c:showLegendKey val="0"/>
          <c:showVal val="0"/>
          <c:showCatName val="0"/>
          <c:showSerName val="0"/>
          <c:showPercent val="0"/>
          <c:showBubbleSize val="0"/>
          <c:extLst>
            <c:ext xmlns:c15="http://schemas.microsoft.com/office/drawing/2012/chart" uri="{CE6537A1-D6FC-4f65-9D91-7224C49458BB}"/>
          </c:extLst>
        </c:dLbl>
      </c:pivotFmt>
      <c:pivotFmt>
        <c:idx val="501"/>
        <c:dLbl>
          <c:idx val="0"/>
          <c:showLegendKey val="0"/>
          <c:showVal val="0"/>
          <c:showCatName val="0"/>
          <c:showSerName val="0"/>
          <c:showPercent val="0"/>
          <c:showBubbleSize val="0"/>
          <c:extLst>
            <c:ext xmlns:c15="http://schemas.microsoft.com/office/drawing/2012/chart" uri="{CE6537A1-D6FC-4f65-9D91-7224C49458BB}"/>
          </c:extLst>
        </c:dLbl>
      </c:pivotFmt>
      <c:pivotFmt>
        <c:idx val="502"/>
        <c:dLbl>
          <c:idx val="0"/>
          <c:showLegendKey val="0"/>
          <c:showVal val="0"/>
          <c:showCatName val="0"/>
          <c:showSerName val="0"/>
          <c:showPercent val="0"/>
          <c:showBubbleSize val="0"/>
          <c:extLst>
            <c:ext xmlns:c15="http://schemas.microsoft.com/office/drawing/2012/chart" uri="{CE6537A1-D6FC-4f65-9D91-7224C49458BB}"/>
          </c:extLst>
        </c:dLbl>
      </c:pivotFmt>
      <c:pivotFmt>
        <c:idx val="503"/>
        <c:dLbl>
          <c:idx val="0"/>
          <c:showLegendKey val="0"/>
          <c:showVal val="0"/>
          <c:showCatName val="0"/>
          <c:showSerName val="0"/>
          <c:showPercent val="0"/>
          <c:showBubbleSize val="0"/>
          <c:extLst>
            <c:ext xmlns:c15="http://schemas.microsoft.com/office/drawing/2012/chart" uri="{CE6537A1-D6FC-4f65-9D91-7224C49458BB}"/>
          </c:extLst>
        </c:dLbl>
      </c:pivotFmt>
      <c:pivotFmt>
        <c:idx val="504"/>
        <c:dLbl>
          <c:idx val="0"/>
          <c:showLegendKey val="0"/>
          <c:showVal val="0"/>
          <c:showCatName val="0"/>
          <c:showSerName val="0"/>
          <c:showPercent val="0"/>
          <c:showBubbleSize val="0"/>
          <c:extLst>
            <c:ext xmlns:c15="http://schemas.microsoft.com/office/drawing/2012/chart" uri="{CE6537A1-D6FC-4f65-9D91-7224C49458BB}"/>
          </c:extLst>
        </c:dLbl>
      </c:pivotFmt>
      <c:pivotFmt>
        <c:idx val="505"/>
        <c:dLbl>
          <c:idx val="0"/>
          <c:showLegendKey val="0"/>
          <c:showVal val="0"/>
          <c:showCatName val="0"/>
          <c:showSerName val="0"/>
          <c:showPercent val="0"/>
          <c:showBubbleSize val="0"/>
          <c:extLst>
            <c:ext xmlns:c15="http://schemas.microsoft.com/office/drawing/2012/chart" uri="{CE6537A1-D6FC-4f65-9D91-7224C49458BB}"/>
          </c:extLst>
        </c:dLbl>
      </c:pivotFmt>
      <c:pivotFmt>
        <c:idx val="506"/>
        <c:dLbl>
          <c:idx val="0"/>
          <c:showLegendKey val="0"/>
          <c:showVal val="0"/>
          <c:showCatName val="0"/>
          <c:showSerName val="0"/>
          <c:showPercent val="0"/>
          <c:showBubbleSize val="0"/>
          <c:extLst>
            <c:ext xmlns:c15="http://schemas.microsoft.com/office/drawing/2012/chart" uri="{CE6537A1-D6FC-4f65-9D91-7224C49458BB}"/>
          </c:extLst>
        </c:dLbl>
      </c:pivotFmt>
      <c:pivotFmt>
        <c:idx val="507"/>
        <c:dLbl>
          <c:idx val="0"/>
          <c:showLegendKey val="0"/>
          <c:showVal val="0"/>
          <c:showCatName val="0"/>
          <c:showSerName val="0"/>
          <c:showPercent val="0"/>
          <c:showBubbleSize val="0"/>
          <c:extLst>
            <c:ext xmlns:c15="http://schemas.microsoft.com/office/drawing/2012/chart" uri="{CE6537A1-D6FC-4f65-9D91-7224C49458BB}"/>
          </c:extLst>
        </c:dLbl>
      </c:pivotFmt>
      <c:pivotFmt>
        <c:idx val="508"/>
        <c:dLbl>
          <c:idx val="0"/>
          <c:showLegendKey val="0"/>
          <c:showVal val="0"/>
          <c:showCatName val="0"/>
          <c:showSerName val="0"/>
          <c:showPercent val="0"/>
          <c:showBubbleSize val="0"/>
          <c:extLst>
            <c:ext xmlns:c15="http://schemas.microsoft.com/office/drawing/2012/chart" uri="{CE6537A1-D6FC-4f65-9D91-7224C49458BB}"/>
          </c:extLst>
        </c:dLbl>
      </c:pivotFmt>
      <c:pivotFmt>
        <c:idx val="509"/>
        <c:dLbl>
          <c:idx val="0"/>
          <c:showLegendKey val="0"/>
          <c:showVal val="0"/>
          <c:showCatName val="0"/>
          <c:showSerName val="0"/>
          <c:showPercent val="0"/>
          <c:showBubbleSize val="0"/>
          <c:extLst>
            <c:ext xmlns:c15="http://schemas.microsoft.com/office/drawing/2012/chart" uri="{CE6537A1-D6FC-4f65-9D91-7224C49458BB}"/>
          </c:extLst>
        </c:dLbl>
      </c:pivotFmt>
      <c:pivotFmt>
        <c:idx val="510"/>
        <c:dLbl>
          <c:idx val="0"/>
          <c:showLegendKey val="0"/>
          <c:showVal val="0"/>
          <c:showCatName val="0"/>
          <c:showSerName val="0"/>
          <c:showPercent val="0"/>
          <c:showBubbleSize val="0"/>
          <c:extLst>
            <c:ext xmlns:c15="http://schemas.microsoft.com/office/drawing/2012/chart" uri="{CE6537A1-D6FC-4f65-9D91-7224C49458BB}"/>
          </c:extLst>
        </c:dLbl>
      </c:pivotFmt>
      <c:pivotFmt>
        <c:idx val="511"/>
        <c:dLbl>
          <c:idx val="0"/>
          <c:showLegendKey val="0"/>
          <c:showVal val="0"/>
          <c:showCatName val="0"/>
          <c:showSerName val="0"/>
          <c:showPercent val="0"/>
          <c:showBubbleSize val="0"/>
          <c:extLst>
            <c:ext xmlns:c15="http://schemas.microsoft.com/office/drawing/2012/chart" uri="{CE6537A1-D6FC-4f65-9D91-7224C49458BB}"/>
          </c:extLst>
        </c:dLbl>
      </c:pivotFmt>
      <c:pivotFmt>
        <c:idx val="512"/>
        <c:dLbl>
          <c:idx val="0"/>
          <c:showLegendKey val="0"/>
          <c:showVal val="0"/>
          <c:showCatName val="0"/>
          <c:showSerName val="0"/>
          <c:showPercent val="0"/>
          <c:showBubbleSize val="0"/>
          <c:extLst>
            <c:ext xmlns:c15="http://schemas.microsoft.com/office/drawing/2012/chart" uri="{CE6537A1-D6FC-4f65-9D91-7224C49458BB}"/>
          </c:extLst>
        </c:dLbl>
      </c:pivotFmt>
      <c:pivotFmt>
        <c:idx val="513"/>
        <c:dLbl>
          <c:idx val="0"/>
          <c:showLegendKey val="0"/>
          <c:showVal val="0"/>
          <c:showCatName val="0"/>
          <c:showSerName val="0"/>
          <c:showPercent val="0"/>
          <c:showBubbleSize val="0"/>
          <c:extLst>
            <c:ext xmlns:c15="http://schemas.microsoft.com/office/drawing/2012/chart" uri="{CE6537A1-D6FC-4f65-9D91-7224C49458BB}"/>
          </c:extLst>
        </c:dLbl>
      </c:pivotFmt>
      <c:pivotFmt>
        <c:idx val="514"/>
        <c:dLbl>
          <c:idx val="0"/>
          <c:showLegendKey val="0"/>
          <c:showVal val="0"/>
          <c:showCatName val="0"/>
          <c:showSerName val="0"/>
          <c:showPercent val="0"/>
          <c:showBubbleSize val="0"/>
          <c:extLst>
            <c:ext xmlns:c15="http://schemas.microsoft.com/office/drawing/2012/chart" uri="{CE6537A1-D6FC-4f65-9D91-7224C49458BB}"/>
          </c:extLst>
        </c:dLbl>
      </c:pivotFmt>
      <c:pivotFmt>
        <c:idx val="515"/>
        <c:dLbl>
          <c:idx val="0"/>
          <c:showLegendKey val="0"/>
          <c:showVal val="0"/>
          <c:showCatName val="0"/>
          <c:showSerName val="0"/>
          <c:showPercent val="0"/>
          <c:showBubbleSize val="0"/>
          <c:extLst>
            <c:ext xmlns:c15="http://schemas.microsoft.com/office/drawing/2012/chart" uri="{CE6537A1-D6FC-4f65-9D91-7224C49458BB}"/>
          </c:extLst>
        </c:dLbl>
      </c:pivotFmt>
      <c:pivotFmt>
        <c:idx val="516"/>
        <c:dLbl>
          <c:idx val="0"/>
          <c:showLegendKey val="0"/>
          <c:showVal val="0"/>
          <c:showCatName val="0"/>
          <c:showSerName val="0"/>
          <c:showPercent val="0"/>
          <c:showBubbleSize val="0"/>
          <c:extLst>
            <c:ext xmlns:c15="http://schemas.microsoft.com/office/drawing/2012/chart" uri="{CE6537A1-D6FC-4f65-9D91-7224C49458BB}"/>
          </c:extLst>
        </c:dLbl>
      </c:pivotFmt>
      <c:pivotFmt>
        <c:idx val="517"/>
        <c:dLbl>
          <c:idx val="0"/>
          <c:showLegendKey val="0"/>
          <c:showVal val="0"/>
          <c:showCatName val="0"/>
          <c:showSerName val="0"/>
          <c:showPercent val="0"/>
          <c:showBubbleSize val="0"/>
          <c:extLst>
            <c:ext xmlns:c15="http://schemas.microsoft.com/office/drawing/2012/chart" uri="{CE6537A1-D6FC-4f65-9D91-7224C49458BB}"/>
          </c:extLst>
        </c:dLbl>
      </c:pivotFmt>
      <c:pivotFmt>
        <c:idx val="518"/>
        <c:dLbl>
          <c:idx val="0"/>
          <c:showLegendKey val="0"/>
          <c:showVal val="0"/>
          <c:showCatName val="0"/>
          <c:showSerName val="0"/>
          <c:showPercent val="0"/>
          <c:showBubbleSize val="0"/>
          <c:extLst>
            <c:ext xmlns:c15="http://schemas.microsoft.com/office/drawing/2012/chart" uri="{CE6537A1-D6FC-4f65-9D91-7224C49458BB}"/>
          </c:extLst>
        </c:dLbl>
      </c:pivotFmt>
      <c:pivotFmt>
        <c:idx val="519"/>
        <c:dLbl>
          <c:idx val="0"/>
          <c:showLegendKey val="0"/>
          <c:showVal val="0"/>
          <c:showCatName val="0"/>
          <c:showSerName val="0"/>
          <c:showPercent val="0"/>
          <c:showBubbleSize val="0"/>
          <c:extLst>
            <c:ext xmlns:c15="http://schemas.microsoft.com/office/drawing/2012/chart" uri="{CE6537A1-D6FC-4f65-9D91-7224C49458BB}"/>
          </c:extLst>
        </c:dLbl>
      </c:pivotFmt>
      <c:pivotFmt>
        <c:idx val="520"/>
        <c:dLbl>
          <c:idx val="0"/>
          <c:showLegendKey val="0"/>
          <c:showVal val="0"/>
          <c:showCatName val="0"/>
          <c:showSerName val="0"/>
          <c:showPercent val="0"/>
          <c:showBubbleSize val="0"/>
          <c:extLst>
            <c:ext xmlns:c15="http://schemas.microsoft.com/office/drawing/2012/chart" uri="{CE6537A1-D6FC-4f65-9D91-7224C49458BB}"/>
          </c:extLst>
        </c:dLbl>
      </c:pivotFmt>
      <c:pivotFmt>
        <c:idx val="521"/>
        <c:dLbl>
          <c:idx val="0"/>
          <c:showLegendKey val="0"/>
          <c:showVal val="0"/>
          <c:showCatName val="0"/>
          <c:showSerName val="0"/>
          <c:showPercent val="0"/>
          <c:showBubbleSize val="0"/>
          <c:extLst>
            <c:ext xmlns:c15="http://schemas.microsoft.com/office/drawing/2012/chart" uri="{CE6537A1-D6FC-4f65-9D91-7224C49458BB}"/>
          </c:extLst>
        </c:dLbl>
      </c:pivotFmt>
      <c:pivotFmt>
        <c:idx val="522"/>
        <c:dLbl>
          <c:idx val="0"/>
          <c:showLegendKey val="0"/>
          <c:showVal val="0"/>
          <c:showCatName val="0"/>
          <c:showSerName val="0"/>
          <c:showPercent val="0"/>
          <c:showBubbleSize val="0"/>
          <c:extLst>
            <c:ext xmlns:c15="http://schemas.microsoft.com/office/drawing/2012/chart" uri="{CE6537A1-D6FC-4f65-9D91-7224C49458BB}"/>
          </c:extLst>
        </c:dLbl>
      </c:pivotFmt>
      <c:pivotFmt>
        <c:idx val="523"/>
        <c:dLbl>
          <c:idx val="0"/>
          <c:showLegendKey val="0"/>
          <c:showVal val="0"/>
          <c:showCatName val="0"/>
          <c:showSerName val="0"/>
          <c:showPercent val="0"/>
          <c:showBubbleSize val="0"/>
          <c:extLst>
            <c:ext xmlns:c15="http://schemas.microsoft.com/office/drawing/2012/chart" uri="{CE6537A1-D6FC-4f65-9D91-7224C49458BB}"/>
          </c:extLst>
        </c:dLbl>
      </c:pivotFmt>
      <c:pivotFmt>
        <c:idx val="524"/>
        <c:dLbl>
          <c:idx val="0"/>
          <c:showLegendKey val="0"/>
          <c:showVal val="0"/>
          <c:showCatName val="0"/>
          <c:showSerName val="0"/>
          <c:showPercent val="0"/>
          <c:showBubbleSize val="0"/>
          <c:extLst>
            <c:ext xmlns:c15="http://schemas.microsoft.com/office/drawing/2012/chart" uri="{CE6537A1-D6FC-4f65-9D91-7224C49458BB}"/>
          </c:extLst>
        </c:dLbl>
      </c:pivotFmt>
      <c:pivotFmt>
        <c:idx val="525"/>
        <c:dLbl>
          <c:idx val="0"/>
          <c:showLegendKey val="0"/>
          <c:showVal val="0"/>
          <c:showCatName val="0"/>
          <c:showSerName val="0"/>
          <c:showPercent val="0"/>
          <c:showBubbleSize val="0"/>
          <c:extLst>
            <c:ext xmlns:c15="http://schemas.microsoft.com/office/drawing/2012/chart" uri="{CE6537A1-D6FC-4f65-9D91-7224C49458BB}"/>
          </c:extLst>
        </c:dLbl>
      </c:pivotFmt>
      <c:pivotFmt>
        <c:idx val="526"/>
        <c:dLbl>
          <c:idx val="0"/>
          <c:showLegendKey val="0"/>
          <c:showVal val="0"/>
          <c:showCatName val="0"/>
          <c:showSerName val="0"/>
          <c:showPercent val="0"/>
          <c:showBubbleSize val="0"/>
          <c:extLst>
            <c:ext xmlns:c15="http://schemas.microsoft.com/office/drawing/2012/chart" uri="{CE6537A1-D6FC-4f65-9D91-7224C49458BB}"/>
          </c:extLst>
        </c:dLbl>
      </c:pivotFmt>
      <c:pivotFmt>
        <c:idx val="527"/>
        <c:dLbl>
          <c:idx val="0"/>
          <c:showLegendKey val="0"/>
          <c:showVal val="0"/>
          <c:showCatName val="0"/>
          <c:showSerName val="0"/>
          <c:showPercent val="0"/>
          <c:showBubbleSize val="0"/>
          <c:extLst>
            <c:ext xmlns:c15="http://schemas.microsoft.com/office/drawing/2012/chart" uri="{CE6537A1-D6FC-4f65-9D91-7224C49458BB}"/>
          </c:extLst>
        </c:dLbl>
      </c:pivotFmt>
      <c:pivotFmt>
        <c:idx val="528"/>
        <c:dLbl>
          <c:idx val="0"/>
          <c:showLegendKey val="0"/>
          <c:showVal val="0"/>
          <c:showCatName val="0"/>
          <c:showSerName val="0"/>
          <c:showPercent val="0"/>
          <c:showBubbleSize val="0"/>
          <c:extLst>
            <c:ext xmlns:c15="http://schemas.microsoft.com/office/drawing/2012/chart" uri="{CE6537A1-D6FC-4f65-9D91-7224C49458BB}"/>
          </c:extLst>
        </c:dLbl>
      </c:pivotFmt>
      <c:pivotFmt>
        <c:idx val="529"/>
        <c:dLbl>
          <c:idx val="0"/>
          <c:showLegendKey val="0"/>
          <c:showVal val="0"/>
          <c:showCatName val="0"/>
          <c:showSerName val="0"/>
          <c:showPercent val="0"/>
          <c:showBubbleSize val="0"/>
          <c:extLst>
            <c:ext xmlns:c15="http://schemas.microsoft.com/office/drawing/2012/chart" uri="{CE6537A1-D6FC-4f65-9D91-7224C49458BB}"/>
          </c:extLst>
        </c:dLbl>
      </c:pivotFmt>
      <c:pivotFmt>
        <c:idx val="530"/>
        <c:dLbl>
          <c:idx val="0"/>
          <c:showLegendKey val="0"/>
          <c:showVal val="0"/>
          <c:showCatName val="0"/>
          <c:showSerName val="0"/>
          <c:showPercent val="0"/>
          <c:showBubbleSize val="0"/>
          <c:extLst>
            <c:ext xmlns:c15="http://schemas.microsoft.com/office/drawing/2012/chart" uri="{CE6537A1-D6FC-4f65-9D91-7224C49458BB}"/>
          </c:extLst>
        </c:dLbl>
      </c:pivotFmt>
      <c:pivotFmt>
        <c:idx val="531"/>
        <c:dLbl>
          <c:idx val="0"/>
          <c:showLegendKey val="0"/>
          <c:showVal val="0"/>
          <c:showCatName val="0"/>
          <c:showSerName val="0"/>
          <c:showPercent val="0"/>
          <c:showBubbleSize val="0"/>
          <c:extLst>
            <c:ext xmlns:c15="http://schemas.microsoft.com/office/drawing/2012/chart" uri="{CE6537A1-D6FC-4f65-9D91-7224C49458BB}"/>
          </c:extLst>
        </c:dLbl>
      </c:pivotFmt>
      <c:pivotFmt>
        <c:idx val="532"/>
        <c:dLbl>
          <c:idx val="0"/>
          <c:showLegendKey val="0"/>
          <c:showVal val="0"/>
          <c:showCatName val="0"/>
          <c:showSerName val="0"/>
          <c:showPercent val="0"/>
          <c:showBubbleSize val="0"/>
          <c:extLst>
            <c:ext xmlns:c15="http://schemas.microsoft.com/office/drawing/2012/chart" uri="{CE6537A1-D6FC-4f65-9D91-7224C49458BB}"/>
          </c:extLst>
        </c:dLbl>
      </c:pivotFmt>
      <c:pivotFmt>
        <c:idx val="533"/>
        <c:dLbl>
          <c:idx val="0"/>
          <c:showLegendKey val="0"/>
          <c:showVal val="0"/>
          <c:showCatName val="0"/>
          <c:showSerName val="0"/>
          <c:showPercent val="0"/>
          <c:showBubbleSize val="0"/>
          <c:extLst>
            <c:ext xmlns:c15="http://schemas.microsoft.com/office/drawing/2012/chart" uri="{CE6537A1-D6FC-4f65-9D91-7224C49458BB}"/>
          </c:extLst>
        </c:dLbl>
      </c:pivotFmt>
      <c:pivotFmt>
        <c:idx val="534"/>
        <c:dLbl>
          <c:idx val="0"/>
          <c:showLegendKey val="0"/>
          <c:showVal val="0"/>
          <c:showCatName val="0"/>
          <c:showSerName val="0"/>
          <c:showPercent val="0"/>
          <c:showBubbleSize val="0"/>
          <c:extLst>
            <c:ext xmlns:c15="http://schemas.microsoft.com/office/drawing/2012/chart" uri="{CE6537A1-D6FC-4f65-9D91-7224C49458BB}"/>
          </c:extLst>
        </c:dLbl>
      </c:pivotFmt>
      <c:pivotFmt>
        <c:idx val="535"/>
        <c:dLbl>
          <c:idx val="0"/>
          <c:showLegendKey val="0"/>
          <c:showVal val="0"/>
          <c:showCatName val="0"/>
          <c:showSerName val="0"/>
          <c:showPercent val="0"/>
          <c:showBubbleSize val="0"/>
          <c:extLst>
            <c:ext xmlns:c15="http://schemas.microsoft.com/office/drawing/2012/chart" uri="{CE6537A1-D6FC-4f65-9D91-7224C49458BB}"/>
          </c:extLst>
        </c:dLbl>
      </c:pivotFmt>
      <c:pivotFmt>
        <c:idx val="536"/>
        <c:dLbl>
          <c:idx val="0"/>
          <c:showLegendKey val="0"/>
          <c:showVal val="0"/>
          <c:showCatName val="0"/>
          <c:showSerName val="0"/>
          <c:showPercent val="0"/>
          <c:showBubbleSize val="0"/>
          <c:extLst>
            <c:ext xmlns:c15="http://schemas.microsoft.com/office/drawing/2012/chart" uri="{CE6537A1-D6FC-4f65-9D91-7224C49458BB}"/>
          </c:extLst>
        </c:dLbl>
      </c:pivotFmt>
      <c:pivotFmt>
        <c:idx val="537"/>
        <c:dLbl>
          <c:idx val="0"/>
          <c:showLegendKey val="0"/>
          <c:showVal val="0"/>
          <c:showCatName val="0"/>
          <c:showSerName val="0"/>
          <c:showPercent val="0"/>
          <c:showBubbleSize val="0"/>
          <c:extLst>
            <c:ext xmlns:c15="http://schemas.microsoft.com/office/drawing/2012/chart" uri="{CE6537A1-D6FC-4f65-9D91-7224C49458BB}"/>
          </c:extLst>
        </c:dLbl>
      </c:pivotFmt>
      <c:pivotFmt>
        <c:idx val="538"/>
        <c:dLbl>
          <c:idx val="0"/>
          <c:showLegendKey val="0"/>
          <c:showVal val="0"/>
          <c:showCatName val="0"/>
          <c:showSerName val="0"/>
          <c:showPercent val="0"/>
          <c:showBubbleSize val="0"/>
          <c:extLst>
            <c:ext xmlns:c15="http://schemas.microsoft.com/office/drawing/2012/chart" uri="{CE6537A1-D6FC-4f65-9D91-7224C49458BB}"/>
          </c:extLst>
        </c:dLbl>
      </c:pivotFmt>
      <c:pivotFmt>
        <c:idx val="539"/>
        <c:dLbl>
          <c:idx val="0"/>
          <c:showLegendKey val="0"/>
          <c:showVal val="0"/>
          <c:showCatName val="0"/>
          <c:showSerName val="0"/>
          <c:showPercent val="0"/>
          <c:showBubbleSize val="0"/>
          <c:extLst>
            <c:ext xmlns:c15="http://schemas.microsoft.com/office/drawing/2012/chart" uri="{CE6537A1-D6FC-4f65-9D91-7224C49458BB}"/>
          </c:extLst>
        </c:dLbl>
      </c:pivotFmt>
      <c:pivotFmt>
        <c:idx val="540"/>
        <c:dLbl>
          <c:idx val="0"/>
          <c:showLegendKey val="0"/>
          <c:showVal val="0"/>
          <c:showCatName val="0"/>
          <c:showSerName val="0"/>
          <c:showPercent val="0"/>
          <c:showBubbleSize val="0"/>
          <c:extLst>
            <c:ext xmlns:c15="http://schemas.microsoft.com/office/drawing/2012/chart" uri="{CE6537A1-D6FC-4f65-9D91-7224C49458BB}"/>
          </c:extLst>
        </c:dLbl>
      </c:pivotFmt>
      <c:pivotFmt>
        <c:idx val="541"/>
        <c:dLbl>
          <c:idx val="0"/>
          <c:showLegendKey val="0"/>
          <c:showVal val="0"/>
          <c:showCatName val="0"/>
          <c:showSerName val="0"/>
          <c:showPercent val="0"/>
          <c:showBubbleSize val="0"/>
          <c:extLst>
            <c:ext xmlns:c15="http://schemas.microsoft.com/office/drawing/2012/chart" uri="{CE6537A1-D6FC-4f65-9D91-7224C49458BB}"/>
          </c:extLst>
        </c:dLbl>
      </c:pivotFmt>
      <c:pivotFmt>
        <c:idx val="542"/>
        <c:dLbl>
          <c:idx val="0"/>
          <c:showLegendKey val="0"/>
          <c:showVal val="0"/>
          <c:showCatName val="0"/>
          <c:showSerName val="0"/>
          <c:showPercent val="0"/>
          <c:showBubbleSize val="0"/>
          <c:extLst>
            <c:ext xmlns:c15="http://schemas.microsoft.com/office/drawing/2012/chart" uri="{CE6537A1-D6FC-4f65-9D91-7224C49458BB}"/>
          </c:extLst>
        </c:dLbl>
      </c:pivotFmt>
      <c:pivotFmt>
        <c:idx val="543"/>
        <c:dLbl>
          <c:idx val="0"/>
          <c:showLegendKey val="0"/>
          <c:showVal val="0"/>
          <c:showCatName val="0"/>
          <c:showSerName val="0"/>
          <c:showPercent val="0"/>
          <c:showBubbleSize val="0"/>
          <c:extLst>
            <c:ext xmlns:c15="http://schemas.microsoft.com/office/drawing/2012/chart" uri="{CE6537A1-D6FC-4f65-9D91-7224C49458BB}"/>
          </c:extLst>
        </c:dLbl>
      </c:pivotFmt>
      <c:pivotFmt>
        <c:idx val="544"/>
        <c:dLbl>
          <c:idx val="0"/>
          <c:showLegendKey val="0"/>
          <c:showVal val="0"/>
          <c:showCatName val="0"/>
          <c:showSerName val="0"/>
          <c:showPercent val="0"/>
          <c:showBubbleSize val="0"/>
          <c:extLst>
            <c:ext xmlns:c15="http://schemas.microsoft.com/office/drawing/2012/chart" uri="{CE6537A1-D6FC-4f65-9D91-7224C49458BB}"/>
          </c:extLst>
        </c:dLbl>
      </c:pivotFmt>
      <c:pivotFmt>
        <c:idx val="545"/>
        <c:dLbl>
          <c:idx val="0"/>
          <c:showLegendKey val="0"/>
          <c:showVal val="0"/>
          <c:showCatName val="0"/>
          <c:showSerName val="0"/>
          <c:showPercent val="0"/>
          <c:showBubbleSize val="0"/>
          <c:extLst>
            <c:ext xmlns:c15="http://schemas.microsoft.com/office/drawing/2012/chart" uri="{CE6537A1-D6FC-4f65-9D91-7224C49458BB}"/>
          </c:extLst>
        </c:dLbl>
      </c:pivotFmt>
      <c:pivotFmt>
        <c:idx val="546"/>
        <c:dLbl>
          <c:idx val="0"/>
          <c:showLegendKey val="0"/>
          <c:showVal val="0"/>
          <c:showCatName val="0"/>
          <c:showSerName val="0"/>
          <c:showPercent val="0"/>
          <c:showBubbleSize val="0"/>
          <c:extLst>
            <c:ext xmlns:c15="http://schemas.microsoft.com/office/drawing/2012/chart" uri="{CE6537A1-D6FC-4f65-9D91-7224C49458BB}"/>
          </c:extLst>
        </c:dLbl>
      </c:pivotFmt>
      <c:pivotFmt>
        <c:idx val="547"/>
        <c:dLbl>
          <c:idx val="0"/>
          <c:showLegendKey val="0"/>
          <c:showVal val="0"/>
          <c:showCatName val="0"/>
          <c:showSerName val="0"/>
          <c:showPercent val="0"/>
          <c:showBubbleSize val="0"/>
          <c:extLst>
            <c:ext xmlns:c15="http://schemas.microsoft.com/office/drawing/2012/chart" uri="{CE6537A1-D6FC-4f65-9D91-7224C49458BB}"/>
          </c:extLst>
        </c:dLbl>
      </c:pivotFmt>
      <c:pivotFmt>
        <c:idx val="548"/>
        <c:dLbl>
          <c:idx val="0"/>
          <c:showLegendKey val="0"/>
          <c:showVal val="0"/>
          <c:showCatName val="0"/>
          <c:showSerName val="0"/>
          <c:showPercent val="0"/>
          <c:showBubbleSize val="0"/>
          <c:extLst>
            <c:ext xmlns:c15="http://schemas.microsoft.com/office/drawing/2012/chart" uri="{CE6537A1-D6FC-4f65-9D91-7224C49458BB}"/>
          </c:extLst>
        </c:dLbl>
      </c:pivotFmt>
      <c:pivotFmt>
        <c:idx val="549"/>
        <c:dLbl>
          <c:idx val="0"/>
          <c:showLegendKey val="0"/>
          <c:showVal val="0"/>
          <c:showCatName val="0"/>
          <c:showSerName val="0"/>
          <c:showPercent val="0"/>
          <c:showBubbleSize val="0"/>
          <c:extLst>
            <c:ext xmlns:c15="http://schemas.microsoft.com/office/drawing/2012/chart" uri="{CE6537A1-D6FC-4f65-9D91-7224C49458BB}"/>
          </c:extLst>
        </c:dLbl>
      </c:pivotFmt>
      <c:pivotFmt>
        <c:idx val="550"/>
        <c:dLbl>
          <c:idx val="0"/>
          <c:showLegendKey val="0"/>
          <c:showVal val="0"/>
          <c:showCatName val="0"/>
          <c:showSerName val="0"/>
          <c:showPercent val="0"/>
          <c:showBubbleSize val="0"/>
          <c:extLst>
            <c:ext xmlns:c15="http://schemas.microsoft.com/office/drawing/2012/chart" uri="{CE6537A1-D6FC-4f65-9D91-7224C49458BB}"/>
          </c:extLst>
        </c:dLbl>
      </c:pivotFmt>
      <c:pivotFmt>
        <c:idx val="551"/>
        <c:dLbl>
          <c:idx val="0"/>
          <c:showLegendKey val="0"/>
          <c:showVal val="0"/>
          <c:showCatName val="0"/>
          <c:showSerName val="0"/>
          <c:showPercent val="0"/>
          <c:showBubbleSize val="0"/>
          <c:extLst>
            <c:ext xmlns:c15="http://schemas.microsoft.com/office/drawing/2012/chart" uri="{CE6537A1-D6FC-4f65-9D91-7224C49458BB}"/>
          </c:extLst>
        </c:dLbl>
      </c:pivotFmt>
      <c:pivotFmt>
        <c:idx val="552"/>
        <c:dLbl>
          <c:idx val="0"/>
          <c:showLegendKey val="0"/>
          <c:showVal val="0"/>
          <c:showCatName val="0"/>
          <c:showSerName val="0"/>
          <c:showPercent val="0"/>
          <c:showBubbleSize val="0"/>
          <c:extLst>
            <c:ext xmlns:c15="http://schemas.microsoft.com/office/drawing/2012/chart" uri="{CE6537A1-D6FC-4f65-9D91-7224C49458BB}"/>
          </c:extLst>
        </c:dLbl>
      </c:pivotFmt>
      <c:pivotFmt>
        <c:idx val="553"/>
        <c:dLbl>
          <c:idx val="0"/>
          <c:showLegendKey val="0"/>
          <c:showVal val="0"/>
          <c:showCatName val="0"/>
          <c:showSerName val="0"/>
          <c:showPercent val="0"/>
          <c:showBubbleSize val="0"/>
          <c:extLst>
            <c:ext xmlns:c15="http://schemas.microsoft.com/office/drawing/2012/chart" uri="{CE6537A1-D6FC-4f65-9D91-7224C49458BB}"/>
          </c:extLst>
        </c:dLbl>
      </c:pivotFmt>
      <c:pivotFmt>
        <c:idx val="554"/>
        <c:dLbl>
          <c:idx val="0"/>
          <c:showLegendKey val="0"/>
          <c:showVal val="0"/>
          <c:showCatName val="0"/>
          <c:showSerName val="0"/>
          <c:showPercent val="0"/>
          <c:showBubbleSize val="0"/>
          <c:extLst>
            <c:ext xmlns:c15="http://schemas.microsoft.com/office/drawing/2012/chart" uri="{CE6537A1-D6FC-4f65-9D91-7224C49458BB}"/>
          </c:extLst>
        </c:dLbl>
      </c:pivotFmt>
      <c:pivotFmt>
        <c:idx val="555"/>
        <c:dLbl>
          <c:idx val="0"/>
          <c:showLegendKey val="0"/>
          <c:showVal val="0"/>
          <c:showCatName val="0"/>
          <c:showSerName val="0"/>
          <c:showPercent val="0"/>
          <c:showBubbleSize val="0"/>
          <c:extLst>
            <c:ext xmlns:c15="http://schemas.microsoft.com/office/drawing/2012/chart" uri="{CE6537A1-D6FC-4f65-9D91-7224C49458BB}"/>
          </c:extLst>
        </c:dLbl>
      </c:pivotFmt>
      <c:pivotFmt>
        <c:idx val="556"/>
        <c:dLbl>
          <c:idx val="0"/>
          <c:showLegendKey val="0"/>
          <c:showVal val="0"/>
          <c:showCatName val="0"/>
          <c:showSerName val="0"/>
          <c:showPercent val="0"/>
          <c:showBubbleSize val="0"/>
          <c:extLst>
            <c:ext xmlns:c15="http://schemas.microsoft.com/office/drawing/2012/chart" uri="{CE6537A1-D6FC-4f65-9D91-7224C49458BB}"/>
          </c:extLst>
        </c:dLbl>
      </c:pivotFmt>
      <c:pivotFmt>
        <c:idx val="557"/>
        <c:dLbl>
          <c:idx val="0"/>
          <c:showLegendKey val="0"/>
          <c:showVal val="0"/>
          <c:showCatName val="0"/>
          <c:showSerName val="0"/>
          <c:showPercent val="0"/>
          <c:showBubbleSize val="0"/>
          <c:extLst>
            <c:ext xmlns:c15="http://schemas.microsoft.com/office/drawing/2012/chart" uri="{CE6537A1-D6FC-4f65-9D91-7224C49458BB}"/>
          </c:extLst>
        </c:dLbl>
      </c:pivotFmt>
      <c:pivotFmt>
        <c:idx val="558"/>
        <c:dLbl>
          <c:idx val="0"/>
          <c:showLegendKey val="0"/>
          <c:showVal val="0"/>
          <c:showCatName val="0"/>
          <c:showSerName val="0"/>
          <c:showPercent val="0"/>
          <c:showBubbleSize val="0"/>
          <c:extLst>
            <c:ext xmlns:c15="http://schemas.microsoft.com/office/drawing/2012/chart" uri="{CE6537A1-D6FC-4f65-9D91-7224C49458BB}"/>
          </c:extLst>
        </c:dLbl>
      </c:pivotFmt>
      <c:pivotFmt>
        <c:idx val="559"/>
        <c:dLbl>
          <c:idx val="0"/>
          <c:showLegendKey val="0"/>
          <c:showVal val="0"/>
          <c:showCatName val="0"/>
          <c:showSerName val="0"/>
          <c:showPercent val="0"/>
          <c:showBubbleSize val="0"/>
          <c:extLst>
            <c:ext xmlns:c15="http://schemas.microsoft.com/office/drawing/2012/chart" uri="{CE6537A1-D6FC-4f65-9D91-7224C49458BB}"/>
          </c:extLst>
        </c:dLbl>
      </c:pivotFmt>
      <c:pivotFmt>
        <c:idx val="560"/>
        <c:dLbl>
          <c:idx val="0"/>
          <c:showLegendKey val="0"/>
          <c:showVal val="0"/>
          <c:showCatName val="0"/>
          <c:showSerName val="0"/>
          <c:showPercent val="0"/>
          <c:showBubbleSize val="0"/>
          <c:extLst>
            <c:ext xmlns:c15="http://schemas.microsoft.com/office/drawing/2012/chart" uri="{CE6537A1-D6FC-4f65-9D91-7224C49458BB}"/>
          </c:extLst>
        </c:dLbl>
      </c:pivotFmt>
      <c:pivotFmt>
        <c:idx val="561"/>
        <c:dLbl>
          <c:idx val="0"/>
          <c:showLegendKey val="0"/>
          <c:showVal val="0"/>
          <c:showCatName val="0"/>
          <c:showSerName val="0"/>
          <c:showPercent val="0"/>
          <c:showBubbleSize val="0"/>
          <c:extLst>
            <c:ext xmlns:c15="http://schemas.microsoft.com/office/drawing/2012/chart" uri="{CE6537A1-D6FC-4f65-9D91-7224C49458BB}"/>
          </c:extLst>
        </c:dLbl>
      </c:pivotFmt>
      <c:pivotFmt>
        <c:idx val="562"/>
        <c:dLbl>
          <c:idx val="0"/>
          <c:showLegendKey val="0"/>
          <c:showVal val="0"/>
          <c:showCatName val="0"/>
          <c:showSerName val="0"/>
          <c:showPercent val="0"/>
          <c:showBubbleSize val="0"/>
          <c:extLst>
            <c:ext xmlns:c15="http://schemas.microsoft.com/office/drawing/2012/chart" uri="{CE6537A1-D6FC-4f65-9D91-7224C49458BB}"/>
          </c:extLst>
        </c:dLbl>
      </c:pivotFmt>
      <c:pivotFmt>
        <c:idx val="563"/>
        <c:dLbl>
          <c:idx val="0"/>
          <c:showLegendKey val="0"/>
          <c:showVal val="0"/>
          <c:showCatName val="0"/>
          <c:showSerName val="0"/>
          <c:showPercent val="0"/>
          <c:showBubbleSize val="0"/>
          <c:extLst>
            <c:ext xmlns:c15="http://schemas.microsoft.com/office/drawing/2012/chart" uri="{CE6537A1-D6FC-4f65-9D91-7224C49458BB}"/>
          </c:extLst>
        </c:dLbl>
      </c:pivotFmt>
      <c:pivotFmt>
        <c:idx val="564"/>
        <c:dLbl>
          <c:idx val="0"/>
          <c:showLegendKey val="0"/>
          <c:showVal val="0"/>
          <c:showCatName val="0"/>
          <c:showSerName val="0"/>
          <c:showPercent val="0"/>
          <c:showBubbleSize val="0"/>
          <c:extLst>
            <c:ext xmlns:c15="http://schemas.microsoft.com/office/drawing/2012/chart" uri="{CE6537A1-D6FC-4f65-9D91-7224C49458BB}"/>
          </c:extLst>
        </c:dLbl>
      </c:pivotFmt>
      <c:pivotFmt>
        <c:idx val="565"/>
        <c:dLbl>
          <c:idx val="0"/>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dk1">
              <a:tint val="88500"/>
              <a:alpha val="85000"/>
            </a:schemeClr>
          </a:solidFill>
          <a:ln>
            <a:noFill/>
          </a:ln>
          <a:effectLst>
            <a:innerShdw dist="12700" dir="16200000">
              <a:schemeClr val="lt1"/>
            </a:innerShdw>
          </a:effectLst>
        </c:spPr>
        <c:marker>
          <c:symbol val="circle"/>
          <c:size val="6"/>
          <c:spPr>
            <a:solidFill>
              <a:schemeClr val="dk1">
                <a:tint val="885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Pivot_Tables!$B$45</c:f>
              <c:strCache>
                <c:ptCount val="1"/>
                <c:pt idx="0">
                  <c:v>Ergebnis</c:v>
                </c:pt>
              </c:strCache>
            </c:strRef>
          </c:tx>
          <c:spPr>
            <a:solidFill>
              <a:schemeClr val="dk1">
                <a:tint val="88500"/>
                <a:alpha val="85000"/>
              </a:schemeClr>
            </a:solidFill>
            <a:ln>
              <a:noFill/>
            </a:ln>
            <a:effectLst>
              <a:innerShdw dist="12700" dir="16200000">
                <a:schemeClr val="lt1"/>
              </a:innerShdw>
            </a:effectLst>
          </c:spPr>
          <c:cat>
            <c:strRef>
              <c:f>Pivot_Tables!$A$46:$A$186</c:f>
              <c:strCache>
                <c:ptCount val="140"/>
                <c:pt idx="0">
                  <c:v>45</c:v>
                </c:pt>
                <c:pt idx="1">
                  <c:v>64</c:v>
                </c:pt>
                <c:pt idx="2">
                  <c:v>67</c:v>
                </c:pt>
                <c:pt idx="3">
                  <c:v>68</c:v>
                </c:pt>
                <c:pt idx="4">
                  <c:v>69</c:v>
                </c:pt>
                <c:pt idx="5">
                  <c:v>70</c:v>
                </c:pt>
                <c:pt idx="6">
                  <c:v>71</c:v>
                </c:pt>
                <c:pt idx="7">
                  <c:v>72</c:v>
                </c:pt>
                <c:pt idx="8">
                  <c:v>75</c:v>
                </c:pt>
                <c:pt idx="9">
                  <c:v>76</c:v>
                </c:pt>
                <c:pt idx="10">
                  <c:v>78</c:v>
                </c:pt>
                <c:pt idx="11">
                  <c:v>79</c:v>
                </c:pt>
                <c:pt idx="12">
                  <c:v>80</c:v>
                </c:pt>
                <c:pt idx="13">
                  <c:v>81</c:v>
                </c:pt>
                <c:pt idx="14">
                  <c:v>82</c:v>
                </c:pt>
                <c:pt idx="15">
                  <c:v>83</c:v>
                </c:pt>
                <c:pt idx="16">
                  <c:v>84</c:v>
                </c:pt>
                <c:pt idx="17">
                  <c:v>85</c:v>
                </c:pt>
                <c:pt idx="18">
                  <c:v>86</c:v>
                </c:pt>
                <c:pt idx="19">
                  <c:v>87</c:v>
                </c:pt>
                <c:pt idx="20">
                  <c:v>88</c:v>
                </c:pt>
                <c:pt idx="21">
                  <c:v>89</c:v>
                </c:pt>
                <c:pt idx="22">
                  <c:v>90</c:v>
                </c:pt>
                <c:pt idx="23">
                  <c:v>91</c:v>
                </c:pt>
                <c:pt idx="24">
                  <c:v>92</c:v>
                </c:pt>
                <c:pt idx="25">
                  <c:v>93</c:v>
                </c:pt>
                <c:pt idx="26">
                  <c:v>94</c:v>
                </c:pt>
                <c:pt idx="27">
                  <c:v>95</c:v>
                </c:pt>
                <c:pt idx="28">
                  <c:v>96</c:v>
                </c:pt>
                <c:pt idx="29">
                  <c:v>97</c:v>
                </c:pt>
                <c:pt idx="30">
                  <c:v>98</c:v>
                </c:pt>
                <c:pt idx="31">
                  <c:v>99</c:v>
                </c:pt>
                <c:pt idx="32">
                  <c:v>100</c:v>
                </c:pt>
                <c:pt idx="33">
                  <c:v>101</c:v>
                </c:pt>
                <c:pt idx="34">
                  <c:v>102</c:v>
                </c:pt>
                <c:pt idx="35">
                  <c:v>103</c:v>
                </c:pt>
                <c:pt idx="36">
                  <c:v>104</c:v>
                </c:pt>
                <c:pt idx="37">
                  <c:v>105</c:v>
                </c:pt>
                <c:pt idx="38">
                  <c:v>106</c:v>
                </c:pt>
                <c:pt idx="39">
                  <c:v>107</c:v>
                </c:pt>
                <c:pt idx="40">
                  <c:v>108</c:v>
                </c:pt>
                <c:pt idx="41">
                  <c:v>109</c:v>
                </c:pt>
                <c:pt idx="42">
                  <c:v>110</c:v>
                </c:pt>
                <c:pt idx="43">
                  <c:v>111</c:v>
                </c:pt>
                <c:pt idx="44">
                  <c:v>112</c:v>
                </c:pt>
                <c:pt idx="45">
                  <c:v>113</c:v>
                </c:pt>
                <c:pt idx="46">
                  <c:v>114</c:v>
                </c:pt>
                <c:pt idx="47">
                  <c:v>115</c:v>
                </c:pt>
                <c:pt idx="48">
                  <c:v>116</c:v>
                </c:pt>
                <c:pt idx="49">
                  <c:v>117</c:v>
                </c:pt>
                <c:pt idx="50">
                  <c:v>118</c:v>
                </c:pt>
                <c:pt idx="51">
                  <c:v>119</c:v>
                </c:pt>
                <c:pt idx="52">
                  <c:v>120</c:v>
                </c:pt>
                <c:pt idx="53">
                  <c:v>121</c:v>
                </c:pt>
                <c:pt idx="54">
                  <c:v>122</c:v>
                </c:pt>
                <c:pt idx="55">
                  <c:v>123</c:v>
                </c:pt>
                <c:pt idx="56">
                  <c:v>124</c:v>
                </c:pt>
                <c:pt idx="57">
                  <c:v>125</c:v>
                </c:pt>
                <c:pt idx="58">
                  <c:v>126</c:v>
                </c:pt>
                <c:pt idx="59">
                  <c:v>127</c:v>
                </c:pt>
                <c:pt idx="60">
                  <c:v>128</c:v>
                </c:pt>
                <c:pt idx="61">
                  <c:v>129</c:v>
                </c:pt>
                <c:pt idx="62">
                  <c:v>130</c:v>
                </c:pt>
                <c:pt idx="63">
                  <c:v>131</c:v>
                </c:pt>
                <c:pt idx="64">
                  <c:v>132</c:v>
                </c:pt>
                <c:pt idx="65">
                  <c:v>133</c:v>
                </c:pt>
                <c:pt idx="66">
                  <c:v>134</c:v>
                </c:pt>
                <c:pt idx="67">
                  <c:v>135</c:v>
                </c:pt>
                <c:pt idx="68">
                  <c:v>136</c:v>
                </c:pt>
                <c:pt idx="69">
                  <c:v>137</c:v>
                </c:pt>
                <c:pt idx="70">
                  <c:v>138</c:v>
                </c:pt>
                <c:pt idx="71">
                  <c:v>139</c:v>
                </c:pt>
                <c:pt idx="72">
                  <c:v>140</c:v>
                </c:pt>
                <c:pt idx="73">
                  <c:v>141</c:v>
                </c:pt>
                <c:pt idx="74">
                  <c:v>142</c:v>
                </c:pt>
                <c:pt idx="75">
                  <c:v>143</c:v>
                </c:pt>
                <c:pt idx="76">
                  <c:v>144</c:v>
                </c:pt>
                <c:pt idx="77">
                  <c:v>145</c:v>
                </c:pt>
                <c:pt idx="78">
                  <c:v>146</c:v>
                </c:pt>
                <c:pt idx="79">
                  <c:v>147</c:v>
                </c:pt>
                <c:pt idx="80">
                  <c:v>148</c:v>
                </c:pt>
                <c:pt idx="81">
                  <c:v>149</c:v>
                </c:pt>
                <c:pt idx="82">
                  <c:v>150</c:v>
                </c:pt>
                <c:pt idx="83">
                  <c:v>151</c:v>
                </c:pt>
                <c:pt idx="84">
                  <c:v>152</c:v>
                </c:pt>
                <c:pt idx="85">
                  <c:v>153</c:v>
                </c:pt>
                <c:pt idx="86">
                  <c:v>154</c:v>
                </c:pt>
                <c:pt idx="87">
                  <c:v>155</c:v>
                </c:pt>
                <c:pt idx="88">
                  <c:v>156</c:v>
                </c:pt>
                <c:pt idx="89">
                  <c:v>157</c:v>
                </c:pt>
                <c:pt idx="90">
                  <c:v>158</c:v>
                </c:pt>
                <c:pt idx="91">
                  <c:v>159</c:v>
                </c:pt>
                <c:pt idx="92">
                  <c:v>160</c:v>
                </c:pt>
                <c:pt idx="93">
                  <c:v>161</c:v>
                </c:pt>
                <c:pt idx="94">
                  <c:v>162</c:v>
                </c:pt>
                <c:pt idx="95">
                  <c:v>163</c:v>
                </c:pt>
                <c:pt idx="96">
                  <c:v>164</c:v>
                </c:pt>
                <c:pt idx="97">
                  <c:v>165</c:v>
                </c:pt>
                <c:pt idx="98">
                  <c:v>166</c:v>
                </c:pt>
                <c:pt idx="99">
                  <c:v>167</c:v>
                </c:pt>
                <c:pt idx="100">
                  <c:v>168</c:v>
                </c:pt>
                <c:pt idx="101">
                  <c:v>169</c:v>
                </c:pt>
                <c:pt idx="102">
                  <c:v>170</c:v>
                </c:pt>
                <c:pt idx="103">
                  <c:v>171</c:v>
                </c:pt>
                <c:pt idx="104">
                  <c:v>172</c:v>
                </c:pt>
                <c:pt idx="105">
                  <c:v>174</c:v>
                </c:pt>
                <c:pt idx="106">
                  <c:v>175</c:v>
                </c:pt>
                <c:pt idx="107">
                  <c:v>177</c:v>
                </c:pt>
                <c:pt idx="108">
                  <c:v>178</c:v>
                </c:pt>
                <c:pt idx="109">
                  <c:v>179</c:v>
                </c:pt>
                <c:pt idx="110">
                  <c:v>180</c:v>
                </c:pt>
                <c:pt idx="111">
                  <c:v>181</c:v>
                </c:pt>
                <c:pt idx="112">
                  <c:v>183</c:v>
                </c:pt>
                <c:pt idx="113">
                  <c:v>184</c:v>
                </c:pt>
                <c:pt idx="114">
                  <c:v>185</c:v>
                </c:pt>
                <c:pt idx="115">
                  <c:v>186</c:v>
                </c:pt>
                <c:pt idx="116">
                  <c:v>188</c:v>
                </c:pt>
                <c:pt idx="117">
                  <c:v>189</c:v>
                </c:pt>
                <c:pt idx="118">
                  <c:v>191</c:v>
                </c:pt>
                <c:pt idx="119">
                  <c:v>192</c:v>
                </c:pt>
                <c:pt idx="120">
                  <c:v>193</c:v>
                </c:pt>
                <c:pt idx="121">
                  <c:v>194</c:v>
                </c:pt>
                <c:pt idx="122">
                  <c:v>195</c:v>
                </c:pt>
                <c:pt idx="123">
                  <c:v>196</c:v>
                </c:pt>
                <c:pt idx="124">
                  <c:v>197</c:v>
                </c:pt>
                <c:pt idx="125">
                  <c:v>201</c:v>
                </c:pt>
                <c:pt idx="126">
                  <c:v>202</c:v>
                </c:pt>
                <c:pt idx="127">
                  <c:v>204</c:v>
                </c:pt>
                <c:pt idx="128">
                  <c:v>205</c:v>
                </c:pt>
                <c:pt idx="129">
                  <c:v>207</c:v>
                </c:pt>
                <c:pt idx="130">
                  <c:v>209</c:v>
                </c:pt>
                <c:pt idx="131">
                  <c:v>210</c:v>
                </c:pt>
                <c:pt idx="132">
                  <c:v>212</c:v>
                </c:pt>
                <c:pt idx="133">
                  <c:v>220</c:v>
                </c:pt>
                <c:pt idx="134">
                  <c:v>224</c:v>
                </c:pt>
                <c:pt idx="135">
                  <c:v>228</c:v>
                </c:pt>
                <c:pt idx="136">
                  <c:v>229</c:v>
                </c:pt>
                <c:pt idx="137">
                  <c:v>238</c:v>
                </c:pt>
                <c:pt idx="138">
                  <c:v>242</c:v>
                </c:pt>
                <c:pt idx="139">
                  <c:v>321</c:v>
                </c:pt>
              </c:strCache>
            </c:strRef>
          </c:cat>
          <c:val>
            <c:numRef>
              <c:f>Pivot_Tables!$B$46:$B$186</c:f>
              <c:numCache>
                <c:formatCode>0</c:formatCode>
                <c:ptCount val="140"/>
                <c:pt idx="0">
                  <c:v>1</c:v>
                </c:pt>
                <c:pt idx="1">
                  <c:v>1</c:v>
                </c:pt>
                <c:pt idx="2">
                  <c:v>1</c:v>
                </c:pt>
                <c:pt idx="3">
                  <c:v>1</c:v>
                </c:pt>
                <c:pt idx="4">
                  <c:v>1</c:v>
                </c:pt>
                <c:pt idx="5">
                  <c:v>1</c:v>
                </c:pt>
                <c:pt idx="6">
                  <c:v>2</c:v>
                </c:pt>
                <c:pt idx="7">
                  <c:v>2</c:v>
                </c:pt>
                <c:pt idx="8">
                  <c:v>2</c:v>
                </c:pt>
                <c:pt idx="9">
                  <c:v>3</c:v>
                </c:pt>
                <c:pt idx="10">
                  <c:v>1</c:v>
                </c:pt>
                <c:pt idx="11">
                  <c:v>1</c:v>
                </c:pt>
                <c:pt idx="12">
                  <c:v>6</c:v>
                </c:pt>
                <c:pt idx="13">
                  <c:v>4</c:v>
                </c:pt>
                <c:pt idx="14">
                  <c:v>2</c:v>
                </c:pt>
                <c:pt idx="15">
                  <c:v>2</c:v>
                </c:pt>
                <c:pt idx="16">
                  <c:v>3</c:v>
                </c:pt>
                <c:pt idx="17">
                  <c:v>5</c:v>
                </c:pt>
                <c:pt idx="18">
                  <c:v>6</c:v>
                </c:pt>
                <c:pt idx="19">
                  <c:v>8</c:v>
                </c:pt>
                <c:pt idx="20">
                  <c:v>8</c:v>
                </c:pt>
                <c:pt idx="21">
                  <c:v>7</c:v>
                </c:pt>
                <c:pt idx="22">
                  <c:v>10</c:v>
                </c:pt>
                <c:pt idx="23">
                  <c:v>9</c:v>
                </c:pt>
                <c:pt idx="24">
                  <c:v>9</c:v>
                </c:pt>
                <c:pt idx="25">
                  <c:v>11</c:v>
                </c:pt>
                <c:pt idx="26">
                  <c:v>14</c:v>
                </c:pt>
                <c:pt idx="27">
                  <c:v>13</c:v>
                </c:pt>
                <c:pt idx="28">
                  <c:v>17</c:v>
                </c:pt>
                <c:pt idx="29">
                  <c:v>9</c:v>
                </c:pt>
                <c:pt idx="30">
                  <c:v>11</c:v>
                </c:pt>
                <c:pt idx="31">
                  <c:v>14</c:v>
                </c:pt>
                <c:pt idx="32">
                  <c:v>23</c:v>
                </c:pt>
                <c:pt idx="33">
                  <c:v>22</c:v>
                </c:pt>
                <c:pt idx="34">
                  <c:v>18</c:v>
                </c:pt>
                <c:pt idx="35">
                  <c:v>14</c:v>
                </c:pt>
                <c:pt idx="36">
                  <c:v>15</c:v>
                </c:pt>
                <c:pt idx="37">
                  <c:v>16</c:v>
                </c:pt>
                <c:pt idx="38">
                  <c:v>15</c:v>
                </c:pt>
                <c:pt idx="39">
                  <c:v>16</c:v>
                </c:pt>
                <c:pt idx="40">
                  <c:v>19</c:v>
                </c:pt>
                <c:pt idx="41">
                  <c:v>11</c:v>
                </c:pt>
                <c:pt idx="42">
                  <c:v>20</c:v>
                </c:pt>
                <c:pt idx="43">
                  <c:v>10</c:v>
                </c:pt>
                <c:pt idx="44">
                  <c:v>15</c:v>
                </c:pt>
                <c:pt idx="45">
                  <c:v>22</c:v>
                </c:pt>
                <c:pt idx="46">
                  <c:v>11</c:v>
                </c:pt>
                <c:pt idx="47">
                  <c:v>13</c:v>
                </c:pt>
                <c:pt idx="48">
                  <c:v>12</c:v>
                </c:pt>
                <c:pt idx="49">
                  <c:v>16</c:v>
                </c:pt>
                <c:pt idx="50">
                  <c:v>17</c:v>
                </c:pt>
                <c:pt idx="51">
                  <c:v>16</c:v>
                </c:pt>
                <c:pt idx="52">
                  <c:v>17</c:v>
                </c:pt>
                <c:pt idx="53">
                  <c:v>15</c:v>
                </c:pt>
                <c:pt idx="54">
                  <c:v>20</c:v>
                </c:pt>
                <c:pt idx="55">
                  <c:v>11</c:v>
                </c:pt>
                <c:pt idx="56">
                  <c:v>13</c:v>
                </c:pt>
                <c:pt idx="57">
                  <c:v>12</c:v>
                </c:pt>
                <c:pt idx="58">
                  <c:v>15</c:v>
                </c:pt>
                <c:pt idx="59">
                  <c:v>16</c:v>
                </c:pt>
                <c:pt idx="60">
                  <c:v>12</c:v>
                </c:pt>
                <c:pt idx="61">
                  <c:v>22</c:v>
                </c:pt>
                <c:pt idx="62">
                  <c:v>23</c:v>
                </c:pt>
                <c:pt idx="63">
                  <c:v>9</c:v>
                </c:pt>
                <c:pt idx="64">
                  <c:v>13</c:v>
                </c:pt>
                <c:pt idx="65">
                  <c:v>10</c:v>
                </c:pt>
                <c:pt idx="66">
                  <c:v>14</c:v>
                </c:pt>
                <c:pt idx="67">
                  <c:v>9</c:v>
                </c:pt>
                <c:pt idx="68">
                  <c:v>11</c:v>
                </c:pt>
                <c:pt idx="69">
                  <c:v>12</c:v>
                </c:pt>
                <c:pt idx="70">
                  <c:v>15</c:v>
                </c:pt>
                <c:pt idx="71">
                  <c:v>8</c:v>
                </c:pt>
                <c:pt idx="72">
                  <c:v>7</c:v>
                </c:pt>
                <c:pt idx="73">
                  <c:v>7</c:v>
                </c:pt>
                <c:pt idx="74">
                  <c:v>6</c:v>
                </c:pt>
                <c:pt idx="75">
                  <c:v>9</c:v>
                </c:pt>
                <c:pt idx="76">
                  <c:v>12</c:v>
                </c:pt>
                <c:pt idx="77">
                  <c:v>5</c:v>
                </c:pt>
                <c:pt idx="78">
                  <c:v>7</c:v>
                </c:pt>
                <c:pt idx="79">
                  <c:v>7</c:v>
                </c:pt>
                <c:pt idx="80">
                  <c:v>3</c:v>
                </c:pt>
                <c:pt idx="81">
                  <c:v>4</c:v>
                </c:pt>
                <c:pt idx="82">
                  <c:v>3</c:v>
                </c:pt>
                <c:pt idx="83">
                  <c:v>3</c:v>
                </c:pt>
                <c:pt idx="84">
                  <c:v>6</c:v>
                </c:pt>
                <c:pt idx="85">
                  <c:v>8</c:v>
                </c:pt>
                <c:pt idx="86">
                  <c:v>5</c:v>
                </c:pt>
                <c:pt idx="87">
                  <c:v>5</c:v>
                </c:pt>
                <c:pt idx="88">
                  <c:v>6</c:v>
                </c:pt>
                <c:pt idx="89">
                  <c:v>6</c:v>
                </c:pt>
                <c:pt idx="90">
                  <c:v>4</c:v>
                </c:pt>
                <c:pt idx="91">
                  <c:v>4</c:v>
                </c:pt>
                <c:pt idx="92">
                  <c:v>5</c:v>
                </c:pt>
                <c:pt idx="93">
                  <c:v>6</c:v>
                </c:pt>
                <c:pt idx="94">
                  <c:v>5</c:v>
                </c:pt>
                <c:pt idx="95">
                  <c:v>3</c:v>
                </c:pt>
                <c:pt idx="96">
                  <c:v>2</c:v>
                </c:pt>
                <c:pt idx="97">
                  <c:v>5</c:v>
                </c:pt>
                <c:pt idx="98">
                  <c:v>1</c:v>
                </c:pt>
                <c:pt idx="99">
                  <c:v>3</c:v>
                </c:pt>
                <c:pt idx="100">
                  <c:v>1</c:v>
                </c:pt>
                <c:pt idx="101">
                  <c:v>4</c:v>
                </c:pt>
                <c:pt idx="102">
                  <c:v>7</c:v>
                </c:pt>
                <c:pt idx="103">
                  <c:v>1</c:v>
                </c:pt>
                <c:pt idx="104">
                  <c:v>3</c:v>
                </c:pt>
                <c:pt idx="105">
                  <c:v>1</c:v>
                </c:pt>
                <c:pt idx="106">
                  <c:v>1</c:v>
                </c:pt>
                <c:pt idx="107">
                  <c:v>1</c:v>
                </c:pt>
                <c:pt idx="108">
                  <c:v>5</c:v>
                </c:pt>
                <c:pt idx="109">
                  <c:v>2</c:v>
                </c:pt>
                <c:pt idx="110">
                  <c:v>4</c:v>
                </c:pt>
                <c:pt idx="111">
                  <c:v>3</c:v>
                </c:pt>
                <c:pt idx="112">
                  <c:v>2</c:v>
                </c:pt>
                <c:pt idx="113">
                  <c:v>1</c:v>
                </c:pt>
                <c:pt idx="114">
                  <c:v>1</c:v>
                </c:pt>
                <c:pt idx="115">
                  <c:v>2</c:v>
                </c:pt>
                <c:pt idx="116">
                  <c:v>3</c:v>
                </c:pt>
                <c:pt idx="117">
                  <c:v>3</c:v>
                </c:pt>
                <c:pt idx="118">
                  <c:v>1</c:v>
                </c:pt>
                <c:pt idx="119">
                  <c:v>1</c:v>
                </c:pt>
                <c:pt idx="120">
                  <c:v>1</c:v>
                </c:pt>
                <c:pt idx="121">
                  <c:v>1</c:v>
                </c:pt>
                <c:pt idx="122">
                  <c:v>1</c:v>
                </c:pt>
                <c:pt idx="123">
                  <c:v>1</c:v>
                </c:pt>
                <c:pt idx="124">
                  <c:v>2</c:v>
                </c:pt>
                <c:pt idx="125">
                  <c:v>2</c:v>
                </c:pt>
                <c:pt idx="126">
                  <c:v>2</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numCache>
            </c:numRef>
          </c:val>
          <c:extLst>
            <c:ext xmlns:c16="http://schemas.microsoft.com/office/drawing/2014/chart" uri="{C3380CC4-5D6E-409C-BE32-E72D297353CC}">
              <c16:uniqueId val="{00000234-A615-4785-A955-4910227C9C9B}"/>
            </c:ext>
          </c:extLst>
        </c:ser>
        <c:dLbls>
          <c:showLegendKey val="0"/>
          <c:showVal val="0"/>
          <c:showCatName val="0"/>
          <c:showSerName val="0"/>
          <c:showPercent val="0"/>
          <c:showBubbleSize val="0"/>
        </c:dLbls>
        <c:axId val="219272047"/>
        <c:axId val="219273007"/>
      </c:areaChart>
      <c:catAx>
        <c:axId val="2192720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de-DE"/>
                  <a:t>Runtime [min]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de-DE"/>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de-DE"/>
          </a:p>
        </c:txPr>
        <c:crossAx val="219273007"/>
        <c:crosses val="autoZero"/>
        <c:auto val="1"/>
        <c:lblAlgn val="ctr"/>
        <c:lblOffset val="100"/>
        <c:noMultiLvlLbl val="0"/>
      </c:catAx>
      <c:valAx>
        <c:axId val="21927300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de-DE"/>
                  <a:t>Number</a:t>
                </a:r>
                <a:r>
                  <a:rPr lang="de-DE" baseline="0"/>
                  <a:t> of movies</a:t>
                </a:r>
                <a:endParaRPr lang="de-DE"/>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de-DE"/>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de-DE"/>
          </a:p>
        </c:txPr>
        <c:crossAx val="219272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[Excel_EDA_Movies.xlsx]Pivot_Tables!PivotTable5</c:name>
    <c:fmtId val="0"/>
  </c:pivotSource>
  <c:chart>
    <c:autoTitleDeleted val="1"/>
    <c:pivotFmts>
      <c:pivotFmt>
        <c:idx val="0"/>
        <c:spPr>
          <a:solidFill>
            <a:schemeClr val="dk1">
              <a:tint val="88500"/>
              <a:alpha val="70000"/>
            </a:schemeClr>
          </a:solidFill>
          <a:ln>
            <a:noFill/>
          </a:ln>
          <a:effectLst/>
        </c:spPr>
        <c:marker>
          <c:symbol val="circle"/>
          <c:size val="6"/>
          <c:spPr>
            <a:solidFill>
              <a:schemeClr val="dk1">
                <a:tint val="885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Pivot_Tables!$P$1</c:f>
              <c:strCache>
                <c:ptCount val="1"/>
                <c:pt idx="0">
                  <c:v>Ergebnis</c:v>
                </c:pt>
              </c:strCache>
            </c:strRef>
          </c:tx>
          <c:spPr>
            <a:solidFill>
              <a:schemeClr val="dk1">
                <a:tint val="88500"/>
                <a:alpha val="70000"/>
              </a:schemeClr>
            </a:solidFill>
            <a:ln>
              <a:noFill/>
            </a:ln>
            <a:effectLst/>
          </c:spPr>
          <c:invertIfNegative val="0"/>
          <c:cat>
            <c:strRef>
              <c:f>Pivot_Tables!$O$2:$O$6</c:f>
              <c:strCache>
                <c:ptCount val="4"/>
                <c:pt idx="0">
                  <c:v>-</c:v>
                </c:pt>
                <c:pt idx="1">
                  <c:v>G</c:v>
                </c:pt>
                <c:pt idx="2">
                  <c:v>PG</c:v>
                </c:pt>
                <c:pt idx="3">
                  <c:v>R</c:v>
                </c:pt>
              </c:strCache>
            </c:strRef>
          </c:cat>
          <c:val>
            <c:numRef>
              <c:f>Pivot_Tables!$P$2:$P$6</c:f>
              <c:numCache>
                <c:formatCode>General</c:formatCode>
                <c:ptCount val="4"/>
                <c:pt idx="0">
                  <c:v>101</c:v>
                </c:pt>
                <c:pt idx="1">
                  <c:v>246</c:v>
                </c:pt>
                <c:pt idx="2">
                  <c:v>309</c:v>
                </c:pt>
                <c:pt idx="3">
                  <c:v>344</c:v>
                </c:pt>
              </c:numCache>
            </c:numRef>
          </c:val>
          <c:extLst>
            <c:ext xmlns:c16="http://schemas.microsoft.com/office/drawing/2014/chart" uri="{C3380CC4-5D6E-409C-BE32-E72D297353CC}">
              <c16:uniqueId val="{00000000-0A3A-48B5-88A2-71F0903A1419}"/>
            </c:ext>
          </c:extLst>
        </c:ser>
        <c:dLbls>
          <c:showLegendKey val="0"/>
          <c:showVal val="0"/>
          <c:showCatName val="0"/>
          <c:showSerName val="0"/>
          <c:showPercent val="0"/>
          <c:showBubbleSize val="0"/>
        </c:dLbls>
        <c:gapWidth val="80"/>
        <c:overlap val="25"/>
        <c:axId val="370602240"/>
        <c:axId val="370599840"/>
      </c:barChart>
      <c:catAx>
        <c:axId val="37060224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Rating</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de-DE"/>
          </a:p>
        </c:txPr>
        <c:crossAx val="370599840"/>
        <c:crosses val="autoZero"/>
        <c:auto val="1"/>
        <c:lblAlgn val="ctr"/>
        <c:lblOffset val="100"/>
        <c:noMultiLvlLbl val="0"/>
      </c:catAx>
      <c:valAx>
        <c:axId val="370599840"/>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Number of movies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de-DE"/>
          </a:p>
        </c:txPr>
        <c:crossAx val="3706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[Excel_EDA_Movies.xlsx]Pivot_Tables!PivotTable6</c:name>
    <c:fmtId val="0"/>
  </c:pivotSource>
  <c:chart>
    <c:autoTitleDeleted val="1"/>
    <c:pivotFmts>
      <c:pivotFmt>
        <c:idx val="0"/>
        <c:spPr>
          <a:solidFill>
            <a:schemeClr val="dk1">
              <a:tint val="88500"/>
              <a:alpha val="70000"/>
            </a:schemeClr>
          </a:solidFill>
          <a:ln>
            <a:noFill/>
          </a:ln>
          <a:effectLst/>
        </c:spPr>
        <c:marker>
          <c:symbol val="circle"/>
          <c:size val="6"/>
          <c:spPr>
            <a:solidFill>
              <a:schemeClr val="dk1">
                <a:tint val="885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Pivot_Tables!$Q$21</c:f>
              <c:strCache>
                <c:ptCount val="1"/>
                <c:pt idx="0">
                  <c:v>Ergebnis</c:v>
                </c:pt>
              </c:strCache>
            </c:strRef>
          </c:tx>
          <c:spPr>
            <a:solidFill>
              <a:schemeClr val="dk1">
                <a:tint val="88500"/>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Pivot_Tables!$P$22:$P$52</c:f>
              <c:strCache>
                <c:ptCount val="30"/>
                <c:pt idx="0">
                  <c:v>The Shawshank Redemption</c:v>
                </c:pt>
                <c:pt idx="1">
                  <c:v>The Dark Knight</c:v>
                </c:pt>
                <c:pt idx="2">
                  <c:v>Inception</c:v>
                </c:pt>
                <c:pt idx="3">
                  <c:v>Fight Club</c:v>
                </c:pt>
                <c:pt idx="4">
                  <c:v>Pulp Fiction</c:v>
                </c:pt>
                <c:pt idx="5">
                  <c:v>Forrest Gump</c:v>
                </c:pt>
                <c:pt idx="6">
                  <c:v>The Matrix</c:v>
                </c:pt>
                <c:pt idx="7">
                  <c:v>The Lord of the Rings: The Fellowship of the Ring</c:v>
                </c:pt>
                <c:pt idx="8">
                  <c:v>The Lord of the Rings: The Return of the King</c:v>
                </c:pt>
                <c:pt idx="9">
                  <c:v>The Godfather</c:v>
                </c:pt>
                <c:pt idx="10">
                  <c:v>The Dark Knight Rises</c:v>
                </c:pt>
                <c:pt idx="11">
                  <c:v>Interstellar</c:v>
                </c:pt>
                <c:pt idx="12">
                  <c:v>The Lord of the Rings: The Two Towers</c:v>
                </c:pt>
                <c:pt idx="13">
                  <c:v>Se7en</c:v>
                </c:pt>
                <c:pt idx="14">
                  <c:v>Django Unchained</c:v>
                </c:pt>
                <c:pt idx="15">
                  <c:v>Gladiator</c:v>
                </c:pt>
                <c:pt idx="16">
                  <c:v>Batman Begins</c:v>
                </c:pt>
                <c:pt idx="17">
                  <c:v>The Silence of the Lambs</c:v>
                </c:pt>
                <c:pt idx="18">
                  <c:v>Inglourious Basterds</c:v>
                </c:pt>
                <c:pt idx="19">
                  <c:v>The Avengers</c:v>
                </c:pt>
                <c:pt idx="20">
                  <c:v>Saving Private Ryan</c:v>
                </c:pt>
                <c:pt idx="21">
                  <c:v>Star Wars</c:v>
                </c:pt>
                <c:pt idx="22">
                  <c:v>Schindler's List</c:v>
                </c:pt>
                <c:pt idx="23">
                  <c:v>The Prestige</c:v>
                </c:pt>
                <c:pt idx="24">
                  <c:v>The Departed</c:v>
                </c:pt>
                <c:pt idx="25">
                  <c:v>The Wolf of Wall Street</c:v>
                </c:pt>
                <c:pt idx="26">
                  <c:v>Star Wars: Episode V - The Empire Strikes Back</c:v>
                </c:pt>
                <c:pt idx="27">
                  <c:v>The Green Mile</c:v>
                </c:pt>
                <c:pt idx="28">
                  <c:v>The Godfather: Part II</c:v>
                </c:pt>
                <c:pt idx="29">
                  <c:v>Shutter Island</c:v>
                </c:pt>
              </c:strCache>
            </c:strRef>
          </c:cat>
          <c:val>
            <c:numRef>
              <c:f>Pivot_Tables!$Q$22:$Q$52</c:f>
              <c:numCache>
                <c:formatCode>General</c:formatCode>
                <c:ptCount val="30"/>
                <c:pt idx="0">
                  <c:v>2343110</c:v>
                </c:pt>
                <c:pt idx="1">
                  <c:v>2303232</c:v>
                </c:pt>
                <c:pt idx="2">
                  <c:v>2067042</c:v>
                </c:pt>
                <c:pt idx="3">
                  <c:v>1854740</c:v>
                </c:pt>
                <c:pt idx="4">
                  <c:v>1826188</c:v>
                </c:pt>
                <c:pt idx="5">
                  <c:v>1809221</c:v>
                </c:pt>
                <c:pt idx="6">
                  <c:v>1676426</c:v>
                </c:pt>
                <c:pt idx="7">
                  <c:v>1661481</c:v>
                </c:pt>
                <c:pt idx="8">
                  <c:v>1642758</c:v>
                </c:pt>
                <c:pt idx="9">
                  <c:v>1620367</c:v>
                </c:pt>
                <c:pt idx="10">
                  <c:v>1516346</c:v>
                </c:pt>
                <c:pt idx="11">
                  <c:v>1512360</c:v>
                </c:pt>
                <c:pt idx="12">
                  <c:v>1485555</c:v>
                </c:pt>
                <c:pt idx="13">
                  <c:v>1445096</c:v>
                </c:pt>
                <c:pt idx="14">
                  <c:v>1357682</c:v>
                </c:pt>
                <c:pt idx="15">
                  <c:v>1341460</c:v>
                </c:pt>
                <c:pt idx="16">
                  <c:v>1308302</c:v>
                </c:pt>
                <c:pt idx="17">
                  <c:v>1270197</c:v>
                </c:pt>
                <c:pt idx="18">
                  <c:v>1267869</c:v>
                </c:pt>
                <c:pt idx="19">
                  <c:v>1260806</c:v>
                </c:pt>
                <c:pt idx="20">
                  <c:v>1235804</c:v>
                </c:pt>
                <c:pt idx="21">
                  <c:v>1231473</c:v>
                </c:pt>
                <c:pt idx="22">
                  <c:v>1213505</c:v>
                </c:pt>
                <c:pt idx="23">
                  <c:v>1190259</c:v>
                </c:pt>
                <c:pt idx="24">
                  <c:v>1189773</c:v>
                </c:pt>
                <c:pt idx="25">
                  <c:v>1187498</c:v>
                </c:pt>
                <c:pt idx="26">
                  <c:v>1159315</c:v>
                </c:pt>
                <c:pt idx="27">
                  <c:v>1147794</c:v>
                </c:pt>
                <c:pt idx="28">
                  <c:v>1129952</c:v>
                </c:pt>
                <c:pt idx="29">
                  <c:v>1129894</c:v>
                </c:pt>
              </c:numCache>
            </c:numRef>
          </c:val>
          <c:extLst>
            <c:ext xmlns:c16="http://schemas.microsoft.com/office/drawing/2014/chart" uri="{C3380CC4-5D6E-409C-BE32-E72D297353CC}">
              <c16:uniqueId val="{00000000-21B2-4A54-B09D-3E6B19B02E6E}"/>
            </c:ext>
          </c:extLst>
        </c:ser>
        <c:dLbls>
          <c:dLblPos val="outEnd"/>
          <c:showLegendKey val="0"/>
          <c:showVal val="1"/>
          <c:showCatName val="0"/>
          <c:showSerName val="0"/>
          <c:showPercent val="0"/>
          <c:showBubbleSize val="0"/>
        </c:dLbls>
        <c:gapWidth val="80"/>
        <c:overlap val="25"/>
        <c:axId val="341572320"/>
        <c:axId val="341567040"/>
      </c:barChart>
      <c:catAx>
        <c:axId val="34157232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de-DE"/>
          </a:p>
        </c:txPr>
        <c:crossAx val="341567040"/>
        <c:crosses val="autoZero"/>
        <c:auto val="1"/>
        <c:lblAlgn val="ctr"/>
        <c:lblOffset val="100"/>
        <c:noMultiLvlLbl val="0"/>
      </c:catAx>
      <c:valAx>
        <c:axId val="341567040"/>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Number of votes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de-DE"/>
          </a:p>
        </c:txPr>
        <c:crossAx val="34157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[Excel_EDA_Movies.xlsx]Pivot_Tables!PivotTable1</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Distribution of IMDB-Ratings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symbol val="circle"/>
          <c:size val="4"/>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c:f>
              <c:strCache>
                <c:ptCount val="1"/>
                <c:pt idx="0">
                  <c:v>Ergebnis</c:v>
                </c:pt>
              </c:strCache>
            </c:strRef>
          </c:tx>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invertIfNegative val="0"/>
          <c:cat>
            <c:strRef>
              <c:f>Pivot_Tables!$A$2:$A$19</c:f>
              <c:strCache>
                <c:ptCount val="17"/>
                <c:pt idx="0">
                  <c:v>9.3</c:v>
                </c:pt>
                <c:pt idx="1">
                  <c:v>9.2</c:v>
                </c:pt>
                <c:pt idx="2">
                  <c:v>9.0</c:v>
                </c:pt>
                <c:pt idx="3">
                  <c:v>8.9</c:v>
                </c:pt>
                <c:pt idx="4">
                  <c:v>8.8</c:v>
                </c:pt>
                <c:pt idx="5">
                  <c:v>8.7</c:v>
                </c:pt>
                <c:pt idx="6">
                  <c:v>8.6</c:v>
                </c:pt>
                <c:pt idx="7">
                  <c:v>8.5</c:v>
                </c:pt>
                <c:pt idx="8">
                  <c:v>8.4</c:v>
                </c:pt>
                <c:pt idx="9">
                  <c:v>8.3</c:v>
                </c:pt>
                <c:pt idx="10">
                  <c:v>8.2</c:v>
                </c:pt>
                <c:pt idx="11">
                  <c:v>8.1</c:v>
                </c:pt>
                <c:pt idx="12">
                  <c:v>8.0</c:v>
                </c:pt>
                <c:pt idx="13">
                  <c:v>7.9</c:v>
                </c:pt>
                <c:pt idx="14">
                  <c:v>7.8</c:v>
                </c:pt>
                <c:pt idx="15">
                  <c:v>7.7</c:v>
                </c:pt>
                <c:pt idx="16">
                  <c:v>7.6</c:v>
                </c:pt>
              </c:strCache>
            </c:strRef>
          </c:cat>
          <c:val>
            <c:numRef>
              <c:f>Pivot_Tables!$B$2:$B$19</c:f>
              <c:numCache>
                <c:formatCode>General</c:formatCode>
                <c:ptCount val="17"/>
                <c:pt idx="0">
                  <c:v>1</c:v>
                </c:pt>
                <c:pt idx="1">
                  <c:v>1</c:v>
                </c:pt>
                <c:pt idx="2">
                  <c:v>3</c:v>
                </c:pt>
                <c:pt idx="3">
                  <c:v>3</c:v>
                </c:pt>
                <c:pt idx="4">
                  <c:v>5</c:v>
                </c:pt>
                <c:pt idx="5">
                  <c:v>5</c:v>
                </c:pt>
                <c:pt idx="6">
                  <c:v>15</c:v>
                </c:pt>
                <c:pt idx="7">
                  <c:v>20</c:v>
                </c:pt>
                <c:pt idx="8">
                  <c:v>31</c:v>
                </c:pt>
                <c:pt idx="9">
                  <c:v>44</c:v>
                </c:pt>
                <c:pt idx="10">
                  <c:v>67</c:v>
                </c:pt>
                <c:pt idx="11">
                  <c:v>127</c:v>
                </c:pt>
                <c:pt idx="12">
                  <c:v>141</c:v>
                </c:pt>
                <c:pt idx="13">
                  <c:v>106</c:v>
                </c:pt>
                <c:pt idx="14">
                  <c:v>151</c:v>
                </c:pt>
                <c:pt idx="15">
                  <c:v>157</c:v>
                </c:pt>
                <c:pt idx="16">
                  <c:v>123</c:v>
                </c:pt>
              </c:numCache>
            </c:numRef>
          </c:val>
          <c:extLst>
            <c:ext xmlns:c16="http://schemas.microsoft.com/office/drawing/2014/chart" uri="{C3380CC4-5D6E-409C-BE32-E72D297353CC}">
              <c16:uniqueId val="{00000000-44B6-4342-9027-609FA8D7E019}"/>
            </c:ext>
          </c:extLst>
        </c:ser>
        <c:dLbls>
          <c:showLegendKey val="0"/>
          <c:showVal val="0"/>
          <c:showCatName val="0"/>
          <c:showSerName val="0"/>
          <c:showPercent val="0"/>
          <c:showBubbleSize val="0"/>
        </c:dLbls>
        <c:gapWidth val="100"/>
        <c:overlap val="-24"/>
        <c:axId val="863679167"/>
        <c:axId val="863680607"/>
      </c:barChart>
      <c:catAx>
        <c:axId val="86367916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de-DE"/>
                  <a:t>IMDB Rating</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863680607"/>
        <c:crosses val="autoZero"/>
        <c:auto val="1"/>
        <c:lblAlgn val="ctr"/>
        <c:lblOffset val="100"/>
        <c:noMultiLvlLbl val="0"/>
      </c:catAx>
      <c:valAx>
        <c:axId val="863680607"/>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de-DE"/>
                  <a:t># Movies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de-DE"/>
          </a:p>
        </c:txPr>
        <c:crossAx val="86367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[Excel_EDA_Movies.xlsx]Pivot_Tables!PivotTable3</c:name>
    <c:fmtId val="9"/>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Top 10 - Movies</a:t>
            </a:r>
            <a:r>
              <a:rPr lang="en-US" baseline="0"/>
              <a:t> (by income)</a:t>
            </a:r>
            <a:endParaRPr lang="en-US"/>
          </a:p>
        </c:rich>
      </c:tx>
      <c:layout>
        <c:manualLayout>
          <c:xMode val="edge"/>
          <c:yMode val="edge"/>
          <c:x val="0.27079093495897522"/>
          <c:y val="4.3810017759756077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Pivot_Tables!$B$22</c:f>
              <c:strCache>
                <c:ptCount val="1"/>
                <c:pt idx="0">
                  <c:v>Ergebnis</c:v>
                </c:pt>
              </c:strCache>
            </c:strRef>
          </c:tx>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cat>
            <c:strRef>
              <c:f>Pivot_Tables!$A$23:$A$33</c:f>
              <c:strCache>
                <c:ptCount val="10"/>
                <c:pt idx="0">
                  <c:v>Star Wars: Episode VII - The Force Awakens</c:v>
                </c:pt>
                <c:pt idx="1">
                  <c:v>Avengers: Endgame</c:v>
                </c:pt>
                <c:pt idx="2">
                  <c:v>Avatar</c:v>
                </c:pt>
                <c:pt idx="3">
                  <c:v>Avengers: Infinity War</c:v>
                </c:pt>
                <c:pt idx="4">
                  <c:v>Titanic</c:v>
                </c:pt>
                <c:pt idx="5">
                  <c:v>The Avengers</c:v>
                </c:pt>
                <c:pt idx="6">
                  <c:v>Incredibles 2</c:v>
                </c:pt>
                <c:pt idx="7">
                  <c:v>The Dark Knight</c:v>
                </c:pt>
                <c:pt idx="8">
                  <c:v>Rogue One</c:v>
                </c:pt>
                <c:pt idx="9">
                  <c:v>The Dark Knight Rises</c:v>
                </c:pt>
              </c:strCache>
            </c:strRef>
          </c:cat>
          <c:val>
            <c:numRef>
              <c:f>Pivot_Tables!$B$23:$B$33</c:f>
              <c:numCache>
                <c:formatCode>General</c:formatCode>
                <c:ptCount val="10"/>
                <c:pt idx="0">
                  <c:v>936662225</c:v>
                </c:pt>
                <c:pt idx="1">
                  <c:v>858373000</c:v>
                </c:pt>
                <c:pt idx="2">
                  <c:v>760507625</c:v>
                </c:pt>
                <c:pt idx="3">
                  <c:v>678815482</c:v>
                </c:pt>
                <c:pt idx="4">
                  <c:v>659325379</c:v>
                </c:pt>
                <c:pt idx="5">
                  <c:v>623279547</c:v>
                </c:pt>
                <c:pt idx="6">
                  <c:v>608581744</c:v>
                </c:pt>
                <c:pt idx="7">
                  <c:v>534858444</c:v>
                </c:pt>
                <c:pt idx="8">
                  <c:v>532177324</c:v>
                </c:pt>
                <c:pt idx="9">
                  <c:v>448139099</c:v>
                </c:pt>
              </c:numCache>
            </c:numRef>
          </c:val>
          <c:smooth val="0"/>
          <c:extLst>
            <c:ext xmlns:c16="http://schemas.microsoft.com/office/drawing/2014/chart" uri="{C3380CC4-5D6E-409C-BE32-E72D297353CC}">
              <c16:uniqueId val="{00000000-A942-4A0E-9364-56E409B5948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864944463"/>
        <c:axId val="864942543"/>
      </c:lineChart>
      <c:catAx>
        <c:axId val="86494446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de-DE"/>
          </a:p>
        </c:txPr>
        <c:crossAx val="864942543"/>
        <c:crosses val="autoZero"/>
        <c:auto val="1"/>
        <c:lblAlgn val="ctr"/>
        <c:lblOffset val="100"/>
        <c:noMultiLvlLbl val="0"/>
      </c:catAx>
      <c:valAx>
        <c:axId val="86494254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de-DE"/>
                  <a:t>Gross income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de-DE"/>
          </a:p>
        </c:txPr>
        <c:crossAx val="86494446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[Excel_EDA_Movies.xlsx]Pivot_Tables!PivotTable4</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Frequency</a:t>
            </a:r>
            <a:r>
              <a:rPr lang="en-US" baseline="0"/>
              <a:t> of movie lengths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dLbl>
          <c:idx val="0"/>
          <c:showLegendKey val="0"/>
          <c:showVal val="0"/>
          <c:showCatName val="0"/>
          <c:showSerName val="0"/>
          <c:showPercent val="0"/>
          <c:showBubbleSize val="0"/>
          <c:extLst>
            <c:ext xmlns:c15="http://schemas.microsoft.com/office/drawing/2012/chart" uri="{CE6537A1-D6FC-4f65-9D91-7224C49458BB}"/>
          </c:extLst>
        </c:dLbl>
      </c:pivotFmt>
      <c:pivotFmt>
        <c:idx val="217"/>
        <c:dLbl>
          <c:idx val="0"/>
          <c:showLegendKey val="0"/>
          <c:showVal val="0"/>
          <c:showCatName val="0"/>
          <c:showSerName val="0"/>
          <c:showPercent val="0"/>
          <c:showBubbleSize val="0"/>
          <c:extLst>
            <c:ext xmlns:c15="http://schemas.microsoft.com/office/drawing/2012/chart" uri="{CE6537A1-D6FC-4f65-9D91-7224C49458BB}"/>
          </c:extLst>
        </c:dLbl>
      </c:pivotFmt>
      <c:pivotFmt>
        <c:idx val="218"/>
        <c:dLbl>
          <c:idx val="0"/>
          <c:showLegendKey val="0"/>
          <c:showVal val="0"/>
          <c:showCatName val="0"/>
          <c:showSerName val="0"/>
          <c:showPercent val="0"/>
          <c:showBubbleSize val="0"/>
          <c:extLst>
            <c:ext xmlns:c15="http://schemas.microsoft.com/office/drawing/2012/chart" uri="{CE6537A1-D6FC-4f65-9D91-7224C49458BB}"/>
          </c:extLst>
        </c:dLbl>
      </c:pivotFmt>
      <c:pivotFmt>
        <c:idx val="219"/>
        <c:dLbl>
          <c:idx val="0"/>
          <c:showLegendKey val="0"/>
          <c:showVal val="0"/>
          <c:showCatName val="0"/>
          <c:showSerName val="0"/>
          <c:showPercent val="0"/>
          <c:showBubbleSize val="0"/>
          <c:extLst>
            <c:ext xmlns:c15="http://schemas.microsoft.com/office/drawing/2012/chart" uri="{CE6537A1-D6FC-4f65-9D91-7224C49458BB}"/>
          </c:extLst>
        </c:dLbl>
      </c:pivotFmt>
      <c:pivotFmt>
        <c:idx val="220"/>
        <c:dLbl>
          <c:idx val="0"/>
          <c:showLegendKey val="0"/>
          <c:showVal val="0"/>
          <c:showCatName val="0"/>
          <c:showSerName val="0"/>
          <c:showPercent val="0"/>
          <c:showBubbleSize val="0"/>
          <c:extLst>
            <c:ext xmlns:c15="http://schemas.microsoft.com/office/drawing/2012/chart" uri="{CE6537A1-D6FC-4f65-9D91-7224C49458BB}"/>
          </c:extLst>
        </c:dLbl>
      </c:pivotFmt>
      <c:pivotFmt>
        <c:idx val="221"/>
        <c:dLbl>
          <c:idx val="0"/>
          <c:showLegendKey val="0"/>
          <c:showVal val="0"/>
          <c:showCatName val="0"/>
          <c:showSerName val="0"/>
          <c:showPercent val="0"/>
          <c:showBubbleSize val="0"/>
          <c:extLst>
            <c:ext xmlns:c15="http://schemas.microsoft.com/office/drawing/2012/chart" uri="{CE6537A1-D6FC-4f65-9D91-7224C49458BB}"/>
          </c:extLst>
        </c:dLbl>
      </c:pivotFmt>
      <c:pivotFmt>
        <c:idx val="222"/>
        <c:dLbl>
          <c:idx val="0"/>
          <c:showLegendKey val="0"/>
          <c:showVal val="0"/>
          <c:showCatName val="0"/>
          <c:showSerName val="0"/>
          <c:showPercent val="0"/>
          <c:showBubbleSize val="0"/>
          <c:extLst>
            <c:ext xmlns:c15="http://schemas.microsoft.com/office/drawing/2012/chart" uri="{CE6537A1-D6FC-4f65-9D91-7224C49458BB}"/>
          </c:extLst>
        </c:dLbl>
      </c:pivotFmt>
      <c:pivotFmt>
        <c:idx val="223"/>
        <c:dLbl>
          <c:idx val="0"/>
          <c:showLegendKey val="0"/>
          <c:showVal val="0"/>
          <c:showCatName val="0"/>
          <c:showSerName val="0"/>
          <c:showPercent val="0"/>
          <c:showBubbleSize val="0"/>
          <c:extLst>
            <c:ext xmlns:c15="http://schemas.microsoft.com/office/drawing/2012/chart" uri="{CE6537A1-D6FC-4f65-9D91-7224C49458BB}"/>
          </c:extLst>
        </c:dLbl>
      </c:pivotFmt>
      <c:pivotFmt>
        <c:idx val="224"/>
        <c:dLbl>
          <c:idx val="0"/>
          <c:showLegendKey val="0"/>
          <c:showVal val="0"/>
          <c:showCatName val="0"/>
          <c:showSerName val="0"/>
          <c:showPercent val="0"/>
          <c:showBubbleSize val="0"/>
          <c:extLst>
            <c:ext xmlns:c15="http://schemas.microsoft.com/office/drawing/2012/chart" uri="{CE6537A1-D6FC-4f65-9D91-7224C49458BB}"/>
          </c:extLst>
        </c:dLbl>
      </c:pivotFmt>
      <c:pivotFmt>
        <c:idx val="225"/>
        <c:dLbl>
          <c:idx val="0"/>
          <c:showLegendKey val="0"/>
          <c:showVal val="0"/>
          <c:showCatName val="0"/>
          <c:showSerName val="0"/>
          <c:showPercent val="0"/>
          <c:showBubbleSize val="0"/>
          <c:extLst>
            <c:ext xmlns:c15="http://schemas.microsoft.com/office/drawing/2012/chart" uri="{CE6537A1-D6FC-4f65-9D91-7224C49458BB}"/>
          </c:extLst>
        </c:dLbl>
      </c:pivotFmt>
      <c:pivotFmt>
        <c:idx val="226"/>
        <c:dLbl>
          <c:idx val="0"/>
          <c:showLegendKey val="0"/>
          <c:showVal val="0"/>
          <c:showCatName val="0"/>
          <c:showSerName val="0"/>
          <c:showPercent val="0"/>
          <c:showBubbleSize val="0"/>
          <c:extLst>
            <c:ext xmlns:c15="http://schemas.microsoft.com/office/drawing/2012/chart" uri="{CE6537A1-D6FC-4f65-9D91-7224C49458BB}"/>
          </c:extLst>
        </c:dLbl>
      </c:pivotFmt>
      <c:pivotFmt>
        <c:idx val="227"/>
        <c:dLbl>
          <c:idx val="0"/>
          <c:showLegendKey val="0"/>
          <c:showVal val="0"/>
          <c:showCatName val="0"/>
          <c:showSerName val="0"/>
          <c:showPercent val="0"/>
          <c:showBubbleSize val="0"/>
          <c:extLst>
            <c:ext xmlns:c15="http://schemas.microsoft.com/office/drawing/2012/chart" uri="{CE6537A1-D6FC-4f65-9D91-7224C49458BB}"/>
          </c:extLst>
        </c:dLbl>
      </c:pivotFmt>
      <c:pivotFmt>
        <c:idx val="228"/>
        <c:dLbl>
          <c:idx val="0"/>
          <c:showLegendKey val="0"/>
          <c:showVal val="0"/>
          <c:showCatName val="0"/>
          <c:showSerName val="0"/>
          <c:showPercent val="0"/>
          <c:showBubbleSize val="0"/>
          <c:extLst>
            <c:ext xmlns:c15="http://schemas.microsoft.com/office/drawing/2012/chart" uri="{CE6537A1-D6FC-4f65-9D91-7224C49458BB}"/>
          </c:extLst>
        </c:dLbl>
      </c:pivotFmt>
      <c:pivotFmt>
        <c:idx val="229"/>
        <c:dLbl>
          <c:idx val="0"/>
          <c:showLegendKey val="0"/>
          <c:showVal val="0"/>
          <c:showCatName val="0"/>
          <c:showSerName val="0"/>
          <c:showPercent val="0"/>
          <c:showBubbleSize val="0"/>
          <c:extLst>
            <c:ext xmlns:c15="http://schemas.microsoft.com/office/drawing/2012/chart" uri="{CE6537A1-D6FC-4f65-9D91-7224C49458BB}"/>
          </c:extLst>
        </c:dLbl>
      </c:pivotFmt>
      <c:pivotFmt>
        <c:idx val="230"/>
        <c:dLbl>
          <c:idx val="0"/>
          <c:showLegendKey val="0"/>
          <c:showVal val="0"/>
          <c:showCatName val="0"/>
          <c:showSerName val="0"/>
          <c:showPercent val="0"/>
          <c:showBubbleSize val="0"/>
          <c:extLst>
            <c:ext xmlns:c15="http://schemas.microsoft.com/office/drawing/2012/chart" uri="{CE6537A1-D6FC-4f65-9D91-7224C49458BB}"/>
          </c:extLst>
        </c:dLbl>
      </c:pivotFmt>
      <c:pivotFmt>
        <c:idx val="231"/>
        <c:dLbl>
          <c:idx val="0"/>
          <c:showLegendKey val="0"/>
          <c:showVal val="0"/>
          <c:showCatName val="0"/>
          <c:showSerName val="0"/>
          <c:showPercent val="0"/>
          <c:showBubbleSize val="0"/>
          <c:extLst>
            <c:ext xmlns:c15="http://schemas.microsoft.com/office/drawing/2012/chart" uri="{CE6537A1-D6FC-4f65-9D91-7224C49458BB}"/>
          </c:extLst>
        </c:dLbl>
      </c:pivotFmt>
      <c:pivotFmt>
        <c:idx val="232"/>
        <c:dLbl>
          <c:idx val="0"/>
          <c:showLegendKey val="0"/>
          <c:showVal val="0"/>
          <c:showCatName val="0"/>
          <c:showSerName val="0"/>
          <c:showPercent val="0"/>
          <c:showBubbleSize val="0"/>
          <c:extLst>
            <c:ext xmlns:c15="http://schemas.microsoft.com/office/drawing/2012/chart" uri="{CE6537A1-D6FC-4f65-9D91-7224C49458BB}"/>
          </c:extLst>
        </c:dLbl>
      </c:pivotFmt>
      <c:pivotFmt>
        <c:idx val="233"/>
        <c:dLbl>
          <c:idx val="0"/>
          <c:showLegendKey val="0"/>
          <c:showVal val="0"/>
          <c:showCatName val="0"/>
          <c:showSerName val="0"/>
          <c:showPercent val="0"/>
          <c:showBubbleSize val="0"/>
          <c:extLst>
            <c:ext xmlns:c15="http://schemas.microsoft.com/office/drawing/2012/chart" uri="{CE6537A1-D6FC-4f65-9D91-7224C49458BB}"/>
          </c:extLst>
        </c:dLbl>
      </c:pivotFmt>
      <c:pivotFmt>
        <c:idx val="234"/>
        <c:dLbl>
          <c:idx val="0"/>
          <c:showLegendKey val="0"/>
          <c:showVal val="0"/>
          <c:showCatName val="0"/>
          <c:showSerName val="0"/>
          <c:showPercent val="0"/>
          <c:showBubbleSize val="0"/>
          <c:extLst>
            <c:ext xmlns:c15="http://schemas.microsoft.com/office/drawing/2012/chart" uri="{CE6537A1-D6FC-4f65-9D91-7224C49458BB}"/>
          </c:extLst>
        </c:dLbl>
      </c:pivotFmt>
      <c:pivotFmt>
        <c:idx val="235"/>
        <c:dLbl>
          <c:idx val="0"/>
          <c:showLegendKey val="0"/>
          <c:showVal val="0"/>
          <c:showCatName val="0"/>
          <c:showSerName val="0"/>
          <c:showPercent val="0"/>
          <c:showBubbleSize val="0"/>
          <c:extLst>
            <c:ext xmlns:c15="http://schemas.microsoft.com/office/drawing/2012/chart" uri="{CE6537A1-D6FC-4f65-9D91-7224C49458BB}"/>
          </c:extLst>
        </c:dLbl>
      </c:pivotFmt>
      <c:pivotFmt>
        <c:idx val="236"/>
        <c:dLbl>
          <c:idx val="0"/>
          <c:showLegendKey val="0"/>
          <c:showVal val="0"/>
          <c:showCatName val="0"/>
          <c:showSerName val="0"/>
          <c:showPercent val="0"/>
          <c:showBubbleSize val="0"/>
          <c:extLst>
            <c:ext xmlns:c15="http://schemas.microsoft.com/office/drawing/2012/chart" uri="{CE6537A1-D6FC-4f65-9D91-7224C49458BB}"/>
          </c:extLst>
        </c:dLbl>
      </c:pivotFmt>
      <c:pivotFmt>
        <c:idx val="237"/>
        <c:dLbl>
          <c:idx val="0"/>
          <c:showLegendKey val="0"/>
          <c:showVal val="0"/>
          <c:showCatName val="0"/>
          <c:showSerName val="0"/>
          <c:showPercent val="0"/>
          <c:showBubbleSize val="0"/>
          <c:extLst>
            <c:ext xmlns:c15="http://schemas.microsoft.com/office/drawing/2012/chart" uri="{CE6537A1-D6FC-4f65-9D91-7224C49458BB}"/>
          </c:extLst>
        </c:dLbl>
      </c:pivotFmt>
      <c:pivotFmt>
        <c:idx val="238"/>
        <c:dLbl>
          <c:idx val="0"/>
          <c:showLegendKey val="0"/>
          <c:showVal val="0"/>
          <c:showCatName val="0"/>
          <c:showSerName val="0"/>
          <c:showPercent val="0"/>
          <c:showBubbleSize val="0"/>
          <c:extLst>
            <c:ext xmlns:c15="http://schemas.microsoft.com/office/drawing/2012/chart" uri="{CE6537A1-D6FC-4f65-9D91-7224C49458BB}"/>
          </c:extLst>
        </c:dLbl>
      </c:pivotFmt>
      <c:pivotFmt>
        <c:idx val="239"/>
        <c:dLbl>
          <c:idx val="0"/>
          <c:showLegendKey val="0"/>
          <c:showVal val="0"/>
          <c:showCatName val="0"/>
          <c:showSerName val="0"/>
          <c:showPercent val="0"/>
          <c:showBubbleSize val="0"/>
          <c:extLst>
            <c:ext xmlns:c15="http://schemas.microsoft.com/office/drawing/2012/chart" uri="{CE6537A1-D6FC-4f65-9D91-7224C49458BB}"/>
          </c:extLst>
        </c:dLbl>
      </c:pivotFmt>
      <c:pivotFmt>
        <c:idx val="240"/>
        <c:dLbl>
          <c:idx val="0"/>
          <c:showLegendKey val="0"/>
          <c:showVal val="0"/>
          <c:showCatName val="0"/>
          <c:showSerName val="0"/>
          <c:showPercent val="0"/>
          <c:showBubbleSize val="0"/>
          <c:extLst>
            <c:ext xmlns:c15="http://schemas.microsoft.com/office/drawing/2012/chart" uri="{CE6537A1-D6FC-4f65-9D91-7224C49458BB}"/>
          </c:extLst>
        </c:dLbl>
      </c:pivotFmt>
      <c:pivotFmt>
        <c:idx val="241"/>
        <c:dLbl>
          <c:idx val="0"/>
          <c:showLegendKey val="0"/>
          <c:showVal val="0"/>
          <c:showCatName val="0"/>
          <c:showSerName val="0"/>
          <c:showPercent val="0"/>
          <c:showBubbleSize val="0"/>
          <c:extLst>
            <c:ext xmlns:c15="http://schemas.microsoft.com/office/drawing/2012/chart" uri="{CE6537A1-D6FC-4f65-9D91-7224C49458BB}"/>
          </c:extLst>
        </c:dLbl>
      </c:pivotFmt>
      <c:pivotFmt>
        <c:idx val="242"/>
        <c:dLbl>
          <c:idx val="0"/>
          <c:showLegendKey val="0"/>
          <c:showVal val="0"/>
          <c:showCatName val="0"/>
          <c:showSerName val="0"/>
          <c:showPercent val="0"/>
          <c:showBubbleSize val="0"/>
          <c:extLst>
            <c:ext xmlns:c15="http://schemas.microsoft.com/office/drawing/2012/chart" uri="{CE6537A1-D6FC-4f65-9D91-7224C49458BB}"/>
          </c:extLst>
        </c:dLbl>
      </c:pivotFmt>
      <c:pivotFmt>
        <c:idx val="243"/>
        <c:dLbl>
          <c:idx val="0"/>
          <c:showLegendKey val="0"/>
          <c:showVal val="0"/>
          <c:showCatName val="0"/>
          <c:showSerName val="0"/>
          <c:showPercent val="0"/>
          <c:showBubbleSize val="0"/>
          <c:extLst>
            <c:ext xmlns:c15="http://schemas.microsoft.com/office/drawing/2012/chart" uri="{CE6537A1-D6FC-4f65-9D91-7224C49458BB}"/>
          </c:extLst>
        </c:dLbl>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dLbl>
          <c:idx val="0"/>
          <c:showLegendKey val="0"/>
          <c:showVal val="0"/>
          <c:showCatName val="0"/>
          <c:showSerName val="0"/>
          <c:showPercent val="0"/>
          <c:showBubbleSize val="0"/>
          <c:extLst>
            <c:ext xmlns:c15="http://schemas.microsoft.com/office/drawing/2012/chart" uri="{CE6537A1-D6FC-4f65-9D91-7224C49458BB}"/>
          </c:extLst>
        </c:dLbl>
      </c:pivotFmt>
      <c:pivotFmt>
        <c:idx val="246"/>
        <c:dLbl>
          <c:idx val="0"/>
          <c:showLegendKey val="0"/>
          <c:showVal val="0"/>
          <c:showCatName val="0"/>
          <c:showSerName val="0"/>
          <c:showPercent val="0"/>
          <c:showBubbleSize val="0"/>
          <c:extLst>
            <c:ext xmlns:c15="http://schemas.microsoft.com/office/drawing/2012/chart" uri="{CE6537A1-D6FC-4f65-9D91-7224C49458BB}"/>
          </c:extLst>
        </c:dLbl>
      </c:pivotFmt>
      <c:pivotFmt>
        <c:idx val="247"/>
        <c:dLbl>
          <c:idx val="0"/>
          <c:showLegendKey val="0"/>
          <c:showVal val="0"/>
          <c:showCatName val="0"/>
          <c:showSerName val="0"/>
          <c:showPercent val="0"/>
          <c:showBubbleSize val="0"/>
          <c:extLst>
            <c:ext xmlns:c15="http://schemas.microsoft.com/office/drawing/2012/chart" uri="{CE6537A1-D6FC-4f65-9D91-7224C49458BB}"/>
          </c:extLst>
        </c:dLbl>
      </c:pivotFmt>
      <c:pivotFmt>
        <c:idx val="248"/>
        <c:dLbl>
          <c:idx val="0"/>
          <c:showLegendKey val="0"/>
          <c:showVal val="0"/>
          <c:showCatName val="0"/>
          <c:showSerName val="0"/>
          <c:showPercent val="0"/>
          <c:showBubbleSize val="0"/>
          <c:extLst>
            <c:ext xmlns:c15="http://schemas.microsoft.com/office/drawing/2012/chart" uri="{CE6537A1-D6FC-4f65-9D91-7224C49458BB}"/>
          </c:extLst>
        </c:dLbl>
      </c:pivotFmt>
      <c:pivotFmt>
        <c:idx val="249"/>
        <c:dLbl>
          <c:idx val="0"/>
          <c:showLegendKey val="0"/>
          <c:showVal val="0"/>
          <c:showCatName val="0"/>
          <c:showSerName val="0"/>
          <c:showPercent val="0"/>
          <c:showBubbleSize val="0"/>
          <c:extLst>
            <c:ext xmlns:c15="http://schemas.microsoft.com/office/drawing/2012/chart" uri="{CE6537A1-D6FC-4f65-9D91-7224C49458BB}"/>
          </c:extLst>
        </c:dLbl>
      </c:pivotFmt>
      <c:pivotFmt>
        <c:idx val="250"/>
        <c:dLbl>
          <c:idx val="0"/>
          <c:showLegendKey val="0"/>
          <c:showVal val="0"/>
          <c:showCatName val="0"/>
          <c:showSerName val="0"/>
          <c:showPercent val="0"/>
          <c:showBubbleSize val="0"/>
          <c:extLst>
            <c:ext xmlns:c15="http://schemas.microsoft.com/office/drawing/2012/chart" uri="{CE6537A1-D6FC-4f65-9D91-7224C49458BB}"/>
          </c:extLst>
        </c:dLbl>
      </c:pivotFmt>
      <c:pivotFmt>
        <c:idx val="251"/>
        <c:dLbl>
          <c:idx val="0"/>
          <c:showLegendKey val="0"/>
          <c:showVal val="0"/>
          <c:showCatName val="0"/>
          <c:showSerName val="0"/>
          <c:showPercent val="0"/>
          <c:showBubbleSize val="0"/>
          <c:extLst>
            <c:ext xmlns:c15="http://schemas.microsoft.com/office/drawing/2012/chart" uri="{CE6537A1-D6FC-4f65-9D91-7224C49458BB}"/>
          </c:extLst>
        </c:dLbl>
      </c:pivotFmt>
      <c:pivotFmt>
        <c:idx val="252"/>
        <c:dLbl>
          <c:idx val="0"/>
          <c:showLegendKey val="0"/>
          <c:showVal val="0"/>
          <c:showCatName val="0"/>
          <c:showSerName val="0"/>
          <c:showPercent val="0"/>
          <c:showBubbleSize val="0"/>
          <c:extLst>
            <c:ext xmlns:c15="http://schemas.microsoft.com/office/drawing/2012/chart" uri="{CE6537A1-D6FC-4f65-9D91-7224C49458BB}"/>
          </c:extLst>
        </c:dLbl>
      </c:pivotFmt>
      <c:pivotFmt>
        <c:idx val="253"/>
        <c:dLbl>
          <c:idx val="0"/>
          <c:showLegendKey val="0"/>
          <c:showVal val="0"/>
          <c:showCatName val="0"/>
          <c:showSerName val="0"/>
          <c:showPercent val="0"/>
          <c:showBubbleSize val="0"/>
          <c:extLst>
            <c:ext xmlns:c15="http://schemas.microsoft.com/office/drawing/2012/chart" uri="{CE6537A1-D6FC-4f65-9D91-7224C49458BB}"/>
          </c:extLst>
        </c:dLbl>
      </c:pivotFmt>
      <c:pivotFmt>
        <c:idx val="254"/>
        <c:dLbl>
          <c:idx val="0"/>
          <c:showLegendKey val="0"/>
          <c:showVal val="0"/>
          <c:showCatName val="0"/>
          <c:showSerName val="0"/>
          <c:showPercent val="0"/>
          <c:showBubbleSize val="0"/>
          <c:extLst>
            <c:ext xmlns:c15="http://schemas.microsoft.com/office/drawing/2012/chart" uri="{CE6537A1-D6FC-4f65-9D91-7224C49458BB}"/>
          </c:extLst>
        </c:dLbl>
      </c:pivotFmt>
      <c:pivotFmt>
        <c:idx val="255"/>
        <c:dLbl>
          <c:idx val="0"/>
          <c:showLegendKey val="0"/>
          <c:showVal val="0"/>
          <c:showCatName val="0"/>
          <c:showSerName val="0"/>
          <c:showPercent val="0"/>
          <c:showBubbleSize val="0"/>
          <c:extLst>
            <c:ext xmlns:c15="http://schemas.microsoft.com/office/drawing/2012/chart" uri="{CE6537A1-D6FC-4f65-9D91-7224C49458BB}"/>
          </c:extLst>
        </c:dLbl>
      </c:pivotFmt>
      <c:pivotFmt>
        <c:idx val="256"/>
        <c:dLbl>
          <c:idx val="0"/>
          <c:showLegendKey val="0"/>
          <c:showVal val="0"/>
          <c:showCatName val="0"/>
          <c:showSerName val="0"/>
          <c:showPercent val="0"/>
          <c:showBubbleSize val="0"/>
          <c:extLst>
            <c:ext xmlns:c15="http://schemas.microsoft.com/office/drawing/2012/chart" uri="{CE6537A1-D6FC-4f65-9D91-7224C49458BB}"/>
          </c:extLst>
        </c:dLbl>
      </c:pivotFmt>
      <c:pivotFmt>
        <c:idx val="257"/>
        <c:dLbl>
          <c:idx val="0"/>
          <c:showLegendKey val="0"/>
          <c:showVal val="0"/>
          <c:showCatName val="0"/>
          <c:showSerName val="0"/>
          <c:showPercent val="0"/>
          <c:showBubbleSize val="0"/>
          <c:extLst>
            <c:ext xmlns:c15="http://schemas.microsoft.com/office/drawing/2012/chart" uri="{CE6537A1-D6FC-4f65-9D91-7224C49458BB}"/>
          </c:extLst>
        </c:dLbl>
      </c:pivotFmt>
      <c:pivotFmt>
        <c:idx val="258"/>
        <c:dLbl>
          <c:idx val="0"/>
          <c:showLegendKey val="0"/>
          <c:showVal val="0"/>
          <c:showCatName val="0"/>
          <c:showSerName val="0"/>
          <c:showPercent val="0"/>
          <c:showBubbleSize val="0"/>
          <c:extLst>
            <c:ext xmlns:c15="http://schemas.microsoft.com/office/drawing/2012/chart" uri="{CE6537A1-D6FC-4f65-9D91-7224C49458BB}"/>
          </c:extLst>
        </c:dLbl>
      </c:pivotFmt>
      <c:pivotFmt>
        <c:idx val="259"/>
        <c:dLbl>
          <c:idx val="0"/>
          <c:showLegendKey val="0"/>
          <c:showVal val="0"/>
          <c:showCatName val="0"/>
          <c:showSerName val="0"/>
          <c:showPercent val="0"/>
          <c:showBubbleSize val="0"/>
          <c:extLst>
            <c:ext xmlns:c15="http://schemas.microsoft.com/office/drawing/2012/chart" uri="{CE6537A1-D6FC-4f65-9D91-7224C49458BB}"/>
          </c:extLst>
        </c:dLbl>
      </c:pivotFmt>
      <c:pivotFmt>
        <c:idx val="260"/>
        <c:dLbl>
          <c:idx val="0"/>
          <c:showLegendKey val="0"/>
          <c:showVal val="0"/>
          <c:showCatName val="0"/>
          <c:showSerName val="0"/>
          <c:showPercent val="0"/>
          <c:showBubbleSize val="0"/>
          <c:extLst>
            <c:ext xmlns:c15="http://schemas.microsoft.com/office/drawing/2012/chart" uri="{CE6537A1-D6FC-4f65-9D91-7224C49458BB}"/>
          </c:extLst>
        </c:dLbl>
      </c:pivotFmt>
      <c:pivotFmt>
        <c:idx val="261"/>
        <c:dLbl>
          <c:idx val="0"/>
          <c:showLegendKey val="0"/>
          <c:showVal val="0"/>
          <c:showCatName val="0"/>
          <c:showSerName val="0"/>
          <c:showPercent val="0"/>
          <c:showBubbleSize val="0"/>
          <c:extLst>
            <c:ext xmlns:c15="http://schemas.microsoft.com/office/drawing/2012/chart" uri="{CE6537A1-D6FC-4f65-9D91-7224C49458BB}"/>
          </c:extLst>
        </c:dLbl>
      </c:pivotFmt>
      <c:pivotFmt>
        <c:idx val="262"/>
        <c:dLbl>
          <c:idx val="0"/>
          <c:showLegendKey val="0"/>
          <c:showVal val="0"/>
          <c:showCatName val="0"/>
          <c:showSerName val="0"/>
          <c:showPercent val="0"/>
          <c:showBubbleSize val="0"/>
          <c:extLst>
            <c:ext xmlns:c15="http://schemas.microsoft.com/office/drawing/2012/chart" uri="{CE6537A1-D6FC-4f65-9D91-7224C49458BB}"/>
          </c:extLst>
        </c:dLbl>
      </c:pivotFmt>
      <c:pivotFmt>
        <c:idx val="263"/>
        <c:dLbl>
          <c:idx val="0"/>
          <c:showLegendKey val="0"/>
          <c:showVal val="0"/>
          <c:showCatName val="0"/>
          <c:showSerName val="0"/>
          <c:showPercent val="0"/>
          <c:showBubbleSize val="0"/>
          <c:extLst>
            <c:ext xmlns:c15="http://schemas.microsoft.com/office/drawing/2012/chart" uri="{CE6537A1-D6FC-4f65-9D91-7224C49458BB}"/>
          </c:extLst>
        </c:dLbl>
      </c:pivotFmt>
      <c:pivotFmt>
        <c:idx val="264"/>
        <c:dLbl>
          <c:idx val="0"/>
          <c:showLegendKey val="0"/>
          <c:showVal val="0"/>
          <c:showCatName val="0"/>
          <c:showSerName val="0"/>
          <c:showPercent val="0"/>
          <c:showBubbleSize val="0"/>
          <c:extLst>
            <c:ext xmlns:c15="http://schemas.microsoft.com/office/drawing/2012/chart" uri="{CE6537A1-D6FC-4f65-9D91-7224C49458BB}"/>
          </c:extLst>
        </c:dLbl>
      </c:pivotFmt>
      <c:pivotFmt>
        <c:idx val="265"/>
        <c:dLbl>
          <c:idx val="0"/>
          <c:showLegendKey val="0"/>
          <c:showVal val="0"/>
          <c:showCatName val="0"/>
          <c:showSerName val="0"/>
          <c:showPercent val="0"/>
          <c:showBubbleSize val="0"/>
          <c:extLst>
            <c:ext xmlns:c15="http://schemas.microsoft.com/office/drawing/2012/chart" uri="{CE6537A1-D6FC-4f65-9D91-7224C49458BB}"/>
          </c:extLst>
        </c:dLbl>
      </c:pivotFmt>
      <c:pivotFmt>
        <c:idx val="266"/>
        <c:dLbl>
          <c:idx val="0"/>
          <c:showLegendKey val="0"/>
          <c:showVal val="0"/>
          <c:showCatName val="0"/>
          <c:showSerName val="0"/>
          <c:showPercent val="0"/>
          <c:showBubbleSize val="0"/>
          <c:extLst>
            <c:ext xmlns:c15="http://schemas.microsoft.com/office/drawing/2012/chart" uri="{CE6537A1-D6FC-4f65-9D91-7224C49458BB}"/>
          </c:extLst>
        </c:dLbl>
      </c:pivotFmt>
      <c:pivotFmt>
        <c:idx val="267"/>
        <c:dLbl>
          <c:idx val="0"/>
          <c:showLegendKey val="0"/>
          <c:showVal val="0"/>
          <c:showCatName val="0"/>
          <c:showSerName val="0"/>
          <c:showPercent val="0"/>
          <c:showBubbleSize val="0"/>
          <c:extLst>
            <c:ext xmlns:c15="http://schemas.microsoft.com/office/drawing/2012/chart" uri="{CE6537A1-D6FC-4f65-9D91-7224C49458BB}"/>
          </c:extLst>
        </c:dLbl>
      </c:pivotFmt>
      <c:pivotFmt>
        <c:idx val="268"/>
        <c:dLbl>
          <c:idx val="0"/>
          <c:showLegendKey val="0"/>
          <c:showVal val="0"/>
          <c:showCatName val="0"/>
          <c:showSerName val="0"/>
          <c:showPercent val="0"/>
          <c:showBubbleSize val="0"/>
          <c:extLst>
            <c:ext xmlns:c15="http://schemas.microsoft.com/office/drawing/2012/chart" uri="{CE6537A1-D6FC-4f65-9D91-7224C49458BB}"/>
          </c:extLst>
        </c:dLbl>
      </c:pivotFmt>
      <c:pivotFmt>
        <c:idx val="269"/>
        <c:dLbl>
          <c:idx val="0"/>
          <c:showLegendKey val="0"/>
          <c:showVal val="0"/>
          <c:showCatName val="0"/>
          <c:showSerName val="0"/>
          <c:showPercent val="0"/>
          <c:showBubbleSize val="0"/>
          <c:extLst>
            <c:ext xmlns:c15="http://schemas.microsoft.com/office/drawing/2012/chart" uri="{CE6537A1-D6FC-4f65-9D91-7224C49458BB}"/>
          </c:extLst>
        </c:dLbl>
      </c:pivotFmt>
      <c:pivotFmt>
        <c:idx val="270"/>
        <c:dLbl>
          <c:idx val="0"/>
          <c:showLegendKey val="0"/>
          <c:showVal val="0"/>
          <c:showCatName val="0"/>
          <c:showSerName val="0"/>
          <c:showPercent val="0"/>
          <c:showBubbleSize val="0"/>
          <c:extLst>
            <c:ext xmlns:c15="http://schemas.microsoft.com/office/drawing/2012/chart" uri="{CE6537A1-D6FC-4f65-9D91-7224C49458BB}"/>
          </c:extLst>
        </c:dLbl>
      </c:pivotFmt>
      <c:pivotFmt>
        <c:idx val="271"/>
        <c:dLbl>
          <c:idx val="0"/>
          <c:showLegendKey val="0"/>
          <c:showVal val="0"/>
          <c:showCatName val="0"/>
          <c:showSerName val="0"/>
          <c:showPercent val="0"/>
          <c:showBubbleSize val="0"/>
          <c:extLst>
            <c:ext xmlns:c15="http://schemas.microsoft.com/office/drawing/2012/chart" uri="{CE6537A1-D6FC-4f65-9D91-7224C49458BB}"/>
          </c:extLst>
        </c:dLbl>
      </c:pivotFmt>
      <c:pivotFmt>
        <c:idx val="272"/>
        <c:dLbl>
          <c:idx val="0"/>
          <c:showLegendKey val="0"/>
          <c:showVal val="0"/>
          <c:showCatName val="0"/>
          <c:showSerName val="0"/>
          <c:showPercent val="0"/>
          <c:showBubbleSize val="0"/>
          <c:extLst>
            <c:ext xmlns:c15="http://schemas.microsoft.com/office/drawing/2012/chart" uri="{CE6537A1-D6FC-4f65-9D91-7224C49458BB}"/>
          </c:extLst>
        </c:dLbl>
      </c:pivotFmt>
      <c:pivotFmt>
        <c:idx val="273"/>
        <c:dLbl>
          <c:idx val="0"/>
          <c:showLegendKey val="0"/>
          <c:showVal val="0"/>
          <c:showCatName val="0"/>
          <c:showSerName val="0"/>
          <c:showPercent val="0"/>
          <c:showBubbleSize val="0"/>
          <c:extLst>
            <c:ext xmlns:c15="http://schemas.microsoft.com/office/drawing/2012/chart" uri="{CE6537A1-D6FC-4f65-9D91-7224C49458BB}"/>
          </c:extLst>
        </c:dLbl>
      </c:pivotFmt>
      <c:pivotFmt>
        <c:idx val="274"/>
        <c:dLbl>
          <c:idx val="0"/>
          <c:showLegendKey val="0"/>
          <c:showVal val="0"/>
          <c:showCatName val="0"/>
          <c:showSerName val="0"/>
          <c:showPercent val="0"/>
          <c:showBubbleSize val="0"/>
          <c:extLst>
            <c:ext xmlns:c15="http://schemas.microsoft.com/office/drawing/2012/chart" uri="{CE6537A1-D6FC-4f65-9D91-7224C49458BB}"/>
          </c:extLst>
        </c:dLbl>
      </c:pivotFmt>
      <c:pivotFmt>
        <c:idx val="275"/>
        <c:dLbl>
          <c:idx val="0"/>
          <c:showLegendKey val="0"/>
          <c:showVal val="0"/>
          <c:showCatName val="0"/>
          <c:showSerName val="0"/>
          <c:showPercent val="0"/>
          <c:showBubbleSize val="0"/>
          <c:extLst>
            <c:ext xmlns:c15="http://schemas.microsoft.com/office/drawing/2012/chart" uri="{CE6537A1-D6FC-4f65-9D91-7224C49458BB}"/>
          </c:extLst>
        </c:dLbl>
      </c:pivotFmt>
      <c:pivotFmt>
        <c:idx val="276"/>
        <c:dLbl>
          <c:idx val="0"/>
          <c:showLegendKey val="0"/>
          <c:showVal val="0"/>
          <c:showCatName val="0"/>
          <c:showSerName val="0"/>
          <c:showPercent val="0"/>
          <c:showBubbleSize val="0"/>
          <c:extLst>
            <c:ext xmlns:c15="http://schemas.microsoft.com/office/drawing/2012/chart" uri="{CE6537A1-D6FC-4f65-9D91-7224C49458BB}"/>
          </c:extLst>
        </c:dLbl>
      </c:pivotFmt>
      <c:pivotFmt>
        <c:idx val="277"/>
        <c:dLbl>
          <c:idx val="0"/>
          <c:showLegendKey val="0"/>
          <c:showVal val="0"/>
          <c:showCatName val="0"/>
          <c:showSerName val="0"/>
          <c:showPercent val="0"/>
          <c:showBubbleSize val="0"/>
          <c:extLst>
            <c:ext xmlns:c15="http://schemas.microsoft.com/office/drawing/2012/chart" uri="{CE6537A1-D6FC-4f65-9D91-7224C49458BB}"/>
          </c:extLst>
        </c:dLbl>
      </c:pivotFmt>
      <c:pivotFmt>
        <c:idx val="278"/>
        <c:dLbl>
          <c:idx val="0"/>
          <c:showLegendKey val="0"/>
          <c:showVal val="0"/>
          <c:showCatName val="0"/>
          <c:showSerName val="0"/>
          <c:showPercent val="0"/>
          <c:showBubbleSize val="0"/>
          <c:extLst>
            <c:ext xmlns:c15="http://schemas.microsoft.com/office/drawing/2012/chart" uri="{CE6537A1-D6FC-4f65-9D91-7224C49458BB}"/>
          </c:extLst>
        </c:dLbl>
      </c:pivotFmt>
      <c:pivotFmt>
        <c:idx val="279"/>
        <c:dLbl>
          <c:idx val="0"/>
          <c:showLegendKey val="0"/>
          <c:showVal val="0"/>
          <c:showCatName val="0"/>
          <c:showSerName val="0"/>
          <c:showPercent val="0"/>
          <c:showBubbleSize val="0"/>
          <c:extLst>
            <c:ext xmlns:c15="http://schemas.microsoft.com/office/drawing/2012/chart" uri="{CE6537A1-D6FC-4f65-9D91-7224C49458BB}"/>
          </c:extLst>
        </c:dLbl>
      </c:pivotFmt>
      <c:pivotFmt>
        <c:idx val="280"/>
        <c:dLbl>
          <c:idx val="0"/>
          <c:showLegendKey val="0"/>
          <c:showVal val="0"/>
          <c:showCatName val="0"/>
          <c:showSerName val="0"/>
          <c:showPercent val="0"/>
          <c:showBubbleSize val="0"/>
          <c:extLst>
            <c:ext xmlns:c15="http://schemas.microsoft.com/office/drawing/2012/chart" uri="{CE6537A1-D6FC-4f65-9D91-7224C49458BB}"/>
          </c:extLst>
        </c:dLbl>
      </c:pivotFmt>
      <c:pivotFmt>
        <c:idx val="281"/>
        <c:dLbl>
          <c:idx val="0"/>
          <c:showLegendKey val="0"/>
          <c:showVal val="0"/>
          <c:showCatName val="0"/>
          <c:showSerName val="0"/>
          <c:showPercent val="0"/>
          <c:showBubbleSize val="0"/>
          <c:extLst>
            <c:ext xmlns:c15="http://schemas.microsoft.com/office/drawing/2012/chart" uri="{CE6537A1-D6FC-4f65-9D91-7224C49458BB}"/>
          </c:extLst>
        </c:dLbl>
      </c:pivotFmt>
      <c:pivotFmt>
        <c:idx val="282"/>
        <c:dLbl>
          <c:idx val="0"/>
          <c:showLegendKey val="0"/>
          <c:showVal val="0"/>
          <c:showCatName val="0"/>
          <c:showSerName val="0"/>
          <c:showPercent val="0"/>
          <c:showBubbleSize val="0"/>
          <c:extLst>
            <c:ext xmlns:c15="http://schemas.microsoft.com/office/drawing/2012/chart" uri="{CE6537A1-D6FC-4f65-9D91-7224C49458BB}"/>
          </c:extLst>
        </c:dLbl>
      </c:pivotFmt>
      <c:pivotFmt>
        <c:idx val="283"/>
        <c:dLbl>
          <c:idx val="0"/>
          <c:showLegendKey val="0"/>
          <c:showVal val="0"/>
          <c:showCatName val="0"/>
          <c:showSerName val="0"/>
          <c:showPercent val="0"/>
          <c:showBubbleSize val="0"/>
          <c:extLst>
            <c:ext xmlns:c15="http://schemas.microsoft.com/office/drawing/2012/chart" uri="{CE6537A1-D6FC-4f65-9D91-7224C49458BB}"/>
          </c:extLst>
        </c:dLbl>
      </c:pivotFmt>
      <c:pivotFmt>
        <c:idx val="284"/>
        <c:dLbl>
          <c:idx val="0"/>
          <c:showLegendKey val="0"/>
          <c:showVal val="0"/>
          <c:showCatName val="0"/>
          <c:showSerName val="0"/>
          <c:showPercent val="0"/>
          <c:showBubbleSize val="0"/>
          <c:extLst>
            <c:ext xmlns:c15="http://schemas.microsoft.com/office/drawing/2012/chart" uri="{CE6537A1-D6FC-4f65-9D91-7224C49458BB}"/>
          </c:extLst>
        </c:dLbl>
      </c:pivotFmt>
      <c:pivotFmt>
        <c:idx val="285"/>
        <c:dLbl>
          <c:idx val="0"/>
          <c:showLegendKey val="0"/>
          <c:showVal val="0"/>
          <c:showCatName val="0"/>
          <c:showSerName val="0"/>
          <c:showPercent val="0"/>
          <c:showBubbleSize val="0"/>
          <c:extLst>
            <c:ext xmlns:c15="http://schemas.microsoft.com/office/drawing/2012/chart" uri="{CE6537A1-D6FC-4f65-9D91-7224C49458BB}"/>
          </c:extLst>
        </c:dLbl>
      </c:pivotFmt>
      <c:pivotFmt>
        <c:idx val="286"/>
        <c:dLbl>
          <c:idx val="0"/>
          <c:showLegendKey val="0"/>
          <c:showVal val="0"/>
          <c:showCatName val="0"/>
          <c:showSerName val="0"/>
          <c:showPercent val="0"/>
          <c:showBubbleSize val="0"/>
          <c:extLst>
            <c:ext xmlns:c15="http://schemas.microsoft.com/office/drawing/2012/chart" uri="{CE6537A1-D6FC-4f65-9D91-7224C49458BB}"/>
          </c:extLst>
        </c:dLbl>
      </c:pivotFmt>
      <c:pivotFmt>
        <c:idx val="287"/>
        <c:dLbl>
          <c:idx val="0"/>
          <c:showLegendKey val="0"/>
          <c:showVal val="0"/>
          <c:showCatName val="0"/>
          <c:showSerName val="0"/>
          <c:showPercent val="0"/>
          <c:showBubbleSize val="0"/>
          <c:extLst>
            <c:ext xmlns:c15="http://schemas.microsoft.com/office/drawing/2012/chart" uri="{CE6537A1-D6FC-4f65-9D91-7224C49458BB}"/>
          </c:extLst>
        </c:dLbl>
      </c:pivotFmt>
      <c:pivotFmt>
        <c:idx val="288"/>
        <c:dLbl>
          <c:idx val="0"/>
          <c:showLegendKey val="0"/>
          <c:showVal val="0"/>
          <c:showCatName val="0"/>
          <c:showSerName val="0"/>
          <c:showPercent val="0"/>
          <c:showBubbleSize val="0"/>
          <c:extLst>
            <c:ext xmlns:c15="http://schemas.microsoft.com/office/drawing/2012/chart" uri="{CE6537A1-D6FC-4f65-9D91-7224C49458BB}"/>
          </c:extLst>
        </c:dLbl>
      </c:pivotFmt>
      <c:pivotFmt>
        <c:idx val="289"/>
        <c:dLbl>
          <c:idx val="0"/>
          <c:showLegendKey val="0"/>
          <c:showVal val="0"/>
          <c:showCatName val="0"/>
          <c:showSerName val="0"/>
          <c:showPercent val="0"/>
          <c:showBubbleSize val="0"/>
          <c:extLst>
            <c:ext xmlns:c15="http://schemas.microsoft.com/office/drawing/2012/chart" uri="{CE6537A1-D6FC-4f65-9D91-7224C49458BB}"/>
          </c:extLst>
        </c:dLbl>
      </c:pivotFmt>
      <c:pivotFmt>
        <c:idx val="290"/>
        <c:dLbl>
          <c:idx val="0"/>
          <c:showLegendKey val="0"/>
          <c:showVal val="0"/>
          <c:showCatName val="0"/>
          <c:showSerName val="0"/>
          <c:showPercent val="0"/>
          <c:showBubbleSize val="0"/>
          <c:extLst>
            <c:ext xmlns:c15="http://schemas.microsoft.com/office/drawing/2012/chart" uri="{CE6537A1-D6FC-4f65-9D91-7224C49458BB}"/>
          </c:extLst>
        </c:dLbl>
      </c:pivotFmt>
      <c:pivotFmt>
        <c:idx val="291"/>
        <c:dLbl>
          <c:idx val="0"/>
          <c:showLegendKey val="0"/>
          <c:showVal val="0"/>
          <c:showCatName val="0"/>
          <c:showSerName val="0"/>
          <c:showPercent val="0"/>
          <c:showBubbleSize val="0"/>
          <c:extLst>
            <c:ext xmlns:c15="http://schemas.microsoft.com/office/drawing/2012/chart" uri="{CE6537A1-D6FC-4f65-9D91-7224C49458BB}"/>
          </c:extLst>
        </c:dLbl>
      </c:pivotFmt>
      <c:pivotFmt>
        <c:idx val="292"/>
        <c:dLbl>
          <c:idx val="0"/>
          <c:showLegendKey val="0"/>
          <c:showVal val="0"/>
          <c:showCatName val="0"/>
          <c:showSerName val="0"/>
          <c:showPercent val="0"/>
          <c:showBubbleSize val="0"/>
          <c:extLst>
            <c:ext xmlns:c15="http://schemas.microsoft.com/office/drawing/2012/chart" uri="{CE6537A1-D6FC-4f65-9D91-7224C49458BB}"/>
          </c:extLst>
        </c:dLbl>
      </c:pivotFmt>
      <c:pivotFmt>
        <c:idx val="293"/>
        <c:dLbl>
          <c:idx val="0"/>
          <c:showLegendKey val="0"/>
          <c:showVal val="0"/>
          <c:showCatName val="0"/>
          <c:showSerName val="0"/>
          <c:showPercent val="0"/>
          <c:showBubbleSize val="0"/>
          <c:extLst>
            <c:ext xmlns:c15="http://schemas.microsoft.com/office/drawing/2012/chart" uri="{CE6537A1-D6FC-4f65-9D91-7224C49458BB}"/>
          </c:extLst>
        </c:dLbl>
      </c:pivotFmt>
      <c:pivotFmt>
        <c:idx val="294"/>
        <c:dLbl>
          <c:idx val="0"/>
          <c:showLegendKey val="0"/>
          <c:showVal val="0"/>
          <c:showCatName val="0"/>
          <c:showSerName val="0"/>
          <c:showPercent val="0"/>
          <c:showBubbleSize val="0"/>
          <c:extLst>
            <c:ext xmlns:c15="http://schemas.microsoft.com/office/drawing/2012/chart" uri="{CE6537A1-D6FC-4f65-9D91-7224C49458BB}"/>
          </c:extLst>
        </c:dLbl>
      </c:pivotFmt>
      <c:pivotFmt>
        <c:idx val="295"/>
        <c:dLbl>
          <c:idx val="0"/>
          <c:showLegendKey val="0"/>
          <c:showVal val="0"/>
          <c:showCatName val="0"/>
          <c:showSerName val="0"/>
          <c:showPercent val="0"/>
          <c:showBubbleSize val="0"/>
          <c:extLst>
            <c:ext xmlns:c15="http://schemas.microsoft.com/office/drawing/2012/chart" uri="{CE6537A1-D6FC-4f65-9D91-7224C49458BB}"/>
          </c:extLst>
        </c:dLbl>
      </c:pivotFmt>
      <c:pivotFmt>
        <c:idx val="296"/>
        <c:dLbl>
          <c:idx val="0"/>
          <c:showLegendKey val="0"/>
          <c:showVal val="0"/>
          <c:showCatName val="0"/>
          <c:showSerName val="0"/>
          <c:showPercent val="0"/>
          <c:showBubbleSize val="0"/>
          <c:extLst>
            <c:ext xmlns:c15="http://schemas.microsoft.com/office/drawing/2012/chart" uri="{CE6537A1-D6FC-4f65-9D91-7224C49458BB}"/>
          </c:extLst>
        </c:dLbl>
      </c:pivotFmt>
      <c:pivotFmt>
        <c:idx val="297"/>
        <c:dLbl>
          <c:idx val="0"/>
          <c:showLegendKey val="0"/>
          <c:showVal val="0"/>
          <c:showCatName val="0"/>
          <c:showSerName val="0"/>
          <c:showPercent val="0"/>
          <c:showBubbleSize val="0"/>
          <c:extLst>
            <c:ext xmlns:c15="http://schemas.microsoft.com/office/drawing/2012/chart" uri="{CE6537A1-D6FC-4f65-9D91-7224C49458BB}"/>
          </c:extLst>
        </c:dLbl>
      </c:pivotFmt>
      <c:pivotFmt>
        <c:idx val="298"/>
        <c:dLbl>
          <c:idx val="0"/>
          <c:showLegendKey val="0"/>
          <c:showVal val="0"/>
          <c:showCatName val="0"/>
          <c:showSerName val="0"/>
          <c:showPercent val="0"/>
          <c:showBubbleSize val="0"/>
          <c:extLst>
            <c:ext xmlns:c15="http://schemas.microsoft.com/office/drawing/2012/chart" uri="{CE6537A1-D6FC-4f65-9D91-7224C49458BB}"/>
          </c:extLst>
        </c:dLbl>
      </c:pivotFmt>
      <c:pivotFmt>
        <c:idx val="299"/>
        <c:dLbl>
          <c:idx val="0"/>
          <c:showLegendKey val="0"/>
          <c:showVal val="0"/>
          <c:showCatName val="0"/>
          <c:showSerName val="0"/>
          <c:showPercent val="0"/>
          <c:showBubbleSize val="0"/>
          <c:extLst>
            <c:ext xmlns:c15="http://schemas.microsoft.com/office/drawing/2012/chart" uri="{CE6537A1-D6FC-4f65-9D91-7224C49458BB}"/>
          </c:extLst>
        </c:dLbl>
      </c:pivotFmt>
      <c:pivotFmt>
        <c:idx val="300"/>
        <c:dLbl>
          <c:idx val="0"/>
          <c:showLegendKey val="0"/>
          <c:showVal val="0"/>
          <c:showCatName val="0"/>
          <c:showSerName val="0"/>
          <c:showPercent val="0"/>
          <c:showBubbleSize val="0"/>
          <c:extLst>
            <c:ext xmlns:c15="http://schemas.microsoft.com/office/drawing/2012/chart" uri="{CE6537A1-D6FC-4f65-9D91-7224C49458BB}"/>
          </c:extLst>
        </c:dLbl>
      </c:pivotFmt>
      <c:pivotFmt>
        <c:idx val="301"/>
        <c:dLbl>
          <c:idx val="0"/>
          <c:showLegendKey val="0"/>
          <c:showVal val="0"/>
          <c:showCatName val="0"/>
          <c:showSerName val="0"/>
          <c:showPercent val="0"/>
          <c:showBubbleSize val="0"/>
          <c:extLst>
            <c:ext xmlns:c15="http://schemas.microsoft.com/office/drawing/2012/chart" uri="{CE6537A1-D6FC-4f65-9D91-7224C49458BB}"/>
          </c:extLst>
        </c:dLbl>
      </c:pivotFmt>
      <c:pivotFmt>
        <c:idx val="302"/>
        <c:dLbl>
          <c:idx val="0"/>
          <c:showLegendKey val="0"/>
          <c:showVal val="0"/>
          <c:showCatName val="0"/>
          <c:showSerName val="0"/>
          <c:showPercent val="0"/>
          <c:showBubbleSize val="0"/>
          <c:extLst>
            <c:ext xmlns:c15="http://schemas.microsoft.com/office/drawing/2012/chart" uri="{CE6537A1-D6FC-4f65-9D91-7224C49458BB}"/>
          </c:extLst>
        </c:dLbl>
      </c:pivotFmt>
      <c:pivotFmt>
        <c:idx val="303"/>
        <c:dLbl>
          <c:idx val="0"/>
          <c:showLegendKey val="0"/>
          <c:showVal val="0"/>
          <c:showCatName val="0"/>
          <c:showSerName val="0"/>
          <c:showPercent val="0"/>
          <c:showBubbleSize val="0"/>
          <c:extLst>
            <c:ext xmlns:c15="http://schemas.microsoft.com/office/drawing/2012/chart" uri="{CE6537A1-D6FC-4f65-9D91-7224C49458BB}"/>
          </c:extLst>
        </c:dLbl>
      </c:pivotFmt>
      <c:pivotFmt>
        <c:idx val="304"/>
        <c:dLbl>
          <c:idx val="0"/>
          <c:showLegendKey val="0"/>
          <c:showVal val="0"/>
          <c:showCatName val="0"/>
          <c:showSerName val="0"/>
          <c:showPercent val="0"/>
          <c:showBubbleSize val="0"/>
          <c:extLst>
            <c:ext xmlns:c15="http://schemas.microsoft.com/office/drawing/2012/chart" uri="{CE6537A1-D6FC-4f65-9D91-7224C49458BB}"/>
          </c:extLst>
        </c:dLbl>
      </c:pivotFmt>
      <c:pivotFmt>
        <c:idx val="305"/>
        <c:dLbl>
          <c:idx val="0"/>
          <c:showLegendKey val="0"/>
          <c:showVal val="0"/>
          <c:showCatName val="0"/>
          <c:showSerName val="0"/>
          <c:showPercent val="0"/>
          <c:showBubbleSize val="0"/>
          <c:extLst>
            <c:ext xmlns:c15="http://schemas.microsoft.com/office/drawing/2012/chart" uri="{CE6537A1-D6FC-4f65-9D91-7224C49458BB}"/>
          </c:extLst>
        </c:dLbl>
      </c:pivotFmt>
      <c:pivotFmt>
        <c:idx val="306"/>
        <c:dLbl>
          <c:idx val="0"/>
          <c:showLegendKey val="0"/>
          <c:showVal val="0"/>
          <c:showCatName val="0"/>
          <c:showSerName val="0"/>
          <c:showPercent val="0"/>
          <c:showBubbleSize val="0"/>
          <c:extLst>
            <c:ext xmlns:c15="http://schemas.microsoft.com/office/drawing/2012/chart" uri="{CE6537A1-D6FC-4f65-9D91-7224C49458BB}"/>
          </c:extLst>
        </c:dLbl>
      </c:pivotFmt>
      <c:pivotFmt>
        <c:idx val="307"/>
        <c:dLbl>
          <c:idx val="0"/>
          <c:showLegendKey val="0"/>
          <c:showVal val="0"/>
          <c:showCatName val="0"/>
          <c:showSerName val="0"/>
          <c:showPercent val="0"/>
          <c:showBubbleSize val="0"/>
          <c:extLst>
            <c:ext xmlns:c15="http://schemas.microsoft.com/office/drawing/2012/chart" uri="{CE6537A1-D6FC-4f65-9D91-7224C49458BB}"/>
          </c:extLst>
        </c:dLbl>
      </c:pivotFmt>
      <c:pivotFmt>
        <c:idx val="308"/>
        <c:dLbl>
          <c:idx val="0"/>
          <c:showLegendKey val="0"/>
          <c:showVal val="0"/>
          <c:showCatName val="0"/>
          <c:showSerName val="0"/>
          <c:showPercent val="0"/>
          <c:showBubbleSize val="0"/>
          <c:extLst>
            <c:ext xmlns:c15="http://schemas.microsoft.com/office/drawing/2012/chart" uri="{CE6537A1-D6FC-4f65-9D91-7224C49458BB}"/>
          </c:extLst>
        </c:dLbl>
      </c:pivotFmt>
      <c:pivotFmt>
        <c:idx val="309"/>
        <c:dLbl>
          <c:idx val="0"/>
          <c:showLegendKey val="0"/>
          <c:showVal val="0"/>
          <c:showCatName val="0"/>
          <c:showSerName val="0"/>
          <c:showPercent val="0"/>
          <c:showBubbleSize val="0"/>
          <c:extLst>
            <c:ext xmlns:c15="http://schemas.microsoft.com/office/drawing/2012/chart" uri="{CE6537A1-D6FC-4f65-9D91-7224C49458BB}"/>
          </c:extLst>
        </c:dLbl>
      </c:pivotFmt>
      <c:pivotFmt>
        <c:idx val="310"/>
        <c:dLbl>
          <c:idx val="0"/>
          <c:showLegendKey val="0"/>
          <c:showVal val="0"/>
          <c:showCatName val="0"/>
          <c:showSerName val="0"/>
          <c:showPercent val="0"/>
          <c:showBubbleSize val="0"/>
          <c:extLst>
            <c:ext xmlns:c15="http://schemas.microsoft.com/office/drawing/2012/chart" uri="{CE6537A1-D6FC-4f65-9D91-7224C49458BB}"/>
          </c:extLst>
        </c:dLbl>
      </c:pivotFmt>
      <c:pivotFmt>
        <c:idx val="311"/>
        <c:dLbl>
          <c:idx val="0"/>
          <c:showLegendKey val="0"/>
          <c:showVal val="0"/>
          <c:showCatName val="0"/>
          <c:showSerName val="0"/>
          <c:showPercent val="0"/>
          <c:showBubbleSize val="0"/>
          <c:extLst>
            <c:ext xmlns:c15="http://schemas.microsoft.com/office/drawing/2012/chart" uri="{CE6537A1-D6FC-4f65-9D91-7224C49458BB}"/>
          </c:extLst>
        </c:dLbl>
      </c:pivotFmt>
      <c:pivotFmt>
        <c:idx val="312"/>
        <c:dLbl>
          <c:idx val="0"/>
          <c:showLegendKey val="0"/>
          <c:showVal val="0"/>
          <c:showCatName val="0"/>
          <c:showSerName val="0"/>
          <c:showPercent val="0"/>
          <c:showBubbleSize val="0"/>
          <c:extLst>
            <c:ext xmlns:c15="http://schemas.microsoft.com/office/drawing/2012/chart" uri="{CE6537A1-D6FC-4f65-9D91-7224C49458BB}"/>
          </c:extLst>
        </c:dLbl>
      </c:pivotFmt>
      <c:pivotFmt>
        <c:idx val="313"/>
        <c:dLbl>
          <c:idx val="0"/>
          <c:showLegendKey val="0"/>
          <c:showVal val="0"/>
          <c:showCatName val="0"/>
          <c:showSerName val="0"/>
          <c:showPercent val="0"/>
          <c:showBubbleSize val="0"/>
          <c:extLst>
            <c:ext xmlns:c15="http://schemas.microsoft.com/office/drawing/2012/chart" uri="{CE6537A1-D6FC-4f65-9D91-7224C49458BB}"/>
          </c:extLst>
        </c:dLbl>
      </c:pivotFmt>
      <c:pivotFmt>
        <c:idx val="314"/>
        <c:dLbl>
          <c:idx val="0"/>
          <c:showLegendKey val="0"/>
          <c:showVal val="0"/>
          <c:showCatName val="0"/>
          <c:showSerName val="0"/>
          <c:showPercent val="0"/>
          <c:showBubbleSize val="0"/>
          <c:extLst>
            <c:ext xmlns:c15="http://schemas.microsoft.com/office/drawing/2012/chart" uri="{CE6537A1-D6FC-4f65-9D91-7224C49458BB}"/>
          </c:extLst>
        </c:dLbl>
      </c:pivotFmt>
      <c:pivotFmt>
        <c:idx val="315"/>
        <c:dLbl>
          <c:idx val="0"/>
          <c:showLegendKey val="0"/>
          <c:showVal val="0"/>
          <c:showCatName val="0"/>
          <c:showSerName val="0"/>
          <c:showPercent val="0"/>
          <c:showBubbleSize val="0"/>
          <c:extLst>
            <c:ext xmlns:c15="http://schemas.microsoft.com/office/drawing/2012/chart" uri="{CE6537A1-D6FC-4f65-9D91-7224C49458BB}"/>
          </c:extLst>
        </c:dLbl>
      </c:pivotFmt>
      <c:pivotFmt>
        <c:idx val="316"/>
        <c:dLbl>
          <c:idx val="0"/>
          <c:showLegendKey val="0"/>
          <c:showVal val="0"/>
          <c:showCatName val="0"/>
          <c:showSerName val="0"/>
          <c:showPercent val="0"/>
          <c:showBubbleSize val="0"/>
          <c:extLst>
            <c:ext xmlns:c15="http://schemas.microsoft.com/office/drawing/2012/chart" uri="{CE6537A1-D6FC-4f65-9D91-7224C49458BB}"/>
          </c:extLst>
        </c:dLbl>
      </c:pivotFmt>
      <c:pivotFmt>
        <c:idx val="317"/>
        <c:dLbl>
          <c:idx val="0"/>
          <c:showLegendKey val="0"/>
          <c:showVal val="0"/>
          <c:showCatName val="0"/>
          <c:showSerName val="0"/>
          <c:showPercent val="0"/>
          <c:showBubbleSize val="0"/>
          <c:extLst>
            <c:ext xmlns:c15="http://schemas.microsoft.com/office/drawing/2012/chart" uri="{CE6537A1-D6FC-4f65-9D91-7224C49458BB}"/>
          </c:extLst>
        </c:dLbl>
      </c:pivotFmt>
      <c:pivotFmt>
        <c:idx val="318"/>
        <c:dLbl>
          <c:idx val="0"/>
          <c:showLegendKey val="0"/>
          <c:showVal val="0"/>
          <c:showCatName val="0"/>
          <c:showSerName val="0"/>
          <c:showPercent val="0"/>
          <c:showBubbleSize val="0"/>
          <c:extLst>
            <c:ext xmlns:c15="http://schemas.microsoft.com/office/drawing/2012/chart" uri="{CE6537A1-D6FC-4f65-9D91-7224C49458BB}"/>
          </c:extLst>
        </c:dLbl>
      </c:pivotFmt>
      <c:pivotFmt>
        <c:idx val="319"/>
        <c:dLbl>
          <c:idx val="0"/>
          <c:showLegendKey val="0"/>
          <c:showVal val="0"/>
          <c:showCatName val="0"/>
          <c:showSerName val="0"/>
          <c:showPercent val="0"/>
          <c:showBubbleSize val="0"/>
          <c:extLst>
            <c:ext xmlns:c15="http://schemas.microsoft.com/office/drawing/2012/chart" uri="{CE6537A1-D6FC-4f65-9D91-7224C49458BB}"/>
          </c:extLst>
        </c:dLbl>
      </c:pivotFmt>
      <c:pivotFmt>
        <c:idx val="320"/>
        <c:dLbl>
          <c:idx val="0"/>
          <c:showLegendKey val="0"/>
          <c:showVal val="0"/>
          <c:showCatName val="0"/>
          <c:showSerName val="0"/>
          <c:showPercent val="0"/>
          <c:showBubbleSize val="0"/>
          <c:extLst>
            <c:ext xmlns:c15="http://schemas.microsoft.com/office/drawing/2012/chart" uri="{CE6537A1-D6FC-4f65-9D91-7224C49458BB}"/>
          </c:extLst>
        </c:dLbl>
      </c:pivotFmt>
      <c:pivotFmt>
        <c:idx val="321"/>
        <c:dLbl>
          <c:idx val="0"/>
          <c:showLegendKey val="0"/>
          <c:showVal val="0"/>
          <c:showCatName val="0"/>
          <c:showSerName val="0"/>
          <c:showPercent val="0"/>
          <c:showBubbleSize val="0"/>
          <c:extLst>
            <c:ext xmlns:c15="http://schemas.microsoft.com/office/drawing/2012/chart" uri="{CE6537A1-D6FC-4f65-9D91-7224C49458BB}"/>
          </c:extLst>
        </c:dLbl>
      </c:pivotFmt>
      <c:pivotFmt>
        <c:idx val="322"/>
        <c:dLbl>
          <c:idx val="0"/>
          <c:showLegendKey val="0"/>
          <c:showVal val="0"/>
          <c:showCatName val="0"/>
          <c:showSerName val="0"/>
          <c:showPercent val="0"/>
          <c:showBubbleSize val="0"/>
          <c:extLst>
            <c:ext xmlns:c15="http://schemas.microsoft.com/office/drawing/2012/chart" uri="{CE6537A1-D6FC-4f65-9D91-7224C49458BB}"/>
          </c:extLst>
        </c:dLbl>
      </c:pivotFmt>
      <c:pivotFmt>
        <c:idx val="323"/>
        <c:dLbl>
          <c:idx val="0"/>
          <c:showLegendKey val="0"/>
          <c:showVal val="0"/>
          <c:showCatName val="0"/>
          <c:showSerName val="0"/>
          <c:showPercent val="0"/>
          <c:showBubbleSize val="0"/>
          <c:extLst>
            <c:ext xmlns:c15="http://schemas.microsoft.com/office/drawing/2012/chart" uri="{CE6537A1-D6FC-4f65-9D91-7224C49458BB}"/>
          </c:extLst>
        </c:dLbl>
      </c:pivotFmt>
      <c:pivotFmt>
        <c:idx val="324"/>
        <c:dLbl>
          <c:idx val="0"/>
          <c:showLegendKey val="0"/>
          <c:showVal val="0"/>
          <c:showCatName val="0"/>
          <c:showSerName val="0"/>
          <c:showPercent val="0"/>
          <c:showBubbleSize val="0"/>
          <c:extLst>
            <c:ext xmlns:c15="http://schemas.microsoft.com/office/drawing/2012/chart" uri="{CE6537A1-D6FC-4f65-9D91-7224C49458BB}"/>
          </c:extLst>
        </c:dLbl>
      </c:pivotFmt>
      <c:pivotFmt>
        <c:idx val="325"/>
        <c:dLbl>
          <c:idx val="0"/>
          <c:showLegendKey val="0"/>
          <c:showVal val="0"/>
          <c:showCatName val="0"/>
          <c:showSerName val="0"/>
          <c:showPercent val="0"/>
          <c:showBubbleSize val="0"/>
          <c:extLst>
            <c:ext xmlns:c15="http://schemas.microsoft.com/office/drawing/2012/chart" uri="{CE6537A1-D6FC-4f65-9D91-7224C49458BB}"/>
          </c:extLst>
        </c:dLbl>
      </c:pivotFmt>
      <c:pivotFmt>
        <c:idx val="326"/>
        <c:dLbl>
          <c:idx val="0"/>
          <c:showLegendKey val="0"/>
          <c:showVal val="0"/>
          <c:showCatName val="0"/>
          <c:showSerName val="0"/>
          <c:showPercent val="0"/>
          <c:showBubbleSize val="0"/>
          <c:extLst>
            <c:ext xmlns:c15="http://schemas.microsoft.com/office/drawing/2012/chart" uri="{CE6537A1-D6FC-4f65-9D91-7224C49458BB}"/>
          </c:extLst>
        </c:dLbl>
      </c:pivotFmt>
      <c:pivotFmt>
        <c:idx val="327"/>
        <c:dLbl>
          <c:idx val="0"/>
          <c:showLegendKey val="0"/>
          <c:showVal val="0"/>
          <c:showCatName val="0"/>
          <c:showSerName val="0"/>
          <c:showPercent val="0"/>
          <c:showBubbleSize val="0"/>
          <c:extLst>
            <c:ext xmlns:c15="http://schemas.microsoft.com/office/drawing/2012/chart" uri="{CE6537A1-D6FC-4f65-9D91-7224C49458BB}"/>
          </c:extLst>
        </c:dLbl>
      </c:pivotFmt>
      <c:pivotFmt>
        <c:idx val="328"/>
        <c:dLbl>
          <c:idx val="0"/>
          <c:showLegendKey val="0"/>
          <c:showVal val="0"/>
          <c:showCatName val="0"/>
          <c:showSerName val="0"/>
          <c:showPercent val="0"/>
          <c:showBubbleSize val="0"/>
          <c:extLst>
            <c:ext xmlns:c15="http://schemas.microsoft.com/office/drawing/2012/chart" uri="{CE6537A1-D6FC-4f65-9D91-7224C49458BB}"/>
          </c:extLst>
        </c:dLbl>
      </c:pivotFmt>
      <c:pivotFmt>
        <c:idx val="329"/>
        <c:dLbl>
          <c:idx val="0"/>
          <c:showLegendKey val="0"/>
          <c:showVal val="0"/>
          <c:showCatName val="0"/>
          <c:showSerName val="0"/>
          <c:showPercent val="0"/>
          <c:showBubbleSize val="0"/>
          <c:extLst>
            <c:ext xmlns:c15="http://schemas.microsoft.com/office/drawing/2012/chart" uri="{CE6537A1-D6FC-4f65-9D91-7224C49458BB}"/>
          </c:extLst>
        </c:dLbl>
      </c:pivotFmt>
      <c:pivotFmt>
        <c:idx val="330"/>
        <c:dLbl>
          <c:idx val="0"/>
          <c:showLegendKey val="0"/>
          <c:showVal val="0"/>
          <c:showCatName val="0"/>
          <c:showSerName val="0"/>
          <c:showPercent val="0"/>
          <c:showBubbleSize val="0"/>
          <c:extLst>
            <c:ext xmlns:c15="http://schemas.microsoft.com/office/drawing/2012/chart" uri="{CE6537A1-D6FC-4f65-9D91-7224C49458BB}"/>
          </c:extLst>
        </c:dLbl>
      </c:pivotFmt>
      <c:pivotFmt>
        <c:idx val="331"/>
        <c:dLbl>
          <c:idx val="0"/>
          <c:showLegendKey val="0"/>
          <c:showVal val="0"/>
          <c:showCatName val="0"/>
          <c:showSerName val="0"/>
          <c:showPercent val="0"/>
          <c:showBubbleSize val="0"/>
          <c:extLst>
            <c:ext xmlns:c15="http://schemas.microsoft.com/office/drawing/2012/chart" uri="{CE6537A1-D6FC-4f65-9D91-7224C49458BB}"/>
          </c:extLst>
        </c:dLbl>
      </c:pivotFmt>
      <c:pivotFmt>
        <c:idx val="332"/>
        <c:dLbl>
          <c:idx val="0"/>
          <c:showLegendKey val="0"/>
          <c:showVal val="0"/>
          <c:showCatName val="0"/>
          <c:showSerName val="0"/>
          <c:showPercent val="0"/>
          <c:showBubbleSize val="0"/>
          <c:extLst>
            <c:ext xmlns:c15="http://schemas.microsoft.com/office/drawing/2012/chart" uri="{CE6537A1-D6FC-4f65-9D91-7224C49458BB}"/>
          </c:extLst>
        </c:dLbl>
      </c:pivotFmt>
      <c:pivotFmt>
        <c:idx val="333"/>
        <c:dLbl>
          <c:idx val="0"/>
          <c:showLegendKey val="0"/>
          <c:showVal val="0"/>
          <c:showCatName val="0"/>
          <c:showSerName val="0"/>
          <c:showPercent val="0"/>
          <c:showBubbleSize val="0"/>
          <c:extLst>
            <c:ext xmlns:c15="http://schemas.microsoft.com/office/drawing/2012/chart" uri="{CE6537A1-D6FC-4f65-9D91-7224C49458BB}"/>
          </c:extLst>
        </c:dLbl>
      </c:pivotFmt>
      <c:pivotFmt>
        <c:idx val="334"/>
        <c:dLbl>
          <c:idx val="0"/>
          <c:showLegendKey val="0"/>
          <c:showVal val="0"/>
          <c:showCatName val="0"/>
          <c:showSerName val="0"/>
          <c:showPercent val="0"/>
          <c:showBubbleSize val="0"/>
          <c:extLst>
            <c:ext xmlns:c15="http://schemas.microsoft.com/office/drawing/2012/chart" uri="{CE6537A1-D6FC-4f65-9D91-7224C49458BB}"/>
          </c:extLst>
        </c:dLbl>
      </c:pivotFmt>
      <c:pivotFmt>
        <c:idx val="335"/>
        <c:dLbl>
          <c:idx val="0"/>
          <c:showLegendKey val="0"/>
          <c:showVal val="0"/>
          <c:showCatName val="0"/>
          <c:showSerName val="0"/>
          <c:showPercent val="0"/>
          <c:showBubbleSize val="0"/>
          <c:extLst>
            <c:ext xmlns:c15="http://schemas.microsoft.com/office/drawing/2012/chart" uri="{CE6537A1-D6FC-4f65-9D91-7224C49458BB}"/>
          </c:extLst>
        </c:dLbl>
      </c:pivotFmt>
      <c:pivotFmt>
        <c:idx val="336"/>
        <c:dLbl>
          <c:idx val="0"/>
          <c:showLegendKey val="0"/>
          <c:showVal val="0"/>
          <c:showCatName val="0"/>
          <c:showSerName val="0"/>
          <c:showPercent val="0"/>
          <c:showBubbleSize val="0"/>
          <c:extLst>
            <c:ext xmlns:c15="http://schemas.microsoft.com/office/drawing/2012/chart" uri="{CE6537A1-D6FC-4f65-9D91-7224C49458BB}"/>
          </c:extLst>
        </c:dLbl>
      </c:pivotFmt>
      <c:pivotFmt>
        <c:idx val="337"/>
        <c:dLbl>
          <c:idx val="0"/>
          <c:showLegendKey val="0"/>
          <c:showVal val="0"/>
          <c:showCatName val="0"/>
          <c:showSerName val="0"/>
          <c:showPercent val="0"/>
          <c:showBubbleSize val="0"/>
          <c:extLst>
            <c:ext xmlns:c15="http://schemas.microsoft.com/office/drawing/2012/chart" uri="{CE6537A1-D6FC-4f65-9D91-7224C49458BB}"/>
          </c:extLst>
        </c:dLbl>
      </c:pivotFmt>
      <c:pivotFmt>
        <c:idx val="338"/>
        <c:dLbl>
          <c:idx val="0"/>
          <c:showLegendKey val="0"/>
          <c:showVal val="0"/>
          <c:showCatName val="0"/>
          <c:showSerName val="0"/>
          <c:showPercent val="0"/>
          <c:showBubbleSize val="0"/>
          <c:extLst>
            <c:ext xmlns:c15="http://schemas.microsoft.com/office/drawing/2012/chart" uri="{CE6537A1-D6FC-4f65-9D91-7224C49458BB}"/>
          </c:extLst>
        </c:dLbl>
      </c:pivotFmt>
      <c:pivotFmt>
        <c:idx val="339"/>
        <c:dLbl>
          <c:idx val="0"/>
          <c:showLegendKey val="0"/>
          <c:showVal val="0"/>
          <c:showCatName val="0"/>
          <c:showSerName val="0"/>
          <c:showPercent val="0"/>
          <c:showBubbleSize val="0"/>
          <c:extLst>
            <c:ext xmlns:c15="http://schemas.microsoft.com/office/drawing/2012/chart" uri="{CE6537A1-D6FC-4f65-9D91-7224C49458BB}"/>
          </c:extLst>
        </c:dLbl>
      </c:pivotFmt>
      <c:pivotFmt>
        <c:idx val="340"/>
        <c:dLbl>
          <c:idx val="0"/>
          <c:showLegendKey val="0"/>
          <c:showVal val="0"/>
          <c:showCatName val="0"/>
          <c:showSerName val="0"/>
          <c:showPercent val="0"/>
          <c:showBubbleSize val="0"/>
          <c:extLst>
            <c:ext xmlns:c15="http://schemas.microsoft.com/office/drawing/2012/chart" uri="{CE6537A1-D6FC-4f65-9D91-7224C49458BB}"/>
          </c:extLst>
        </c:dLbl>
      </c:pivotFmt>
      <c:pivotFmt>
        <c:idx val="341"/>
        <c:dLbl>
          <c:idx val="0"/>
          <c:showLegendKey val="0"/>
          <c:showVal val="0"/>
          <c:showCatName val="0"/>
          <c:showSerName val="0"/>
          <c:showPercent val="0"/>
          <c:showBubbleSize val="0"/>
          <c:extLst>
            <c:ext xmlns:c15="http://schemas.microsoft.com/office/drawing/2012/chart" uri="{CE6537A1-D6FC-4f65-9D91-7224C49458BB}"/>
          </c:extLst>
        </c:dLbl>
      </c:pivotFmt>
      <c:pivotFmt>
        <c:idx val="342"/>
        <c:dLbl>
          <c:idx val="0"/>
          <c:showLegendKey val="0"/>
          <c:showVal val="0"/>
          <c:showCatName val="0"/>
          <c:showSerName val="0"/>
          <c:showPercent val="0"/>
          <c:showBubbleSize val="0"/>
          <c:extLst>
            <c:ext xmlns:c15="http://schemas.microsoft.com/office/drawing/2012/chart" uri="{CE6537A1-D6FC-4f65-9D91-7224C49458BB}"/>
          </c:extLst>
        </c:dLbl>
      </c:pivotFmt>
      <c:pivotFmt>
        <c:idx val="343"/>
        <c:dLbl>
          <c:idx val="0"/>
          <c:showLegendKey val="0"/>
          <c:showVal val="0"/>
          <c:showCatName val="0"/>
          <c:showSerName val="0"/>
          <c:showPercent val="0"/>
          <c:showBubbleSize val="0"/>
          <c:extLst>
            <c:ext xmlns:c15="http://schemas.microsoft.com/office/drawing/2012/chart" uri="{CE6537A1-D6FC-4f65-9D91-7224C49458BB}"/>
          </c:extLst>
        </c:dLbl>
      </c:pivotFmt>
      <c:pivotFmt>
        <c:idx val="344"/>
        <c:dLbl>
          <c:idx val="0"/>
          <c:showLegendKey val="0"/>
          <c:showVal val="0"/>
          <c:showCatName val="0"/>
          <c:showSerName val="0"/>
          <c:showPercent val="0"/>
          <c:showBubbleSize val="0"/>
          <c:extLst>
            <c:ext xmlns:c15="http://schemas.microsoft.com/office/drawing/2012/chart" uri="{CE6537A1-D6FC-4f65-9D91-7224C49458BB}"/>
          </c:extLst>
        </c:dLbl>
      </c:pivotFmt>
      <c:pivotFmt>
        <c:idx val="345"/>
        <c:dLbl>
          <c:idx val="0"/>
          <c:showLegendKey val="0"/>
          <c:showVal val="0"/>
          <c:showCatName val="0"/>
          <c:showSerName val="0"/>
          <c:showPercent val="0"/>
          <c:showBubbleSize val="0"/>
          <c:extLst>
            <c:ext xmlns:c15="http://schemas.microsoft.com/office/drawing/2012/chart" uri="{CE6537A1-D6FC-4f65-9D91-7224C49458BB}"/>
          </c:extLst>
        </c:dLbl>
      </c:pivotFmt>
      <c:pivotFmt>
        <c:idx val="346"/>
        <c:dLbl>
          <c:idx val="0"/>
          <c:showLegendKey val="0"/>
          <c:showVal val="0"/>
          <c:showCatName val="0"/>
          <c:showSerName val="0"/>
          <c:showPercent val="0"/>
          <c:showBubbleSize val="0"/>
          <c:extLst>
            <c:ext xmlns:c15="http://schemas.microsoft.com/office/drawing/2012/chart" uri="{CE6537A1-D6FC-4f65-9D91-7224C49458BB}"/>
          </c:extLst>
        </c:dLbl>
      </c:pivotFmt>
      <c:pivotFmt>
        <c:idx val="347"/>
        <c:dLbl>
          <c:idx val="0"/>
          <c:showLegendKey val="0"/>
          <c:showVal val="0"/>
          <c:showCatName val="0"/>
          <c:showSerName val="0"/>
          <c:showPercent val="0"/>
          <c:showBubbleSize val="0"/>
          <c:extLst>
            <c:ext xmlns:c15="http://schemas.microsoft.com/office/drawing/2012/chart" uri="{CE6537A1-D6FC-4f65-9D91-7224C49458BB}"/>
          </c:extLst>
        </c:dLbl>
      </c:pivotFmt>
      <c:pivotFmt>
        <c:idx val="348"/>
        <c:dLbl>
          <c:idx val="0"/>
          <c:showLegendKey val="0"/>
          <c:showVal val="0"/>
          <c:showCatName val="0"/>
          <c:showSerName val="0"/>
          <c:showPercent val="0"/>
          <c:showBubbleSize val="0"/>
          <c:extLst>
            <c:ext xmlns:c15="http://schemas.microsoft.com/office/drawing/2012/chart" uri="{CE6537A1-D6FC-4f65-9D91-7224C49458BB}"/>
          </c:extLst>
        </c:dLbl>
      </c:pivotFmt>
      <c:pivotFmt>
        <c:idx val="349"/>
        <c:dLbl>
          <c:idx val="0"/>
          <c:showLegendKey val="0"/>
          <c:showVal val="0"/>
          <c:showCatName val="0"/>
          <c:showSerName val="0"/>
          <c:showPercent val="0"/>
          <c:showBubbleSize val="0"/>
          <c:extLst>
            <c:ext xmlns:c15="http://schemas.microsoft.com/office/drawing/2012/chart" uri="{CE6537A1-D6FC-4f65-9D91-7224C49458BB}"/>
          </c:extLst>
        </c:dLbl>
      </c:pivotFmt>
      <c:pivotFmt>
        <c:idx val="350"/>
        <c:dLbl>
          <c:idx val="0"/>
          <c:showLegendKey val="0"/>
          <c:showVal val="0"/>
          <c:showCatName val="0"/>
          <c:showSerName val="0"/>
          <c:showPercent val="0"/>
          <c:showBubbleSize val="0"/>
          <c:extLst>
            <c:ext xmlns:c15="http://schemas.microsoft.com/office/drawing/2012/chart" uri="{CE6537A1-D6FC-4f65-9D91-7224C49458BB}"/>
          </c:extLst>
        </c:dLbl>
      </c:pivotFmt>
      <c:pivotFmt>
        <c:idx val="351"/>
        <c:dLbl>
          <c:idx val="0"/>
          <c:showLegendKey val="0"/>
          <c:showVal val="0"/>
          <c:showCatName val="0"/>
          <c:showSerName val="0"/>
          <c:showPercent val="0"/>
          <c:showBubbleSize val="0"/>
          <c:extLst>
            <c:ext xmlns:c15="http://schemas.microsoft.com/office/drawing/2012/chart" uri="{CE6537A1-D6FC-4f65-9D91-7224C49458BB}"/>
          </c:extLst>
        </c:dLbl>
      </c:pivotFmt>
      <c:pivotFmt>
        <c:idx val="352"/>
        <c:dLbl>
          <c:idx val="0"/>
          <c:showLegendKey val="0"/>
          <c:showVal val="0"/>
          <c:showCatName val="0"/>
          <c:showSerName val="0"/>
          <c:showPercent val="0"/>
          <c:showBubbleSize val="0"/>
          <c:extLst>
            <c:ext xmlns:c15="http://schemas.microsoft.com/office/drawing/2012/chart" uri="{CE6537A1-D6FC-4f65-9D91-7224C49458BB}"/>
          </c:extLst>
        </c:dLbl>
      </c:pivotFmt>
      <c:pivotFmt>
        <c:idx val="353"/>
        <c:dLbl>
          <c:idx val="0"/>
          <c:showLegendKey val="0"/>
          <c:showVal val="0"/>
          <c:showCatName val="0"/>
          <c:showSerName val="0"/>
          <c:showPercent val="0"/>
          <c:showBubbleSize val="0"/>
          <c:extLst>
            <c:ext xmlns:c15="http://schemas.microsoft.com/office/drawing/2012/chart" uri="{CE6537A1-D6FC-4f65-9D91-7224C49458BB}"/>
          </c:extLst>
        </c:dLbl>
      </c:pivotFmt>
      <c:pivotFmt>
        <c:idx val="354"/>
        <c:dLbl>
          <c:idx val="0"/>
          <c:showLegendKey val="0"/>
          <c:showVal val="0"/>
          <c:showCatName val="0"/>
          <c:showSerName val="0"/>
          <c:showPercent val="0"/>
          <c:showBubbleSize val="0"/>
          <c:extLst>
            <c:ext xmlns:c15="http://schemas.microsoft.com/office/drawing/2012/chart" uri="{CE6537A1-D6FC-4f65-9D91-7224C49458BB}"/>
          </c:extLst>
        </c:dLbl>
      </c:pivotFmt>
      <c:pivotFmt>
        <c:idx val="355"/>
        <c:dLbl>
          <c:idx val="0"/>
          <c:showLegendKey val="0"/>
          <c:showVal val="0"/>
          <c:showCatName val="0"/>
          <c:showSerName val="0"/>
          <c:showPercent val="0"/>
          <c:showBubbleSize val="0"/>
          <c:extLst>
            <c:ext xmlns:c15="http://schemas.microsoft.com/office/drawing/2012/chart" uri="{CE6537A1-D6FC-4f65-9D91-7224C49458BB}"/>
          </c:extLst>
        </c:dLbl>
      </c:pivotFmt>
      <c:pivotFmt>
        <c:idx val="356"/>
        <c:dLbl>
          <c:idx val="0"/>
          <c:showLegendKey val="0"/>
          <c:showVal val="0"/>
          <c:showCatName val="0"/>
          <c:showSerName val="0"/>
          <c:showPercent val="0"/>
          <c:showBubbleSize val="0"/>
          <c:extLst>
            <c:ext xmlns:c15="http://schemas.microsoft.com/office/drawing/2012/chart" uri="{CE6537A1-D6FC-4f65-9D91-7224C49458BB}"/>
          </c:extLst>
        </c:dLbl>
      </c:pivotFmt>
      <c:pivotFmt>
        <c:idx val="357"/>
        <c:dLbl>
          <c:idx val="0"/>
          <c:showLegendKey val="0"/>
          <c:showVal val="0"/>
          <c:showCatName val="0"/>
          <c:showSerName val="0"/>
          <c:showPercent val="0"/>
          <c:showBubbleSize val="0"/>
          <c:extLst>
            <c:ext xmlns:c15="http://schemas.microsoft.com/office/drawing/2012/chart" uri="{CE6537A1-D6FC-4f65-9D91-7224C49458BB}"/>
          </c:extLst>
        </c:dLbl>
      </c:pivotFmt>
      <c:pivotFmt>
        <c:idx val="358"/>
        <c:dLbl>
          <c:idx val="0"/>
          <c:showLegendKey val="0"/>
          <c:showVal val="0"/>
          <c:showCatName val="0"/>
          <c:showSerName val="0"/>
          <c:showPercent val="0"/>
          <c:showBubbleSize val="0"/>
          <c:extLst>
            <c:ext xmlns:c15="http://schemas.microsoft.com/office/drawing/2012/chart" uri="{CE6537A1-D6FC-4f65-9D91-7224C49458BB}"/>
          </c:extLst>
        </c:dLbl>
      </c:pivotFmt>
      <c:pivotFmt>
        <c:idx val="359"/>
        <c:dLbl>
          <c:idx val="0"/>
          <c:showLegendKey val="0"/>
          <c:showVal val="0"/>
          <c:showCatName val="0"/>
          <c:showSerName val="0"/>
          <c:showPercent val="0"/>
          <c:showBubbleSize val="0"/>
          <c:extLst>
            <c:ext xmlns:c15="http://schemas.microsoft.com/office/drawing/2012/chart" uri="{CE6537A1-D6FC-4f65-9D91-7224C49458BB}"/>
          </c:extLst>
        </c:dLbl>
      </c:pivotFmt>
      <c:pivotFmt>
        <c:idx val="360"/>
        <c:dLbl>
          <c:idx val="0"/>
          <c:showLegendKey val="0"/>
          <c:showVal val="0"/>
          <c:showCatName val="0"/>
          <c:showSerName val="0"/>
          <c:showPercent val="0"/>
          <c:showBubbleSize val="0"/>
          <c:extLst>
            <c:ext xmlns:c15="http://schemas.microsoft.com/office/drawing/2012/chart" uri="{CE6537A1-D6FC-4f65-9D91-7224C49458BB}"/>
          </c:extLst>
        </c:dLbl>
      </c:pivotFmt>
      <c:pivotFmt>
        <c:idx val="361"/>
        <c:dLbl>
          <c:idx val="0"/>
          <c:showLegendKey val="0"/>
          <c:showVal val="0"/>
          <c:showCatName val="0"/>
          <c:showSerName val="0"/>
          <c:showPercent val="0"/>
          <c:showBubbleSize val="0"/>
          <c:extLst>
            <c:ext xmlns:c15="http://schemas.microsoft.com/office/drawing/2012/chart" uri="{CE6537A1-D6FC-4f65-9D91-7224C49458BB}"/>
          </c:extLst>
        </c:dLbl>
      </c:pivotFmt>
      <c:pivotFmt>
        <c:idx val="362"/>
        <c:dLbl>
          <c:idx val="0"/>
          <c:showLegendKey val="0"/>
          <c:showVal val="0"/>
          <c:showCatName val="0"/>
          <c:showSerName val="0"/>
          <c:showPercent val="0"/>
          <c:showBubbleSize val="0"/>
          <c:extLst>
            <c:ext xmlns:c15="http://schemas.microsoft.com/office/drawing/2012/chart" uri="{CE6537A1-D6FC-4f65-9D91-7224C49458BB}"/>
          </c:extLst>
        </c:dLbl>
      </c:pivotFmt>
      <c:pivotFmt>
        <c:idx val="363"/>
        <c:dLbl>
          <c:idx val="0"/>
          <c:showLegendKey val="0"/>
          <c:showVal val="0"/>
          <c:showCatName val="0"/>
          <c:showSerName val="0"/>
          <c:showPercent val="0"/>
          <c:showBubbleSize val="0"/>
          <c:extLst>
            <c:ext xmlns:c15="http://schemas.microsoft.com/office/drawing/2012/chart" uri="{CE6537A1-D6FC-4f65-9D91-7224C49458BB}"/>
          </c:extLst>
        </c:dLbl>
      </c:pivotFmt>
      <c:pivotFmt>
        <c:idx val="364"/>
        <c:dLbl>
          <c:idx val="0"/>
          <c:showLegendKey val="0"/>
          <c:showVal val="0"/>
          <c:showCatName val="0"/>
          <c:showSerName val="0"/>
          <c:showPercent val="0"/>
          <c:showBubbleSize val="0"/>
          <c:extLst>
            <c:ext xmlns:c15="http://schemas.microsoft.com/office/drawing/2012/chart" uri="{CE6537A1-D6FC-4f65-9D91-7224C49458BB}"/>
          </c:extLst>
        </c:dLbl>
      </c:pivotFmt>
      <c:pivotFmt>
        <c:idx val="365"/>
        <c:dLbl>
          <c:idx val="0"/>
          <c:showLegendKey val="0"/>
          <c:showVal val="0"/>
          <c:showCatName val="0"/>
          <c:showSerName val="0"/>
          <c:showPercent val="0"/>
          <c:showBubbleSize val="0"/>
          <c:extLst>
            <c:ext xmlns:c15="http://schemas.microsoft.com/office/drawing/2012/chart" uri="{CE6537A1-D6FC-4f65-9D91-7224C49458BB}"/>
          </c:extLst>
        </c:dLbl>
      </c:pivotFmt>
      <c:pivotFmt>
        <c:idx val="366"/>
        <c:dLbl>
          <c:idx val="0"/>
          <c:showLegendKey val="0"/>
          <c:showVal val="0"/>
          <c:showCatName val="0"/>
          <c:showSerName val="0"/>
          <c:showPercent val="0"/>
          <c:showBubbleSize val="0"/>
          <c:extLst>
            <c:ext xmlns:c15="http://schemas.microsoft.com/office/drawing/2012/chart" uri="{CE6537A1-D6FC-4f65-9D91-7224C49458BB}"/>
          </c:extLst>
        </c:dLbl>
      </c:pivotFmt>
      <c:pivotFmt>
        <c:idx val="367"/>
        <c:dLbl>
          <c:idx val="0"/>
          <c:showLegendKey val="0"/>
          <c:showVal val="0"/>
          <c:showCatName val="0"/>
          <c:showSerName val="0"/>
          <c:showPercent val="0"/>
          <c:showBubbleSize val="0"/>
          <c:extLst>
            <c:ext xmlns:c15="http://schemas.microsoft.com/office/drawing/2012/chart" uri="{CE6537A1-D6FC-4f65-9D91-7224C49458BB}"/>
          </c:extLst>
        </c:dLbl>
      </c:pivotFmt>
      <c:pivotFmt>
        <c:idx val="368"/>
        <c:dLbl>
          <c:idx val="0"/>
          <c:showLegendKey val="0"/>
          <c:showVal val="0"/>
          <c:showCatName val="0"/>
          <c:showSerName val="0"/>
          <c:showPercent val="0"/>
          <c:showBubbleSize val="0"/>
          <c:extLst>
            <c:ext xmlns:c15="http://schemas.microsoft.com/office/drawing/2012/chart" uri="{CE6537A1-D6FC-4f65-9D91-7224C49458BB}"/>
          </c:extLst>
        </c:dLbl>
      </c:pivotFmt>
      <c:pivotFmt>
        <c:idx val="369"/>
        <c:dLbl>
          <c:idx val="0"/>
          <c:showLegendKey val="0"/>
          <c:showVal val="0"/>
          <c:showCatName val="0"/>
          <c:showSerName val="0"/>
          <c:showPercent val="0"/>
          <c:showBubbleSize val="0"/>
          <c:extLst>
            <c:ext xmlns:c15="http://schemas.microsoft.com/office/drawing/2012/chart" uri="{CE6537A1-D6FC-4f65-9D91-7224C49458BB}"/>
          </c:extLst>
        </c:dLbl>
      </c:pivotFmt>
      <c:pivotFmt>
        <c:idx val="370"/>
        <c:dLbl>
          <c:idx val="0"/>
          <c:showLegendKey val="0"/>
          <c:showVal val="0"/>
          <c:showCatName val="0"/>
          <c:showSerName val="0"/>
          <c:showPercent val="0"/>
          <c:showBubbleSize val="0"/>
          <c:extLst>
            <c:ext xmlns:c15="http://schemas.microsoft.com/office/drawing/2012/chart" uri="{CE6537A1-D6FC-4f65-9D91-7224C49458BB}"/>
          </c:extLst>
        </c:dLbl>
      </c:pivotFmt>
      <c:pivotFmt>
        <c:idx val="371"/>
        <c:dLbl>
          <c:idx val="0"/>
          <c:showLegendKey val="0"/>
          <c:showVal val="0"/>
          <c:showCatName val="0"/>
          <c:showSerName val="0"/>
          <c:showPercent val="0"/>
          <c:showBubbleSize val="0"/>
          <c:extLst>
            <c:ext xmlns:c15="http://schemas.microsoft.com/office/drawing/2012/chart" uri="{CE6537A1-D6FC-4f65-9D91-7224C49458BB}"/>
          </c:extLst>
        </c:dLbl>
      </c:pivotFmt>
      <c:pivotFmt>
        <c:idx val="372"/>
        <c:dLbl>
          <c:idx val="0"/>
          <c:showLegendKey val="0"/>
          <c:showVal val="0"/>
          <c:showCatName val="0"/>
          <c:showSerName val="0"/>
          <c:showPercent val="0"/>
          <c:showBubbleSize val="0"/>
          <c:extLst>
            <c:ext xmlns:c15="http://schemas.microsoft.com/office/drawing/2012/chart" uri="{CE6537A1-D6FC-4f65-9D91-7224C49458BB}"/>
          </c:extLst>
        </c:dLbl>
      </c:pivotFmt>
      <c:pivotFmt>
        <c:idx val="373"/>
        <c:dLbl>
          <c:idx val="0"/>
          <c:showLegendKey val="0"/>
          <c:showVal val="0"/>
          <c:showCatName val="0"/>
          <c:showSerName val="0"/>
          <c:showPercent val="0"/>
          <c:showBubbleSize val="0"/>
          <c:extLst>
            <c:ext xmlns:c15="http://schemas.microsoft.com/office/drawing/2012/chart" uri="{CE6537A1-D6FC-4f65-9D91-7224C49458BB}"/>
          </c:extLst>
        </c:dLbl>
      </c:pivotFmt>
      <c:pivotFmt>
        <c:idx val="374"/>
        <c:dLbl>
          <c:idx val="0"/>
          <c:showLegendKey val="0"/>
          <c:showVal val="0"/>
          <c:showCatName val="0"/>
          <c:showSerName val="0"/>
          <c:showPercent val="0"/>
          <c:showBubbleSize val="0"/>
          <c:extLst>
            <c:ext xmlns:c15="http://schemas.microsoft.com/office/drawing/2012/chart" uri="{CE6537A1-D6FC-4f65-9D91-7224C49458BB}"/>
          </c:extLst>
        </c:dLbl>
      </c:pivotFmt>
      <c:pivotFmt>
        <c:idx val="375"/>
        <c:dLbl>
          <c:idx val="0"/>
          <c:showLegendKey val="0"/>
          <c:showVal val="0"/>
          <c:showCatName val="0"/>
          <c:showSerName val="0"/>
          <c:showPercent val="0"/>
          <c:showBubbleSize val="0"/>
          <c:extLst>
            <c:ext xmlns:c15="http://schemas.microsoft.com/office/drawing/2012/chart" uri="{CE6537A1-D6FC-4f65-9D91-7224C49458BB}"/>
          </c:extLst>
        </c:dLbl>
      </c:pivotFmt>
      <c:pivotFmt>
        <c:idx val="376"/>
        <c:dLbl>
          <c:idx val="0"/>
          <c:showLegendKey val="0"/>
          <c:showVal val="0"/>
          <c:showCatName val="0"/>
          <c:showSerName val="0"/>
          <c:showPercent val="0"/>
          <c:showBubbleSize val="0"/>
          <c:extLst>
            <c:ext xmlns:c15="http://schemas.microsoft.com/office/drawing/2012/chart" uri="{CE6537A1-D6FC-4f65-9D91-7224C49458BB}"/>
          </c:extLst>
        </c:dLbl>
      </c:pivotFmt>
      <c:pivotFmt>
        <c:idx val="377"/>
        <c:dLbl>
          <c:idx val="0"/>
          <c:showLegendKey val="0"/>
          <c:showVal val="0"/>
          <c:showCatName val="0"/>
          <c:showSerName val="0"/>
          <c:showPercent val="0"/>
          <c:showBubbleSize val="0"/>
          <c:extLst>
            <c:ext xmlns:c15="http://schemas.microsoft.com/office/drawing/2012/chart" uri="{CE6537A1-D6FC-4f65-9D91-7224C49458BB}"/>
          </c:extLst>
        </c:dLbl>
      </c:pivotFmt>
      <c:pivotFmt>
        <c:idx val="378"/>
        <c:dLbl>
          <c:idx val="0"/>
          <c:showLegendKey val="0"/>
          <c:showVal val="0"/>
          <c:showCatName val="0"/>
          <c:showSerName val="0"/>
          <c:showPercent val="0"/>
          <c:showBubbleSize val="0"/>
          <c:extLst>
            <c:ext xmlns:c15="http://schemas.microsoft.com/office/drawing/2012/chart" uri="{CE6537A1-D6FC-4f65-9D91-7224C49458BB}"/>
          </c:extLst>
        </c:dLbl>
      </c:pivotFmt>
      <c:pivotFmt>
        <c:idx val="379"/>
        <c:dLbl>
          <c:idx val="0"/>
          <c:showLegendKey val="0"/>
          <c:showVal val="0"/>
          <c:showCatName val="0"/>
          <c:showSerName val="0"/>
          <c:showPercent val="0"/>
          <c:showBubbleSize val="0"/>
          <c:extLst>
            <c:ext xmlns:c15="http://schemas.microsoft.com/office/drawing/2012/chart" uri="{CE6537A1-D6FC-4f65-9D91-7224C49458BB}"/>
          </c:extLst>
        </c:dLbl>
      </c:pivotFmt>
      <c:pivotFmt>
        <c:idx val="380"/>
        <c:dLbl>
          <c:idx val="0"/>
          <c:showLegendKey val="0"/>
          <c:showVal val="0"/>
          <c:showCatName val="0"/>
          <c:showSerName val="0"/>
          <c:showPercent val="0"/>
          <c:showBubbleSize val="0"/>
          <c:extLst>
            <c:ext xmlns:c15="http://schemas.microsoft.com/office/drawing/2012/chart" uri="{CE6537A1-D6FC-4f65-9D91-7224C49458BB}"/>
          </c:extLst>
        </c:dLbl>
      </c:pivotFmt>
      <c:pivotFmt>
        <c:idx val="381"/>
        <c:dLbl>
          <c:idx val="0"/>
          <c:showLegendKey val="0"/>
          <c:showVal val="0"/>
          <c:showCatName val="0"/>
          <c:showSerName val="0"/>
          <c:showPercent val="0"/>
          <c:showBubbleSize val="0"/>
          <c:extLst>
            <c:ext xmlns:c15="http://schemas.microsoft.com/office/drawing/2012/chart" uri="{CE6537A1-D6FC-4f65-9D91-7224C49458BB}"/>
          </c:extLst>
        </c:dLbl>
      </c:pivotFmt>
      <c:pivotFmt>
        <c:idx val="382"/>
        <c:dLbl>
          <c:idx val="0"/>
          <c:showLegendKey val="0"/>
          <c:showVal val="0"/>
          <c:showCatName val="0"/>
          <c:showSerName val="0"/>
          <c:showPercent val="0"/>
          <c:showBubbleSize val="0"/>
          <c:extLst>
            <c:ext xmlns:c15="http://schemas.microsoft.com/office/drawing/2012/chart" uri="{CE6537A1-D6FC-4f65-9D91-7224C49458BB}"/>
          </c:extLst>
        </c:dLbl>
      </c:pivotFmt>
      <c:pivotFmt>
        <c:idx val="383"/>
        <c:dLbl>
          <c:idx val="0"/>
          <c:showLegendKey val="0"/>
          <c:showVal val="0"/>
          <c:showCatName val="0"/>
          <c:showSerName val="0"/>
          <c:showPercent val="0"/>
          <c:showBubbleSize val="0"/>
          <c:extLst>
            <c:ext xmlns:c15="http://schemas.microsoft.com/office/drawing/2012/chart" uri="{CE6537A1-D6FC-4f65-9D91-7224C49458BB}"/>
          </c:extLst>
        </c:dLbl>
      </c:pivotFmt>
      <c:pivotFmt>
        <c:idx val="384"/>
        <c:dLbl>
          <c:idx val="0"/>
          <c:showLegendKey val="0"/>
          <c:showVal val="0"/>
          <c:showCatName val="0"/>
          <c:showSerName val="0"/>
          <c:showPercent val="0"/>
          <c:showBubbleSize val="0"/>
          <c:extLst>
            <c:ext xmlns:c15="http://schemas.microsoft.com/office/drawing/2012/chart" uri="{CE6537A1-D6FC-4f65-9D91-7224C49458BB}"/>
          </c:extLst>
        </c:dLbl>
      </c:pivotFmt>
      <c:pivotFmt>
        <c:idx val="385"/>
        <c:dLbl>
          <c:idx val="0"/>
          <c:showLegendKey val="0"/>
          <c:showVal val="0"/>
          <c:showCatName val="0"/>
          <c:showSerName val="0"/>
          <c:showPercent val="0"/>
          <c:showBubbleSize val="0"/>
          <c:extLst>
            <c:ext xmlns:c15="http://schemas.microsoft.com/office/drawing/2012/chart" uri="{CE6537A1-D6FC-4f65-9D91-7224C49458BB}"/>
          </c:extLst>
        </c:dLbl>
      </c:pivotFmt>
      <c:pivotFmt>
        <c:idx val="386"/>
        <c:dLbl>
          <c:idx val="0"/>
          <c:showLegendKey val="0"/>
          <c:showVal val="0"/>
          <c:showCatName val="0"/>
          <c:showSerName val="0"/>
          <c:showPercent val="0"/>
          <c:showBubbleSize val="0"/>
          <c:extLst>
            <c:ext xmlns:c15="http://schemas.microsoft.com/office/drawing/2012/chart" uri="{CE6537A1-D6FC-4f65-9D91-7224C49458BB}"/>
          </c:extLst>
        </c:dLbl>
      </c:pivotFmt>
      <c:pivotFmt>
        <c:idx val="387"/>
        <c:dLbl>
          <c:idx val="0"/>
          <c:showLegendKey val="0"/>
          <c:showVal val="0"/>
          <c:showCatName val="0"/>
          <c:showSerName val="0"/>
          <c:showPercent val="0"/>
          <c:showBubbleSize val="0"/>
          <c:extLst>
            <c:ext xmlns:c15="http://schemas.microsoft.com/office/drawing/2012/chart" uri="{CE6537A1-D6FC-4f65-9D91-7224C49458BB}"/>
          </c:extLst>
        </c:dLbl>
      </c:pivotFmt>
      <c:pivotFmt>
        <c:idx val="388"/>
        <c:dLbl>
          <c:idx val="0"/>
          <c:showLegendKey val="0"/>
          <c:showVal val="0"/>
          <c:showCatName val="0"/>
          <c:showSerName val="0"/>
          <c:showPercent val="0"/>
          <c:showBubbleSize val="0"/>
          <c:extLst>
            <c:ext xmlns:c15="http://schemas.microsoft.com/office/drawing/2012/chart" uri="{CE6537A1-D6FC-4f65-9D91-7224C49458BB}"/>
          </c:extLst>
        </c:dLbl>
      </c:pivotFmt>
      <c:pivotFmt>
        <c:idx val="389"/>
        <c:dLbl>
          <c:idx val="0"/>
          <c:showLegendKey val="0"/>
          <c:showVal val="0"/>
          <c:showCatName val="0"/>
          <c:showSerName val="0"/>
          <c:showPercent val="0"/>
          <c:showBubbleSize val="0"/>
          <c:extLst>
            <c:ext xmlns:c15="http://schemas.microsoft.com/office/drawing/2012/chart" uri="{CE6537A1-D6FC-4f65-9D91-7224C49458BB}"/>
          </c:extLst>
        </c:dLbl>
      </c:pivotFmt>
      <c:pivotFmt>
        <c:idx val="390"/>
        <c:dLbl>
          <c:idx val="0"/>
          <c:showLegendKey val="0"/>
          <c:showVal val="0"/>
          <c:showCatName val="0"/>
          <c:showSerName val="0"/>
          <c:showPercent val="0"/>
          <c:showBubbleSize val="0"/>
          <c:extLst>
            <c:ext xmlns:c15="http://schemas.microsoft.com/office/drawing/2012/chart" uri="{CE6537A1-D6FC-4f65-9D91-7224C49458BB}"/>
          </c:extLst>
        </c:dLbl>
      </c:pivotFmt>
      <c:pivotFmt>
        <c:idx val="391"/>
        <c:dLbl>
          <c:idx val="0"/>
          <c:showLegendKey val="0"/>
          <c:showVal val="0"/>
          <c:showCatName val="0"/>
          <c:showSerName val="0"/>
          <c:showPercent val="0"/>
          <c:showBubbleSize val="0"/>
          <c:extLst>
            <c:ext xmlns:c15="http://schemas.microsoft.com/office/drawing/2012/chart" uri="{CE6537A1-D6FC-4f65-9D91-7224C49458BB}"/>
          </c:extLst>
        </c:dLbl>
      </c:pivotFmt>
      <c:pivotFmt>
        <c:idx val="392"/>
        <c:dLbl>
          <c:idx val="0"/>
          <c:showLegendKey val="0"/>
          <c:showVal val="0"/>
          <c:showCatName val="0"/>
          <c:showSerName val="0"/>
          <c:showPercent val="0"/>
          <c:showBubbleSize val="0"/>
          <c:extLst>
            <c:ext xmlns:c15="http://schemas.microsoft.com/office/drawing/2012/chart" uri="{CE6537A1-D6FC-4f65-9D91-7224C49458BB}"/>
          </c:extLst>
        </c:dLbl>
      </c:pivotFmt>
      <c:pivotFmt>
        <c:idx val="393"/>
        <c:dLbl>
          <c:idx val="0"/>
          <c:showLegendKey val="0"/>
          <c:showVal val="0"/>
          <c:showCatName val="0"/>
          <c:showSerName val="0"/>
          <c:showPercent val="0"/>
          <c:showBubbleSize val="0"/>
          <c:extLst>
            <c:ext xmlns:c15="http://schemas.microsoft.com/office/drawing/2012/chart" uri="{CE6537A1-D6FC-4f65-9D91-7224C49458BB}"/>
          </c:extLst>
        </c:dLbl>
      </c:pivotFmt>
      <c:pivotFmt>
        <c:idx val="394"/>
        <c:dLbl>
          <c:idx val="0"/>
          <c:showLegendKey val="0"/>
          <c:showVal val="0"/>
          <c:showCatName val="0"/>
          <c:showSerName val="0"/>
          <c:showPercent val="0"/>
          <c:showBubbleSize val="0"/>
          <c:extLst>
            <c:ext xmlns:c15="http://schemas.microsoft.com/office/drawing/2012/chart" uri="{CE6537A1-D6FC-4f65-9D91-7224C49458BB}"/>
          </c:extLst>
        </c:dLbl>
      </c:pivotFmt>
      <c:pivotFmt>
        <c:idx val="395"/>
        <c:dLbl>
          <c:idx val="0"/>
          <c:showLegendKey val="0"/>
          <c:showVal val="0"/>
          <c:showCatName val="0"/>
          <c:showSerName val="0"/>
          <c:showPercent val="0"/>
          <c:showBubbleSize val="0"/>
          <c:extLst>
            <c:ext xmlns:c15="http://schemas.microsoft.com/office/drawing/2012/chart" uri="{CE6537A1-D6FC-4f65-9D91-7224C49458BB}"/>
          </c:extLst>
        </c:dLbl>
      </c:pivotFmt>
      <c:pivotFmt>
        <c:idx val="396"/>
        <c:dLbl>
          <c:idx val="0"/>
          <c:showLegendKey val="0"/>
          <c:showVal val="0"/>
          <c:showCatName val="0"/>
          <c:showSerName val="0"/>
          <c:showPercent val="0"/>
          <c:showBubbleSize val="0"/>
          <c:extLst>
            <c:ext xmlns:c15="http://schemas.microsoft.com/office/drawing/2012/chart" uri="{CE6537A1-D6FC-4f65-9D91-7224C49458BB}"/>
          </c:extLst>
        </c:dLbl>
      </c:pivotFmt>
      <c:pivotFmt>
        <c:idx val="397"/>
        <c:dLbl>
          <c:idx val="0"/>
          <c:showLegendKey val="0"/>
          <c:showVal val="0"/>
          <c:showCatName val="0"/>
          <c:showSerName val="0"/>
          <c:showPercent val="0"/>
          <c:showBubbleSize val="0"/>
          <c:extLst>
            <c:ext xmlns:c15="http://schemas.microsoft.com/office/drawing/2012/chart" uri="{CE6537A1-D6FC-4f65-9D91-7224C49458BB}"/>
          </c:extLst>
        </c:dLbl>
      </c:pivotFmt>
      <c:pivotFmt>
        <c:idx val="398"/>
        <c:dLbl>
          <c:idx val="0"/>
          <c:showLegendKey val="0"/>
          <c:showVal val="0"/>
          <c:showCatName val="0"/>
          <c:showSerName val="0"/>
          <c:showPercent val="0"/>
          <c:showBubbleSize val="0"/>
          <c:extLst>
            <c:ext xmlns:c15="http://schemas.microsoft.com/office/drawing/2012/chart" uri="{CE6537A1-D6FC-4f65-9D91-7224C49458BB}"/>
          </c:extLst>
        </c:dLbl>
      </c:pivotFmt>
      <c:pivotFmt>
        <c:idx val="399"/>
        <c:dLbl>
          <c:idx val="0"/>
          <c:showLegendKey val="0"/>
          <c:showVal val="0"/>
          <c:showCatName val="0"/>
          <c:showSerName val="0"/>
          <c:showPercent val="0"/>
          <c:showBubbleSize val="0"/>
          <c:extLst>
            <c:ext xmlns:c15="http://schemas.microsoft.com/office/drawing/2012/chart" uri="{CE6537A1-D6FC-4f65-9D91-7224C49458BB}"/>
          </c:extLst>
        </c:dLbl>
      </c:pivotFmt>
      <c:pivotFmt>
        <c:idx val="400"/>
        <c:dLbl>
          <c:idx val="0"/>
          <c:showLegendKey val="0"/>
          <c:showVal val="0"/>
          <c:showCatName val="0"/>
          <c:showSerName val="0"/>
          <c:showPercent val="0"/>
          <c:showBubbleSize val="0"/>
          <c:extLst>
            <c:ext xmlns:c15="http://schemas.microsoft.com/office/drawing/2012/chart" uri="{CE6537A1-D6FC-4f65-9D91-7224C49458BB}"/>
          </c:extLst>
        </c:dLbl>
      </c:pivotFmt>
      <c:pivotFmt>
        <c:idx val="401"/>
        <c:dLbl>
          <c:idx val="0"/>
          <c:showLegendKey val="0"/>
          <c:showVal val="0"/>
          <c:showCatName val="0"/>
          <c:showSerName val="0"/>
          <c:showPercent val="0"/>
          <c:showBubbleSize val="0"/>
          <c:extLst>
            <c:ext xmlns:c15="http://schemas.microsoft.com/office/drawing/2012/chart" uri="{CE6537A1-D6FC-4f65-9D91-7224C49458BB}"/>
          </c:extLst>
        </c:dLbl>
      </c:pivotFmt>
      <c:pivotFmt>
        <c:idx val="402"/>
        <c:dLbl>
          <c:idx val="0"/>
          <c:showLegendKey val="0"/>
          <c:showVal val="0"/>
          <c:showCatName val="0"/>
          <c:showSerName val="0"/>
          <c:showPercent val="0"/>
          <c:showBubbleSize val="0"/>
          <c:extLst>
            <c:ext xmlns:c15="http://schemas.microsoft.com/office/drawing/2012/chart" uri="{CE6537A1-D6FC-4f65-9D91-7224C49458BB}"/>
          </c:extLst>
        </c:dLbl>
      </c:pivotFmt>
      <c:pivotFmt>
        <c:idx val="403"/>
        <c:dLbl>
          <c:idx val="0"/>
          <c:showLegendKey val="0"/>
          <c:showVal val="0"/>
          <c:showCatName val="0"/>
          <c:showSerName val="0"/>
          <c:showPercent val="0"/>
          <c:showBubbleSize val="0"/>
          <c:extLst>
            <c:ext xmlns:c15="http://schemas.microsoft.com/office/drawing/2012/chart" uri="{CE6537A1-D6FC-4f65-9D91-7224C49458BB}"/>
          </c:extLst>
        </c:dLbl>
      </c:pivotFmt>
      <c:pivotFmt>
        <c:idx val="404"/>
        <c:dLbl>
          <c:idx val="0"/>
          <c:showLegendKey val="0"/>
          <c:showVal val="0"/>
          <c:showCatName val="0"/>
          <c:showSerName val="0"/>
          <c:showPercent val="0"/>
          <c:showBubbleSize val="0"/>
          <c:extLst>
            <c:ext xmlns:c15="http://schemas.microsoft.com/office/drawing/2012/chart" uri="{CE6537A1-D6FC-4f65-9D91-7224C49458BB}"/>
          </c:extLst>
        </c:dLbl>
      </c:pivotFmt>
      <c:pivotFmt>
        <c:idx val="405"/>
        <c:dLbl>
          <c:idx val="0"/>
          <c:showLegendKey val="0"/>
          <c:showVal val="0"/>
          <c:showCatName val="0"/>
          <c:showSerName val="0"/>
          <c:showPercent val="0"/>
          <c:showBubbleSize val="0"/>
          <c:extLst>
            <c:ext xmlns:c15="http://schemas.microsoft.com/office/drawing/2012/chart" uri="{CE6537A1-D6FC-4f65-9D91-7224C49458BB}"/>
          </c:extLst>
        </c:dLbl>
      </c:pivotFmt>
      <c:pivotFmt>
        <c:idx val="406"/>
        <c:dLbl>
          <c:idx val="0"/>
          <c:showLegendKey val="0"/>
          <c:showVal val="0"/>
          <c:showCatName val="0"/>
          <c:showSerName val="0"/>
          <c:showPercent val="0"/>
          <c:showBubbleSize val="0"/>
          <c:extLst>
            <c:ext xmlns:c15="http://schemas.microsoft.com/office/drawing/2012/chart" uri="{CE6537A1-D6FC-4f65-9D91-7224C49458BB}"/>
          </c:extLst>
        </c:dLbl>
      </c:pivotFmt>
      <c:pivotFmt>
        <c:idx val="407"/>
        <c:dLbl>
          <c:idx val="0"/>
          <c:showLegendKey val="0"/>
          <c:showVal val="0"/>
          <c:showCatName val="0"/>
          <c:showSerName val="0"/>
          <c:showPercent val="0"/>
          <c:showBubbleSize val="0"/>
          <c:extLst>
            <c:ext xmlns:c15="http://schemas.microsoft.com/office/drawing/2012/chart" uri="{CE6537A1-D6FC-4f65-9D91-7224C49458BB}"/>
          </c:extLst>
        </c:dLbl>
      </c:pivotFmt>
      <c:pivotFmt>
        <c:idx val="408"/>
        <c:dLbl>
          <c:idx val="0"/>
          <c:showLegendKey val="0"/>
          <c:showVal val="0"/>
          <c:showCatName val="0"/>
          <c:showSerName val="0"/>
          <c:showPercent val="0"/>
          <c:showBubbleSize val="0"/>
          <c:extLst>
            <c:ext xmlns:c15="http://schemas.microsoft.com/office/drawing/2012/chart" uri="{CE6537A1-D6FC-4f65-9D91-7224C49458BB}"/>
          </c:extLst>
        </c:dLbl>
      </c:pivotFmt>
      <c:pivotFmt>
        <c:idx val="409"/>
        <c:dLbl>
          <c:idx val="0"/>
          <c:showLegendKey val="0"/>
          <c:showVal val="0"/>
          <c:showCatName val="0"/>
          <c:showSerName val="0"/>
          <c:showPercent val="0"/>
          <c:showBubbleSize val="0"/>
          <c:extLst>
            <c:ext xmlns:c15="http://schemas.microsoft.com/office/drawing/2012/chart" uri="{CE6537A1-D6FC-4f65-9D91-7224C49458BB}"/>
          </c:extLst>
        </c:dLbl>
      </c:pivotFmt>
      <c:pivotFmt>
        <c:idx val="410"/>
        <c:dLbl>
          <c:idx val="0"/>
          <c:showLegendKey val="0"/>
          <c:showVal val="0"/>
          <c:showCatName val="0"/>
          <c:showSerName val="0"/>
          <c:showPercent val="0"/>
          <c:showBubbleSize val="0"/>
          <c:extLst>
            <c:ext xmlns:c15="http://schemas.microsoft.com/office/drawing/2012/chart" uri="{CE6537A1-D6FC-4f65-9D91-7224C49458BB}"/>
          </c:extLst>
        </c:dLbl>
      </c:pivotFmt>
      <c:pivotFmt>
        <c:idx val="411"/>
        <c:dLbl>
          <c:idx val="0"/>
          <c:showLegendKey val="0"/>
          <c:showVal val="0"/>
          <c:showCatName val="0"/>
          <c:showSerName val="0"/>
          <c:showPercent val="0"/>
          <c:showBubbleSize val="0"/>
          <c:extLst>
            <c:ext xmlns:c15="http://schemas.microsoft.com/office/drawing/2012/chart" uri="{CE6537A1-D6FC-4f65-9D91-7224C49458BB}"/>
          </c:extLst>
        </c:dLbl>
      </c:pivotFmt>
      <c:pivotFmt>
        <c:idx val="412"/>
        <c:dLbl>
          <c:idx val="0"/>
          <c:showLegendKey val="0"/>
          <c:showVal val="0"/>
          <c:showCatName val="0"/>
          <c:showSerName val="0"/>
          <c:showPercent val="0"/>
          <c:showBubbleSize val="0"/>
          <c:extLst>
            <c:ext xmlns:c15="http://schemas.microsoft.com/office/drawing/2012/chart" uri="{CE6537A1-D6FC-4f65-9D91-7224C49458BB}"/>
          </c:extLst>
        </c:dLbl>
      </c:pivotFmt>
      <c:pivotFmt>
        <c:idx val="413"/>
        <c:dLbl>
          <c:idx val="0"/>
          <c:showLegendKey val="0"/>
          <c:showVal val="0"/>
          <c:showCatName val="0"/>
          <c:showSerName val="0"/>
          <c:showPercent val="0"/>
          <c:showBubbleSize val="0"/>
          <c:extLst>
            <c:ext xmlns:c15="http://schemas.microsoft.com/office/drawing/2012/chart" uri="{CE6537A1-D6FC-4f65-9D91-7224C49458BB}"/>
          </c:extLst>
        </c:dLbl>
      </c:pivotFmt>
      <c:pivotFmt>
        <c:idx val="414"/>
        <c:dLbl>
          <c:idx val="0"/>
          <c:showLegendKey val="0"/>
          <c:showVal val="0"/>
          <c:showCatName val="0"/>
          <c:showSerName val="0"/>
          <c:showPercent val="0"/>
          <c:showBubbleSize val="0"/>
          <c:extLst>
            <c:ext xmlns:c15="http://schemas.microsoft.com/office/drawing/2012/chart" uri="{CE6537A1-D6FC-4f65-9D91-7224C49458BB}"/>
          </c:extLst>
        </c:dLbl>
      </c:pivotFmt>
      <c:pivotFmt>
        <c:idx val="415"/>
        <c:dLbl>
          <c:idx val="0"/>
          <c:showLegendKey val="0"/>
          <c:showVal val="0"/>
          <c:showCatName val="0"/>
          <c:showSerName val="0"/>
          <c:showPercent val="0"/>
          <c:showBubbleSize val="0"/>
          <c:extLst>
            <c:ext xmlns:c15="http://schemas.microsoft.com/office/drawing/2012/chart" uri="{CE6537A1-D6FC-4f65-9D91-7224C49458BB}"/>
          </c:extLst>
        </c:dLbl>
      </c:pivotFmt>
      <c:pivotFmt>
        <c:idx val="416"/>
        <c:dLbl>
          <c:idx val="0"/>
          <c:showLegendKey val="0"/>
          <c:showVal val="0"/>
          <c:showCatName val="0"/>
          <c:showSerName val="0"/>
          <c:showPercent val="0"/>
          <c:showBubbleSize val="0"/>
          <c:extLst>
            <c:ext xmlns:c15="http://schemas.microsoft.com/office/drawing/2012/chart" uri="{CE6537A1-D6FC-4f65-9D91-7224C49458BB}"/>
          </c:extLst>
        </c:dLbl>
      </c:pivotFmt>
      <c:pivotFmt>
        <c:idx val="417"/>
        <c:dLbl>
          <c:idx val="0"/>
          <c:showLegendKey val="0"/>
          <c:showVal val="0"/>
          <c:showCatName val="0"/>
          <c:showSerName val="0"/>
          <c:showPercent val="0"/>
          <c:showBubbleSize val="0"/>
          <c:extLst>
            <c:ext xmlns:c15="http://schemas.microsoft.com/office/drawing/2012/chart" uri="{CE6537A1-D6FC-4f65-9D91-7224C49458BB}"/>
          </c:extLst>
        </c:dLbl>
      </c:pivotFmt>
      <c:pivotFmt>
        <c:idx val="418"/>
        <c:dLbl>
          <c:idx val="0"/>
          <c:showLegendKey val="0"/>
          <c:showVal val="0"/>
          <c:showCatName val="0"/>
          <c:showSerName val="0"/>
          <c:showPercent val="0"/>
          <c:showBubbleSize val="0"/>
          <c:extLst>
            <c:ext xmlns:c15="http://schemas.microsoft.com/office/drawing/2012/chart" uri="{CE6537A1-D6FC-4f65-9D91-7224C49458BB}"/>
          </c:extLst>
        </c:dLbl>
      </c:pivotFmt>
      <c:pivotFmt>
        <c:idx val="419"/>
        <c:dLbl>
          <c:idx val="0"/>
          <c:showLegendKey val="0"/>
          <c:showVal val="0"/>
          <c:showCatName val="0"/>
          <c:showSerName val="0"/>
          <c:showPercent val="0"/>
          <c:showBubbleSize val="0"/>
          <c:extLst>
            <c:ext xmlns:c15="http://schemas.microsoft.com/office/drawing/2012/chart" uri="{CE6537A1-D6FC-4f65-9D91-7224C49458BB}"/>
          </c:extLst>
        </c:dLbl>
      </c:pivotFmt>
      <c:pivotFmt>
        <c:idx val="420"/>
        <c:dLbl>
          <c:idx val="0"/>
          <c:showLegendKey val="0"/>
          <c:showVal val="0"/>
          <c:showCatName val="0"/>
          <c:showSerName val="0"/>
          <c:showPercent val="0"/>
          <c:showBubbleSize val="0"/>
          <c:extLst>
            <c:ext xmlns:c15="http://schemas.microsoft.com/office/drawing/2012/chart" uri="{CE6537A1-D6FC-4f65-9D91-7224C49458BB}"/>
          </c:extLst>
        </c:dLbl>
      </c:pivotFmt>
      <c:pivotFmt>
        <c:idx val="421"/>
        <c:dLbl>
          <c:idx val="0"/>
          <c:showLegendKey val="0"/>
          <c:showVal val="0"/>
          <c:showCatName val="0"/>
          <c:showSerName val="0"/>
          <c:showPercent val="0"/>
          <c:showBubbleSize val="0"/>
          <c:extLst>
            <c:ext xmlns:c15="http://schemas.microsoft.com/office/drawing/2012/chart" uri="{CE6537A1-D6FC-4f65-9D91-7224C49458BB}"/>
          </c:extLst>
        </c:dLbl>
      </c:pivotFmt>
      <c:pivotFmt>
        <c:idx val="422"/>
        <c:dLbl>
          <c:idx val="0"/>
          <c:showLegendKey val="0"/>
          <c:showVal val="0"/>
          <c:showCatName val="0"/>
          <c:showSerName val="0"/>
          <c:showPercent val="0"/>
          <c:showBubbleSize val="0"/>
          <c:extLst>
            <c:ext xmlns:c15="http://schemas.microsoft.com/office/drawing/2012/chart" uri="{CE6537A1-D6FC-4f65-9D91-7224C49458BB}"/>
          </c:extLst>
        </c:dLbl>
      </c:pivotFmt>
      <c:pivotFmt>
        <c:idx val="423"/>
        <c:dLbl>
          <c:idx val="0"/>
          <c:showLegendKey val="0"/>
          <c:showVal val="0"/>
          <c:showCatName val="0"/>
          <c:showSerName val="0"/>
          <c:showPercent val="0"/>
          <c:showBubbleSize val="0"/>
          <c:extLst>
            <c:ext xmlns:c15="http://schemas.microsoft.com/office/drawing/2012/chart" uri="{CE6537A1-D6FC-4f65-9D91-7224C49458BB}"/>
          </c:extLst>
        </c:dLbl>
      </c:pivotFmt>
      <c:pivotFmt>
        <c:idx val="424"/>
        <c:dLbl>
          <c:idx val="0"/>
          <c:showLegendKey val="0"/>
          <c:showVal val="0"/>
          <c:showCatName val="0"/>
          <c:showSerName val="0"/>
          <c:showPercent val="0"/>
          <c:showBubbleSize val="0"/>
          <c:extLst>
            <c:ext xmlns:c15="http://schemas.microsoft.com/office/drawing/2012/chart" uri="{CE6537A1-D6FC-4f65-9D91-7224C49458BB}"/>
          </c:extLst>
        </c:dLbl>
      </c:pivotFmt>
      <c:pivotFmt>
        <c:idx val="425"/>
        <c:dLbl>
          <c:idx val="0"/>
          <c:showLegendKey val="0"/>
          <c:showVal val="0"/>
          <c:showCatName val="0"/>
          <c:showSerName val="0"/>
          <c:showPercent val="0"/>
          <c:showBubbleSize val="0"/>
          <c:extLst>
            <c:ext xmlns:c15="http://schemas.microsoft.com/office/drawing/2012/chart" uri="{CE6537A1-D6FC-4f65-9D91-7224C49458BB}"/>
          </c:extLst>
        </c:dLbl>
      </c:pivotFmt>
      <c:pivotFmt>
        <c:idx val="426"/>
        <c:dLbl>
          <c:idx val="0"/>
          <c:showLegendKey val="0"/>
          <c:showVal val="0"/>
          <c:showCatName val="0"/>
          <c:showSerName val="0"/>
          <c:showPercent val="0"/>
          <c:showBubbleSize val="0"/>
          <c:extLst>
            <c:ext xmlns:c15="http://schemas.microsoft.com/office/drawing/2012/chart" uri="{CE6537A1-D6FC-4f65-9D91-7224C49458BB}"/>
          </c:extLst>
        </c:dLbl>
      </c:pivotFmt>
      <c:pivotFmt>
        <c:idx val="427"/>
        <c:dLbl>
          <c:idx val="0"/>
          <c:showLegendKey val="0"/>
          <c:showVal val="0"/>
          <c:showCatName val="0"/>
          <c:showSerName val="0"/>
          <c:showPercent val="0"/>
          <c:showBubbleSize val="0"/>
          <c:extLst>
            <c:ext xmlns:c15="http://schemas.microsoft.com/office/drawing/2012/chart" uri="{CE6537A1-D6FC-4f65-9D91-7224C49458BB}"/>
          </c:extLst>
        </c:dLbl>
      </c:pivotFmt>
      <c:pivotFmt>
        <c:idx val="428"/>
        <c:dLbl>
          <c:idx val="0"/>
          <c:showLegendKey val="0"/>
          <c:showVal val="0"/>
          <c:showCatName val="0"/>
          <c:showSerName val="0"/>
          <c:showPercent val="0"/>
          <c:showBubbleSize val="0"/>
          <c:extLst>
            <c:ext xmlns:c15="http://schemas.microsoft.com/office/drawing/2012/chart" uri="{CE6537A1-D6FC-4f65-9D91-7224C49458BB}"/>
          </c:extLst>
        </c:dLbl>
      </c:pivotFmt>
      <c:pivotFmt>
        <c:idx val="429"/>
        <c:dLbl>
          <c:idx val="0"/>
          <c:showLegendKey val="0"/>
          <c:showVal val="0"/>
          <c:showCatName val="0"/>
          <c:showSerName val="0"/>
          <c:showPercent val="0"/>
          <c:showBubbleSize val="0"/>
          <c:extLst>
            <c:ext xmlns:c15="http://schemas.microsoft.com/office/drawing/2012/chart" uri="{CE6537A1-D6FC-4f65-9D91-7224C49458BB}"/>
          </c:extLst>
        </c:dLbl>
      </c:pivotFmt>
      <c:pivotFmt>
        <c:idx val="430"/>
        <c:dLbl>
          <c:idx val="0"/>
          <c:showLegendKey val="0"/>
          <c:showVal val="0"/>
          <c:showCatName val="0"/>
          <c:showSerName val="0"/>
          <c:showPercent val="0"/>
          <c:showBubbleSize val="0"/>
          <c:extLst>
            <c:ext xmlns:c15="http://schemas.microsoft.com/office/drawing/2012/chart" uri="{CE6537A1-D6FC-4f65-9D91-7224C49458BB}"/>
          </c:extLst>
        </c:dLbl>
      </c:pivotFmt>
      <c:pivotFmt>
        <c:idx val="431"/>
        <c:dLbl>
          <c:idx val="0"/>
          <c:showLegendKey val="0"/>
          <c:showVal val="0"/>
          <c:showCatName val="0"/>
          <c:showSerName val="0"/>
          <c:showPercent val="0"/>
          <c:showBubbleSize val="0"/>
          <c:extLst>
            <c:ext xmlns:c15="http://schemas.microsoft.com/office/drawing/2012/chart" uri="{CE6537A1-D6FC-4f65-9D91-7224C49458BB}"/>
          </c:extLst>
        </c:dLbl>
      </c:pivotFmt>
      <c:pivotFmt>
        <c:idx val="432"/>
        <c:dLbl>
          <c:idx val="0"/>
          <c:showLegendKey val="0"/>
          <c:showVal val="0"/>
          <c:showCatName val="0"/>
          <c:showSerName val="0"/>
          <c:showPercent val="0"/>
          <c:showBubbleSize val="0"/>
          <c:extLst>
            <c:ext xmlns:c15="http://schemas.microsoft.com/office/drawing/2012/chart" uri="{CE6537A1-D6FC-4f65-9D91-7224C49458BB}"/>
          </c:extLst>
        </c:dLbl>
      </c:pivotFmt>
      <c:pivotFmt>
        <c:idx val="433"/>
        <c:dLbl>
          <c:idx val="0"/>
          <c:showLegendKey val="0"/>
          <c:showVal val="0"/>
          <c:showCatName val="0"/>
          <c:showSerName val="0"/>
          <c:showPercent val="0"/>
          <c:showBubbleSize val="0"/>
          <c:extLst>
            <c:ext xmlns:c15="http://schemas.microsoft.com/office/drawing/2012/chart" uri="{CE6537A1-D6FC-4f65-9D91-7224C49458BB}"/>
          </c:extLst>
        </c:dLbl>
      </c:pivotFmt>
      <c:pivotFmt>
        <c:idx val="434"/>
        <c:dLbl>
          <c:idx val="0"/>
          <c:showLegendKey val="0"/>
          <c:showVal val="0"/>
          <c:showCatName val="0"/>
          <c:showSerName val="0"/>
          <c:showPercent val="0"/>
          <c:showBubbleSize val="0"/>
          <c:extLst>
            <c:ext xmlns:c15="http://schemas.microsoft.com/office/drawing/2012/chart" uri="{CE6537A1-D6FC-4f65-9D91-7224C49458BB}"/>
          </c:extLst>
        </c:dLbl>
      </c:pivotFmt>
      <c:pivotFmt>
        <c:idx val="435"/>
        <c:dLbl>
          <c:idx val="0"/>
          <c:showLegendKey val="0"/>
          <c:showVal val="0"/>
          <c:showCatName val="0"/>
          <c:showSerName val="0"/>
          <c:showPercent val="0"/>
          <c:showBubbleSize val="0"/>
          <c:extLst>
            <c:ext xmlns:c15="http://schemas.microsoft.com/office/drawing/2012/chart" uri="{CE6537A1-D6FC-4f65-9D91-7224C49458BB}"/>
          </c:extLst>
        </c:dLbl>
      </c:pivotFmt>
      <c:pivotFmt>
        <c:idx val="436"/>
        <c:dLbl>
          <c:idx val="0"/>
          <c:showLegendKey val="0"/>
          <c:showVal val="0"/>
          <c:showCatName val="0"/>
          <c:showSerName val="0"/>
          <c:showPercent val="0"/>
          <c:showBubbleSize val="0"/>
          <c:extLst>
            <c:ext xmlns:c15="http://schemas.microsoft.com/office/drawing/2012/chart" uri="{CE6537A1-D6FC-4f65-9D91-7224C49458BB}"/>
          </c:extLst>
        </c:dLbl>
      </c:pivotFmt>
      <c:pivotFmt>
        <c:idx val="437"/>
        <c:dLbl>
          <c:idx val="0"/>
          <c:showLegendKey val="0"/>
          <c:showVal val="0"/>
          <c:showCatName val="0"/>
          <c:showSerName val="0"/>
          <c:showPercent val="0"/>
          <c:showBubbleSize val="0"/>
          <c:extLst>
            <c:ext xmlns:c15="http://schemas.microsoft.com/office/drawing/2012/chart" uri="{CE6537A1-D6FC-4f65-9D91-7224C49458BB}"/>
          </c:extLst>
        </c:dLbl>
      </c:pivotFmt>
      <c:pivotFmt>
        <c:idx val="438"/>
        <c:dLbl>
          <c:idx val="0"/>
          <c:showLegendKey val="0"/>
          <c:showVal val="0"/>
          <c:showCatName val="0"/>
          <c:showSerName val="0"/>
          <c:showPercent val="0"/>
          <c:showBubbleSize val="0"/>
          <c:extLst>
            <c:ext xmlns:c15="http://schemas.microsoft.com/office/drawing/2012/chart" uri="{CE6537A1-D6FC-4f65-9D91-7224C49458BB}"/>
          </c:extLst>
        </c:dLbl>
      </c:pivotFmt>
      <c:pivotFmt>
        <c:idx val="439"/>
        <c:dLbl>
          <c:idx val="0"/>
          <c:showLegendKey val="0"/>
          <c:showVal val="0"/>
          <c:showCatName val="0"/>
          <c:showSerName val="0"/>
          <c:showPercent val="0"/>
          <c:showBubbleSize val="0"/>
          <c:extLst>
            <c:ext xmlns:c15="http://schemas.microsoft.com/office/drawing/2012/chart" uri="{CE6537A1-D6FC-4f65-9D91-7224C49458BB}"/>
          </c:extLst>
        </c:dLbl>
      </c:pivotFmt>
      <c:pivotFmt>
        <c:idx val="440"/>
        <c:dLbl>
          <c:idx val="0"/>
          <c:showLegendKey val="0"/>
          <c:showVal val="0"/>
          <c:showCatName val="0"/>
          <c:showSerName val="0"/>
          <c:showPercent val="0"/>
          <c:showBubbleSize val="0"/>
          <c:extLst>
            <c:ext xmlns:c15="http://schemas.microsoft.com/office/drawing/2012/chart" uri="{CE6537A1-D6FC-4f65-9D91-7224C49458BB}"/>
          </c:extLst>
        </c:dLbl>
      </c:pivotFmt>
      <c:pivotFmt>
        <c:idx val="441"/>
        <c:dLbl>
          <c:idx val="0"/>
          <c:showLegendKey val="0"/>
          <c:showVal val="0"/>
          <c:showCatName val="0"/>
          <c:showSerName val="0"/>
          <c:showPercent val="0"/>
          <c:showBubbleSize val="0"/>
          <c:extLst>
            <c:ext xmlns:c15="http://schemas.microsoft.com/office/drawing/2012/chart" uri="{CE6537A1-D6FC-4f65-9D91-7224C49458BB}"/>
          </c:extLst>
        </c:dLbl>
      </c:pivotFmt>
      <c:pivotFmt>
        <c:idx val="442"/>
        <c:dLbl>
          <c:idx val="0"/>
          <c:showLegendKey val="0"/>
          <c:showVal val="0"/>
          <c:showCatName val="0"/>
          <c:showSerName val="0"/>
          <c:showPercent val="0"/>
          <c:showBubbleSize val="0"/>
          <c:extLst>
            <c:ext xmlns:c15="http://schemas.microsoft.com/office/drawing/2012/chart" uri="{CE6537A1-D6FC-4f65-9D91-7224C49458BB}"/>
          </c:extLst>
        </c:dLbl>
      </c:pivotFmt>
      <c:pivotFmt>
        <c:idx val="443"/>
        <c:dLbl>
          <c:idx val="0"/>
          <c:showLegendKey val="0"/>
          <c:showVal val="0"/>
          <c:showCatName val="0"/>
          <c:showSerName val="0"/>
          <c:showPercent val="0"/>
          <c:showBubbleSize val="0"/>
          <c:extLst>
            <c:ext xmlns:c15="http://schemas.microsoft.com/office/drawing/2012/chart" uri="{CE6537A1-D6FC-4f65-9D91-7224C49458BB}"/>
          </c:extLst>
        </c:dLbl>
      </c:pivotFmt>
      <c:pivotFmt>
        <c:idx val="444"/>
        <c:dLbl>
          <c:idx val="0"/>
          <c:showLegendKey val="0"/>
          <c:showVal val="0"/>
          <c:showCatName val="0"/>
          <c:showSerName val="0"/>
          <c:showPercent val="0"/>
          <c:showBubbleSize val="0"/>
          <c:extLst>
            <c:ext xmlns:c15="http://schemas.microsoft.com/office/drawing/2012/chart" uri="{CE6537A1-D6FC-4f65-9D91-7224C49458BB}"/>
          </c:extLst>
        </c:dLbl>
      </c:pivotFmt>
      <c:pivotFmt>
        <c:idx val="445"/>
        <c:dLbl>
          <c:idx val="0"/>
          <c:showLegendKey val="0"/>
          <c:showVal val="0"/>
          <c:showCatName val="0"/>
          <c:showSerName val="0"/>
          <c:showPercent val="0"/>
          <c:showBubbleSize val="0"/>
          <c:extLst>
            <c:ext xmlns:c15="http://schemas.microsoft.com/office/drawing/2012/chart" uri="{CE6537A1-D6FC-4f65-9D91-7224C49458BB}"/>
          </c:extLst>
        </c:dLbl>
      </c:pivotFmt>
      <c:pivotFmt>
        <c:idx val="446"/>
        <c:dLbl>
          <c:idx val="0"/>
          <c:showLegendKey val="0"/>
          <c:showVal val="0"/>
          <c:showCatName val="0"/>
          <c:showSerName val="0"/>
          <c:showPercent val="0"/>
          <c:showBubbleSize val="0"/>
          <c:extLst>
            <c:ext xmlns:c15="http://schemas.microsoft.com/office/drawing/2012/chart" uri="{CE6537A1-D6FC-4f65-9D91-7224C49458BB}"/>
          </c:extLst>
        </c:dLbl>
      </c:pivotFmt>
      <c:pivotFmt>
        <c:idx val="447"/>
        <c:dLbl>
          <c:idx val="0"/>
          <c:showLegendKey val="0"/>
          <c:showVal val="0"/>
          <c:showCatName val="0"/>
          <c:showSerName val="0"/>
          <c:showPercent val="0"/>
          <c:showBubbleSize val="0"/>
          <c:extLst>
            <c:ext xmlns:c15="http://schemas.microsoft.com/office/drawing/2012/chart" uri="{CE6537A1-D6FC-4f65-9D91-7224C49458BB}"/>
          </c:extLst>
        </c:dLbl>
      </c:pivotFmt>
      <c:pivotFmt>
        <c:idx val="448"/>
        <c:dLbl>
          <c:idx val="0"/>
          <c:showLegendKey val="0"/>
          <c:showVal val="0"/>
          <c:showCatName val="0"/>
          <c:showSerName val="0"/>
          <c:showPercent val="0"/>
          <c:showBubbleSize val="0"/>
          <c:extLst>
            <c:ext xmlns:c15="http://schemas.microsoft.com/office/drawing/2012/chart" uri="{CE6537A1-D6FC-4f65-9D91-7224C49458BB}"/>
          </c:extLst>
        </c:dLbl>
      </c:pivotFmt>
      <c:pivotFmt>
        <c:idx val="449"/>
        <c:dLbl>
          <c:idx val="0"/>
          <c:showLegendKey val="0"/>
          <c:showVal val="0"/>
          <c:showCatName val="0"/>
          <c:showSerName val="0"/>
          <c:showPercent val="0"/>
          <c:showBubbleSize val="0"/>
          <c:extLst>
            <c:ext xmlns:c15="http://schemas.microsoft.com/office/drawing/2012/chart" uri="{CE6537A1-D6FC-4f65-9D91-7224C49458BB}"/>
          </c:extLst>
        </c:dLbl>
      </c:pivotFmt>
      <c:pivotFmt>
        <c:idx val="450"/>
        <c:dLbl>
          <c:idx val="0"/>
          <c:showLegendKey val="0"/>
          <c:showVal val="0"/>
          <c:showCatName val="0"/>
          <c:showSerName val="0"/>
          <c:showPercent val="0"/>
          <c:showBubbleSize val="0"/>
          <c:extLst>
            <c:ext xmlns:c15="http://schemas.microsoft.com/office/drawing/2012/chart" uri="{CE6537A1-D6FC-4f65-9D91-7224C49458BB}"/>
          </c:extLst>
        </c:dLbl>
      </c:pivotFmt>
      <c:pivotFmt>
        <c:idx val="451"/>
        <c:dLbl>
          <c:idx val="0"/>
          <c:showLegendKey val="0"/>
          <c:showVal val="0"/>
          <c:showCatName val="0"/>
          <c:showSerName val="0"/>
          <c:showPercent val="0"/>
          <c:showBubbleSize val="0"/>
          <c:extLst>
            <c:ext xmlns:c15="http://schemas.microsoft.com/office/drawing/2012/chart" uri="{CE6537A1-D6FC-4f65-9D91-7224C49458BB}"/>
          </c:extLst>
        </c:dLbl>
      </c:pivotFmt>
      <c:pivotFmt>
        <c:idx val="452"/>
        <c:dLbl>
          <c:idx val="0"/>
          <c:showLegendKey val="0"/>
          <c:showVal val="0"/>
          <c:showCatName val="0"/>
          <c:showSerName val="0"/>
          <c:showPercent val="0"/>
          <c:showBubbleSize val="0"/>
          <c:extLst>
            <c:ext xmlns:c15="http://schemas.microsoft.com/office/drawing/2012/chart" uri="{CE6537A1-D6FC-4f65-9D91-7224C49458BB}"/>
          </c:extLst>
        </c:dLbl>
      </c:pivotFmt>
      <c:pivotFmt>
        <c:idx val="453"/>
        <c:dLbl>
          <c:idx val="0"/>
          <c:showLegendKey val="0"/>
          <c:showVal val="0"/>
          <c:showCatName val="0"/>
          <c:showSerName val="0"/>
          <c:showPercent val="0"/>
          <c:showBubbleSize val="0"/>
          <c:extLst>
            <c:ext xmlns:c15="http://schemas.microsoft.com/office/drawing/2012/chart" uri="{CE6537A1-D6FC-4f65-9D91-7224C49458BB}"/>
          </c:extLst>
        </c:dLbl>
      </c:pivotFmt>
      <c:pivotFmt>
        <c:idx val="454"/>
        <c:dLbl>
          <c:idx val="0"/>
          <c:showLegendKey val="0"/>
          <c:showVal val="0"/>
          <c:showCatName val="0"/>
          <c:showSerName val="0"/>
          <c:showPercent val="0"/>
          <c:showBubbleSize val="0"/>
          <c:extLst>
            <c:ext xmlns:c15="http://schemas.microsoft.com/office/drawing/2012/chart" uri="{CE6537A1-D6FC-4f65-9D91-7224C49458BB}"/>
          </c:extLst>
        </c:dLbl>
      </c:pivotFmt>
      <c:pivotFmt>
        <c:idx val="455"/>
        <c:dLbl>
          <c:idx val="0"/>
          <c:showLegendKey val="0"/>
          <c:showVal val="0"/>
          <c:showCatName val="0"/>
          <c:showSerName val="0"/>
          <c:showPercent val="0"/>
          <c:showBubbleSize val="0"/>
          <c:extLst>
            <c:ext xmlns:c15="http://schemas.microsoft.com/office/drawing/2012/chart" uri="{CE6537A1-D6FC-4f65-9D91-7224C49458BB}"/>
          </c:extLst>
        </c:dLbl>
      </c:pivotFmt>
      <c:pivotFmt>
        <c:idx val="456"/>
        <c:dLbl>
          <c:idx val="0"/>
          <c:showLegendKey val="0"/>
          <c:showVal val="0"/>
          <c:showCatName val="0"/>
          <c:showSerName val="0"/>
          <c:showPercent val="0"/>
          <c:showBubbleSize val="0"/>
          <c:extLst>
            <c:ext xmlns:c15="http://schemas.microsoft.com/office/drawing/2012/chart" uri="{CE6537A1-D6FC-4f65-9D91-7224C49458BB}"/>
          </c:extLst>
        </c:dLbl>
      </c:pivotFmt>
      <c:pivotFmt>
        <c:idx val="457"/>
        <c:dLbl>
          <c:idx val="0"/>
          <c:showLegendKey val="0"/>
          <c:showVal val="0"/>
          <c:showCatName val="0"/>
          <c:showSerName val="0"/>
          <c:showPercent val="0"/>
          <c:showBubbleSize val="0"/>
          <c:extLst>
            <c:ext xmlns:c15="http://schemas.microsoft.com/office/drawing/2012/chart" uri="{CE6537A1-D6FC-4f65-9D91-7224C49458BB}"/>
          </c:extLst>
        </c:dLbl>
      </c:pivotFmt>
      <c:pivotFmt>
        <c:idx val="458"/>
        <c:dLbl>
          <c:idx val="0"/>
          <c:showLegendKey val="0"/>
          <c:showVal val="0"/>
          <c:showCatName val="0"/>
          <c:showSerName val="0"/>
          <c:showPercent val="0"/>
          <c:showBubbleSize val="0"/>
          <c:extLst>
            <c:ext xmlns:c15="http://schemas.microsoft.com/office/drawing/2012/chart" uri="{CE6537A1-D6FC-4f65-9D91-7224C49458BB}"/>
          </c:extLst>
        </c:dLbl>
      </c:pivotFmt>
      <c:pivotFmt>
        <c:idx val="459"/>
        <c:dLbl>
          <c:idx val="0"/>
          <c:showLegendKey val="0"/>
          <c:showVal val="0"/>
          <c:showCatName val="0"/>
          <c:showSerName val="0"/>
          <c:showPercent val="0"/>
          <c:showBubbleSize val="0"/>
          <c:extLst>
            <c:ext xmlns:c15="http://schemas.microsoft.com/office/drawing/2012/chart" uri="{CE6537A1-D6FC-4f65-9D91-7224C49458BB}"/>
          </c:extLst>
        </c:dLbl>
      </c:pivotFmt>
      <c:pivotFmt>
        <c:idx val="460"/>
        <c:dLbl>
          <c:idx val="0"/>
          <c:showLegendKey val="0"/>
          <c:showVal val="0"/>
          <c:showCatName val="0"/>
          <c:showSerName val="0"/>
          <c:showPercent val="0"/>
          <c:showBubbleSize val="0"/>
          <c:extLst>
            <c:ext xmlns:c15="http://schemas.microsoft.com/office/drawing/2012/chart" uri="{CE6537A1-D6FC-4f65-9D91-7224C49458BB}"/>
          </c:extLst>
        </c:dLbl>
      </c:pivotFmt>
      <c:pivotFmt>
        <c:idx val="461"/>
        <c:dLbl>
          <c:idx val="0"/>
          <c:showLegendKey val="0"/>
          <c:showVal val="0"/>
          <c:showCatName val="0"/>
          <c:showSerName val="0"/>
          <c:showPercent val="0"/>
          <c:showBubbleSize val="0"/>
          <c:extLst>
            <c:ext xmlns:c15="http://schemas.microsoft.com/office/drawing/2012/chart" uri="{CE6537A1-D6FC-4f65-9D91-7224C49458BB}"/>
          </c:extLst>
        </c:dLbl>
      </c:pivotFmt>
      <c:pivotFmt>
        <c:idx val="462"/>
        <c:dLbl>
          <c:idx val="0"/>
          <c:showLegendKey val="0"/>
          <c:showVal val="0"/>
          <c:showCatName val="0"/>
          <c:showSerName val="0"/>
          <c:showPercent val="0"/>
          <c:showBubbleSize val="0"/>
          <c:extLst>
            <c:ext xmlns:c15="http://schemas.microsoft.com/office/drawing/2012/chart" uri="{CE6537A1-D6FC-4f65-9D91-7224C49458BB}"/>
          </c:extLst>
        </c:dLbl>
      </c:pivotFmt>
      <c:pivotFmt>
        <c:idx val="463"/>
        <c:dLbl>
          <c:idx val="0"/>
          <c:showLegendKey val="0"/>
          <c:showVal val="0"/>
          <c:showCatName val="0"/>
          <c:showSerName val="0"/>
          <c:showPercent val="0"/>
          <c:showBubbleSize val="0"/>
          <c:extLst>
            <c:ext xmlns:c15="http://schemas.microsoft.com/office/drawing/2012/chart" uri="{CE6537A1-D6FC-4f65-9D91-7224C49458BB}"/>
          </c:extLst>
        </c:dLbl>
      </c:pivotFmt>
      <c:pivotFmt>
        <c:idx val="464"/>
        <c:dLbl>
          <c:idx val="0"/>
          <c:showLegendKey val="0"/>
          <c:showVal val="0"/>
          <c:showCatName val="0"/>
          <c:showSerName val="0"/>
          <c:showPercent val="0"/>
          <c:showBubbleSize val="0"/>
          <c:extLst>
            <c:ext xmlns:c15="http://schemas.microsoft.com/office/drawing/2012/chart" uri="{CE6537A1-D6FC-4f65-9D91-7224C49458BB}"/>
          </c:extLst>
        </c:dLbl>
      </c:pivotFmt>
      <c:pivotFmt>
        <c:idx val="465"/>
        <c:dLbl>
          <c:idx val="0"/>
          <c:showLegendKey val="0"/>
          <c:showVal val="0"/>
          <c:showCatName val="0"/>
          <c:showSerName val="0"/>
          <c:showPercent val="0"/>
          <c:showBubbleSize val="0"/>
          <c:extLst>
            <c:ext xmlns:c15="http://schemas.microsoft.com/office/drawing/2012/chart" uri="{CE6537A1-D6FC-4f65-9D91-7224C49458BB}"/>
          </c:extLst>
        </c:dLbl>
      </c:pivotFmt>
      <c:pivotFmt>
        <c:idx val="466"/>
        <c:dLbl>
          <c:idx val="0"/>
          <c:showLegendKey val="0"/>
          <c:showVal val="0"/>
          <c:showCatName val="0"/>
          <c:showSerName val="0"/>
          <c:showPercent val="0"/>
          <c:showBubbleSize val="0"/>
          <c:extLst>
            <c:ext xmlns:c15="http://schemas.microsoft.com/office/drawing/2012/chart" uri="{CE6537A1-D6FC-4f65-9D91-7224C49458BB}"/>
          </c:extLst>
        </c:dLbl>
      </c:pivotFmt>
      <c:pivotFmt>
        <c:idx val="467"/>
        <c:dLbl>
          <c:idx val="0"/>
          <c:showLegendKey val="0"/>
          <c:showVal val="0"/>
          <c:showCatName val="0"/>
          <c:showSerName val="0"/>
          <c:showPercent val="0"/>
          <c:showBubbleSize val="0"/>
          <c:extLst>
            <c:ext xmlns:c15="http://schemas.microsoft.com/office/drawing/2012/chart" uri="{CE6537A1-D6FC-4f65-9D91-7224C49458BB}"/>
          </c:extLst>
        </c:dLbl>
      </c:pivotFmt>
      <c:pivotFmt>
        <c:idx val="468"/>
        <c:dLbl>
          <c:idx val="0"/>
          <c:showLegendKey val="0"/>
          <c:showVal val="0"/>
          <c:showCatName val="0"/>
          <c:showSerName val="0"/>
          <c:showPercent val="0"/>
          <c:showBubbleSize val="0"/>
          <c:extLst>
            <c:ext xmlns:c15="http://schemas.microsoft.com/office/drawing/2012/chart" uri="{CE6537A1-D6FC-4f65-9D91-7224C49458BB}"/>
          </c:extLst>
        </c:dLbl>
      </c:pivotFmt>
      <c:pivotFmt>
        <c:idx val="469"/>
        <c:dLbl>
          <c:idx val="0"/>
          <c:showLegendKey val="0"/>
          <c:showVal val="0"/>
          <c:showCatName val="0"/>
          <c:showSerName val="0"/>
          <c:showPercent val="0"/>
          <c:showBubbleSize val="0"/>
          <c:extLst>
            <c:ext xmlns:c15="http://schemas.microsoft.com/office/drawing/2012/chart" uri="{CE6537A1-D6FC-4f65-9D91-7224C49458BB}"/>
          </c:extLst>
        </c:dLbl>
      </c:pivotFmt>
      <c:pivotFmt>
        <c:idx val="470"/>
        <c:dLbl>
          <c:idx val="0"/>
          <c:showLegendKey val="0"/>
          <c:showVal val="0"/>
          <c:showCatName val="0"/>
          <c:showSerName val="0"/>
          <c:showPercent val="0"/>
          <c:showBubbleSize val="0"/>
          <c:extLst>
            <c:ext xmlns:c15="http://schemas.microsoft.com/office/drawing/2012/chart" uri="{CE6537A1-D6FC-4f65-9D91-7224C49458BB}"/>
          </c:extLst>
        </c:dLbl>
      </c:pivotFmt>
      <c:pivotFmt>
        <c:idx val="471"/>
        <c:dLbl>
          <c:idx val="0"/>
          <c:showLegendKey val="0"/>
          <c:showVal val="0"/>
          <c:showCatName val="0"/>
          <c:showSerName val="0"/>
          <c:showPercent val="0"/>
          <c:showBubbleSize val="0"/>
          <c:extLst>
            <c:ext xmlns:c15="http://schemas.microsoft.com/office/drawing/2012/chart" uri="{CE6537A1-D6FC-4f65-9D91-7224C49458BB}"/>
          </c:extLst>
        </c:dLbl>
      </c:pivotFmt>
      <c:pivotFmt>
        <c:idx val="472"/>
        <c:dLbl>
          <c:idx val="0"/>
          <c:showLegendKey val="0"/>
          <c:showVal val="0"/>
          <c:showCatName val="0"/>
          <c:showSerName val="0"/>
          <c:showPercent val="0"/>
          <c:showBubbleSize val="0"/>
          <c:extLst>
            <c:ext xmlns:c15="http://schemas.microsoft.com/office/drawing/2012/chart" uri="{CE6537A1-D6FC-4f65-9D91-7224C49458BB}"/>
          </c:extLst>
        </c:dLbl>
      </c:pivotFmt>
      <c:pivotFmt>
        <c:idx val="473"/>
        <c:dLbl>
          <c:idx val="0"/>
          <c:showLegendKey val="0"/>
          <c:showVal val="0"/>
          <c:showCatName val="0"/>
          <c:showSerName val="0"/>
          <c:showPercent val="0"/>
          <c:showBubbleSize val="0"/>
          <c:extLst>
            <c:ext xmlns:c15="http://schemas.microsoft.com/office/drawing/2012/chart" uri="{CE6537A1-D6FC-4f65-9D91-7224C49458BB}"/>
          </c:extLst>
        </c:dLbl>
      </c:pivotFmt>
      <c:pivotFmt>
        <c:idx val="474"/>
        <c:dLbl>
          <c:idx val="0"/>
          <c:showLegendKey val="0"/>
          <c:showVal val="0"/>
          <c:showCatName val="0"/>
          <c:showSerName val="0"/>
          <c:showPercent val="0"/>
          <c:showBubbleSize val="0"/>
          <c:extLst>
            <c:ext xmlns:c15="http://schemas.microsoft.com/office/drawing/2012/chart" uri="{CE6537A1-D6FC-4f65-9D91-7224C49458BB}"/>
          </c:extLst>
        </c:dLbl>
      </c:pivotFmt>
      <c:pivotFmt>
        <c:idx val="475"/>
        <c:dLbl>
          <c:idx val="0"/>
          <c:showLegendKey val="0"/>
          <c:showVal val="0"/>
          <c:showCatName val="0"/>
          <c:showSerName val="0"/>
          <c:showPercent val="0"/>
          <c:showBubbleSize val="0"/>
          <c:extLst>
            <c:ext xmlns:c15="http://schemas.microsoft.com/office/drawing/2012/chart" uri="{CE6537A1-D6FC-4f65-9D91-7224C49458BB}"/>
          </c:extLst>
        </c:dLbl>
      </c:pivotFmt>
      <c:pivotFmt>
        <c:idx val="476"/>
        <c:dLbl>
          <c:idx val="0"/>
          <c:showLegendKey val="0"/>
          <c:showVal val="0"/>
          <c:showCatName val="0"/>
          <c:showSerName val="0"/>
          <c:showPercent val="0"/>
          <c:showBubbleSize val="0"/>
          <c:extLst>
            <c:ext xmlns:c15="http://schemas.microsoft.com/office/drawing/2012/chart" uri="{CE6537A1-D6FC-4f65-9D91-7224C49458BB}"/>
          </c:extLst>
        </c:dLbl>
      </c:pivotFmt>
      <c:pivotFmt>
        <c:idx val="477"/>
        <c:dLbl>
          <c:idx val="0"/>
          <c:showLegendKey val="0"/>
          <c:showVal val="0"/>
          <c:showCatName val="0"/>
          <c:showSerName val="0"/>
          <c:showPercent val="0"/>
          <c:showBubbleSize val="0"/>
          <c:extLst>
            <c:ext xmlns:c15="http://schemas.microsoft.com/office/drawing/2012/chart" uri="{CE6537A1-D6FC-4f65-9D91-7224C49458BB}"/>
          </c:extLst>
        </c:dLbl>
      </c:pivotFmt>
      <c:pivotFmt>
        <c:idx val="478"/>
        <c:dLbl>
          <c:idx val="0"/>
          <c:showLegendKey val="0"/>
          <c:showVal val="0"/>
          <c:showCatName val="0"/>
          <c:showSerName val="0"/>
          <c:showPercent val="0"/>
          <c:showBubbleSize val="0"/>
          <c:extLst>
            <c:ext xmlns:c15="http://schemas.microsoft.com/office/drawing/2012/chart" uri="{CE6537A1-D6FC-4f65-9D91-7224C49458BB}"/>
          </c:extLst>
        </c:dLbl>
      </c:pivotFmt>
      <c:pivotFmt>
        <c:idx val="479"/>
        <c:dLbl>
          <c:idx val="0"/>
          <c:showLegendKey val="0"/>
          <c:showVal val="0"/>
          <c:showCatName val="0"/>
          <c:showSerName val="0"/>
          <c:showPercent val="0"/>
          <c:showBubbleSize val="0"/>
          <c:extLst>
            <c:ext xmlns:c15="http://schemas.microsoft.com/office/drawing/2012/chart" uri="{CE6537A1-D6FC-4f65-9D91-7224C49458BB}"/>
          </c:extLst>
        </c:dLbl>
      </c:pivotFmt>
      <c:pivotFmt>
        <c:idx val="480"/>
        <c:dLbl>
          <c:idx val="0"/>
          <c:showLegendKey val="0"/>
          <c:showVal val="0"/>
          <c:showCatName val="0"/>
          <c:showSerName val="0"/>
          <c:showPercent val="0"/>
          <c:showBubbleSize val="0"/>
          <c:extLst>
            <c:ext xmlns:c15="http://schemas.microsoft.com/office/drawing/2012/chart" uri="{CE6537A1-D6FC-4f65-9D91-7224C49458BB}"/>
          </c:extLst>
        </c:dLbl>
      </c:pivotFmt>
      <c:pivotFmt>
        <c:idx val="481"/>
        <c:dLbl>
          <c:idx val="0"/>
          <c:showLegendKey val="0"/>
          <c:showVal val="0"/>
          <c:showCatName val="0"/>
          <c:showSerName val="0"/>
          <c:showPercent val="0"/>
          <c:showBubbleSize val="0"/>
          <c:extLst>
            <c:ext xmlns:c15="http://schemas.microsoft.com/office/drawing/2012/chart" uri="{CE6537A1-D6FC-4f65-9D91-7224C49458BB}"/>
          </c:extLst>
        </c:dLbl>
      </c:pivotFmt>
      <c:pivotFmt>
        <c:idx val="482"/>
        <c:dLbl>
          <c:idx val="0"/>
          <c:showLegendKey val="0"/>
          <c:showVal val="0"/>
          <c:showCatName val="0"/>
          <c:showSerName val="0"/>
          <c:showPercent val="0"/>
          <c:showBubbleSize val="0"/>
          <c:extLst>
            <c:ext xmlns:c15="http://schemas.microsoft.com/office/drawing/2012/chart" uri="{CE6537A1-D6FC-4f65-9D91-7224C49458BB}"/>
          </c:extLst>
        </c:dLbl>
      </c:pivotFmt>
      <c:pivotFmt>
        <c:idx val="483"/>
        <c:dLbl>
          <c:idx val="0"/>
          <c:showLegendKey val="0"/>
          <c:showVal val="0"/>
          <c:showCatName val="0"/>
          <c:showSerName val="0"/>
          <c:showPercent val="0"/>
          <c:showBubbleSize val="0"/>
          <c:extLst>
            <c:ext xmlns:c15="http://schemas.microsoft.com/office/drawing/2012/chart" uri="{CE6537A1-D6FC-4f65-9D91-7224C49458BB}"/>
          </c:extLst>
        </c:dLbl>
      </c:pivotFmt>
      <c:pivotFmt>
        <c:idx val="484"/>
        <c:dLbl>
          <c:idx val="0"/>
          <c:showLegendKey val="0"/>
          <c:showVal val="0"/>
          <c:showCatName val="0"/>
          <c:showSerName val="0"/>
          <c:showPercent val="0"/>
          <c:showBubbleSize val="0"/>
          <c:extLst>
            <c:ext xmlns:c15="http://schemas.microsoft.com/office/drawing/2012/chart" uri="{CE6537A1-D6FC-4f65-9D91-7224C49458BB}"/>
          </c:extLst>
        </c:dLbl>
      </c:pivotFmt>
      <c:pivotFmt>
        <c:idx val="485"/>
        <c:dLbl>
          <c:idx val="0"/>
          <c:showLegendKey val="0"/>
          <c:showVal val="0"/>
          <c:showCatName val="0"/>
          <c:showSerName val="0"/>
          <c:showPercent val="0"/>
          <c:showBubbleSize val="0"/>
          <c:extLst>
            <c:ext xmlns:c15="http://schemas.microsoft.com/office/drawing/2012/chart" uri="{CE6537A1-D6FC-4f65-9D91-7224C49458BB}"/>
          </c:extLst>
        </c:dLbl>
      </c:pivotFmt>
      <c:pivotFmt>
        <c:idx val="486"/>
        <c:dLbl>
          <c:idx val="0"/>
          <c:showLegendKey val="0"/>
          <c:showVal val="0"/>
          <c:showCatName val="0"/>
          <c:showSerName val="0"/>
          <c:showPercent val="0"/>
          <c:showBubbleSize val="0"/>
          <c:extLst>
            <c:ext xmlns:c15="http://schemas.microsoft.com/office/drawing/2012/chart" uri="{CE6537A1-D6FC-4f65-9D91-7224C49458BB}"/>
          </c:extLst>
        </c:dLbl>
      </c:pivotFmt>
      <c:pivotFmt>
        <c:idx val="487"/>
        <c:dLbl>
          <c:idx val="0"/>
          <c:showLegendKey val="0"/>
          <c:showVal val="0"/>
          <c:showCatName val="0"/>
          <c:showSerName val="0"/>
          <c:showPercent val="0"/>
          <c:showBubbleSize val="0"/>
          <c:extLst>
            <c:ext xmlns:c15="http://schemas.microsoft.com/office/drawing/2012/chart" uri="{CE6537A1-D6FC-4f65-9D91-7224C49458BB}"/>
          </c:extLst>
        </c:dLbl>
      </c:pivotFmt>
      <c:pivotFmt>
        <c:idx val="488"/>
        <c:dLbl>
          <c:idx val="0"/>
          <c:showLegendKey val="0"/>
          <c:showVal val="0"/>
          <c:showCatName val="0"/>
          <c:showSerName val="0"/>
          <c:showPercent val="0"/>
          <c:showBubbleSize val="0"/>
          <c:extLst>
            <c:ext xmlns:c15="http://schemas.microsoft.com/office/drawing/2012/chart" uri="{CE6537A1-D6FC-4f65-9D91-7224C49458BB}"/>
          </c:extLst>
        </c:dLbl>
      </c:pivotFmt>
      <c:pivotFmt>
        <c:idx val="489"/>
        <c:dLbl>
          <c:idx val="0"/>
          <c:showLegendKey val="0"/>
          <c:showVal val="0"/>
          <c:showCatName val="0"/>
          <c:showSerName val="0"/>
          <c:showPercent val="0"/>
          <c:showBubbleSize val="0"/>
          <c:extLst>
            <c:ext xmlns:c15="http://schemas.microsoft.com/office/drawing/2012/chart" uri="{CE6537A1-D6FC-4f65-9D91-7224C49458BB}"/>
          </c:extLst>
        </c:dLbl>
      </c:pivotFmt>
      <c:pivotFmt>
        <c:idx val="490"/>
        <c:dLbl>
          <c:idx val="0"/>
          <c:showLegendKey val="0"/>
          <c:showVal val="0"/>
          <c:showCatName val="0"/>
          <c:showSerName val="0"/>
          <c:showPercent val="0"/>
          <c:showBubbleSize val="0"/>
          <c:extLst>
            <c:ext xmlns:c15="http://schemas.microsoft.com/office/drawing/2012/chart" uri="{CE6537A1-D6FC-4f65-9D91-7224C49458BB}"/>
          </c:extLst>
        </c:dLbl>
      </c:pivotFmt>
      <c:pivotFmt>
        <c:idx val="491"/>
        <c:dLbl>
          <c:idx val="0"/>
          <c:showLegendKey val="0"/>
          <c:showVal val="0"/>
          <c:showCatName val="0"/>
          <c:showSerName val="0"/>
          <c:showPercent val="0"/>
          <c:showBubbleSize val="0"/>
          <c:extLst>
            <c:ext xmlns:c15="http://schemas.microsoft.com/office/drawing/2012/chart" uri="{CE6537A1-D6FC-4f65-9D91-7224C49458BB}"/>
          </c:extLst>
        </c:dLbl>
      </c:pivotFmt>
      <c:pivotFmt>
        <c:idx val="492"/>
        <c:dLbl>
          <c:idx val="0"/>
          <c:showLegendKey val="0"/>
          <c:showVal val="0"/>
          <c:showCatName val="0"/>
          <c:showSerName val="0"/>
          <c:showPercent val="0"/>
          <c:showBubbleSize val="0"/>
          <c:extLst>
            <c:ext xmlns:c15="http://schemas.microsoft.com/office/drawing/2012/chart" uri="{CE6537A1-D6FC-4f65-9D91-7224C49458BB}"/>
          </c:extLst>
        </c:dLbl>
      </c:pivotFmt>
      <c:pivotFmt>
        <c:idx val="493"/>
        <c:dLbl>
          <c:idx val="0"/>
          <c:showLegendKey val="0"/>
          <c:showVal val="0"/>
          <c:showCatName val="0"/>
          <c:showSerName val="0"/>
          <c:showPercent val="0"/>
          <c:showBubbleSize val="0"/>
          <c:extLst>
            <c:ext xmlns:c15="http://schemas.microsoft.com/office/drawing/2012/chart" uri="{CE6537A1-D6FC-4f65-9D91-7224C49458BB}"/>
          </c:extLst>
        </c:dLbl>
      </c:pivotFmt>
      <c:pivotFmt>
        <c:idx val="494"/>
        <c:dLbl>
          <c:idx val="0"/>
          <c:showLegendKey val="0"/>
          <c:showVal val="0"/>
          <c:showCatName val="0"/>
          <c:showSerName val="0"/>
          <c:showPercent val="0"/>
          <c:showBubbleSize val="0"/>
          <c:extLst>
            <c:ext xmlns:c15="http://schemas.microsoft.com/office/drawing/2012/chart" uri="{CE6537A1-D6FC-4f65-9D91-7224C49458BB}"/>
          </c:extLst>
        </c:dLbl>
      </c:pivotFmt>
      <c:pivotFmt>
        <c:idx val="495"/>
        <c:dLbl>
          <c:idx val="0"/>
          <c:showLegendKey val="0"/>
          <c:showVal val="0"/>
          <c:showCatName val="0"/>
          <c:showSerName val="0"/>
          <c:showPercent val="0"/>
          <c:showBubbleSize val="0"/>
          <c:extLst>
            <c:ext xmlns:c15="http://schemas.microsoft.com/office/drawing/2012/chart" uri="{CE6537A1-D6FC-4f65-9D91-7224C49458BB}"/>
          </c:extLst>
        </c:dLbl>
      </c:pivotFmt>
      <c:pivotFmt>
        <c:idx val="496"/>
        <c:dLbl>
          <c:idx val="0"/>
          <c:showLegendKey val="0"/>
          <c:showVal val="0"/>
          <c:showCatName val="0"/>
          <c:showSerName val="0"/>
          <c:showPercent val="0"/>
          <c:showBubbleSize val="0"/>
          <c:extLst>
            <c:ext xmlns:c15="http://schemas.microsoft.com/office/drawing/2012/chart" uri="{CE6537A1-D6FC-4f65-9D91-7224C49458BB}"/>
          </c:extLst>
        </c:dLbl>
      </c:pivotFmt>
      <c:pivotFmt>
        <c:idx val="497"/>
        <c:dLbl>
          <c:idx val="0"/>
          <c:showLegendKey val="0"/>
          <c:showVal val="0"/>
          <c:showCatName val="0"/>
          <c:showSerName val="0"/>
          <c:showPercent val="0"/>
          <c:showBubbleSize val="0"/>
          <c:extLst>
            <c:ext xmlns:c15="http://schemas.microsoft.com/office/drawing/2012/chart" uri="{CE6537A1-D6FC-4f65-9D91-7224C49458BB}"/>
          </c:extLst>
        </c:dLbl>
      </c:pivotFmt>
      <c:pivotFmt>
        <c:idx val="498"/>
        <c:dLbl>
          <c:idx val="0"/>
          <c:showLegendKey val="0"/>
          <c:showVal val="0"/>
          <c:showCatName val="0"/>
          <c:showSerName val="0"/>
          <c:showPercent val="0"/>
          <c:showBubbleSize val="0"/>
          <c:extLst>
            <c:ext xmlns:c15="http://schemas.microsoft.com/office/drawing/2012/chart" uri="{CE6537A1-D6FC-4f65-9D91-7224C49458BB}"/>
          </c:extLst>
        </c:dLbl>
      </c:pivotFmt>
      <c:pivotFmt>
        <c:idx val="499"/>
        <c:dLbl>
          <c:idx val="0"/>
          <c:showLegendKey val="0"/>
          <c:showVal val="0"/>
          <c:showCatName val="0"/>
          <c:showSerName val="0"/>
          <c:showPercent val="0"/>
          <c:showBubbleSize val="0"/>
          <c:extLst>
            <c:ext xmlns:c15="http://schemas.microsoft.com/office/drawing/2012/chart" uri="{CE6537A1-D6FC-4f65-9D91-7224C49458BB}"/>
          </c:extLst>
        </c:dLbl>
      </c:pivotFmt>
      <c:pivotFmt>
        <c:idx val="500"/>
        <c:dLbl>
          <c:idx val="0"/>
          <c:showLegendKey val="0"/>
          <c:showVal val="0"/>
          <c:showCatName val="0"/>
          <c:showSerName val="0"/>
          <c:showPercent val="0"/>
          <c:showBubbleSize val="0"/>
          <c:extLst>
            <c:ext xmlns:c15="http://schemas.microsoft.com/office/drawing/2012/chart" uri="{CE6537A1-D6FC-4f65-9D91-7224C49458BB}"/>
          </c:extLst>
        </c:dLbl>
      </c:pivotFmt>
      <c:pivotFmt>
        <c:idx val="501"/>
        <c:dLbl>
          <c:idx val="0"/>
          <c:showLegendKey val="0"/>
          <c:showVal val="0"/>
          <c:showCatName val="0"/>
          <c:showSerName val="0"/>
          <c:showPercent val="0"/>
          <c:showBubbleSize val="0"/>
          <c:extLst>
            <c:ext xmlns:c15="http://schemas.microsoft.com/office/drawing/2012/chart" uri="{CE6537A1-D6FC-4f65-9D91-7224C49458BB}"/>
          </c:extLst>
        </c:dLbl>
      </c:pivotFmt>
      <c:pivotFmt>
        <c:idx val="502"/>
        <c:dLbl>
          <c:idx val="0"/>
          <c:showLegendKey val="0"/>
          <c:showVal val="0"/>
          <c:showCatName val="0"/>
          <c:showSerName val="0"/>
          <c:showPercent val="0"/>
          <c:showBubbleSize val="0"/>
          <c:extLst>
            <c:ext xmlns:c15="http://schemas.microsoft.com/office/drawing/2012/chart" uri="{CE6537A1-D6FC-4f65-9D91-7224C49458BB}"/>
          </c:extLst>
        </c:dLbl>
      </c:pivotFmt>
      <c:pivotFmt>
        <c:idx val="503"/>
        <c:dLbl>
          <c:idx val="0"/>
          <c:showLegendKey val="0"/>
          <c:showVal val="0"/>
          <c:showCatName val="0"/>
          <c:showSerName val="0"/>
          <c:showPercent val="0"/>
          <c:showBubbleSize val="0"/>
          <c:extLst>
            <c:ext xmlns:c15="http://schemas.microsoft.com/office/drawing/2012/chart" uri="{CE6537A1-D6FC-4f65-9D91-7224C49458BB}"/>
          </c:extLst>
        </c:dLbl>
      </c:pivotFmt>
      <c:pivotFmt>
        <c:idx val="504"/>
        <c:dLbl>
          <c:idx val="0"/>
          <c:showLegendKey val="0"/>
          <c:showVal val="0"/>
          <c:showCatName val="0"/>
          <c:showSerName val="0"/>
          <c:showPercent val="0"/>
          <c:showBubbleSize val="0"/>
          <c:extLst>
            <c:ext xmlns:c15="http://schemas.microsoft.com/office/drawing/2012/chart" uri="{CE6537A1-D6FC-4f65-9D91-7224C49458BB}"/>
          </c:extLst>
        </c:dLbl>
      </c:pivotFmt>
      <c:pivotFmt>
        <c:idx val="505"/>
        <c:dLbl>
          <c:idx val="0"/>
          <c:showLegendKey val="0"/>
          <c:showVal val="0"/>
          <c:showCatName val="0"/>
          <c:showSerName val="0"/>
          <c:showPercent val="0"/>
          <c:showBubbleSize val="0"/>
          <c:extLst>
            <c:ext xmlns:c15="http://schemas.microsoft.com/office/drawing/2012/chart" uri="{CE6537A1-D6FC-4f65-9D91-7224C49458BB}"/>
          </c:extLst>
        </c:dLbl>
      </c:pivotFmt>
      <c:pivotFmt>
        <c:idx val="506"/>
        <c:dLbl>
          <c:idx val="0"/>
          <c:showLegendKey val="0"/>
          <c:showVal val="0"/>
          <c:showCatName val="0"/>
          <c:showSerName val="0"/>
          <c:showPercent val="0"/>
          <c:showBubbleSize val="0"/>
          <c:extLst>
            <c:ext xmlns:c15="http://schemas.microsoft.com/office/drawing/2012/chart" uri="{CE6537A1-D6FC-4f65-9D91-7224C49458BB}"/>
          </c:extLst>
        </c:dLbl>
      </c:pivotFmt>
      <c:pivotFmt>
        <c:idx val="507"/>
        <c:dLbl>
          <c:idx val="0"/>
          <c:showLegendKey val="0"/>
          <c:showVal val="0"/>
          <c:showCatName val="0"/>
          <c:showSerName val="0"/>
          <c:showPercent val="0"/>
          <c:showBubbleSize val="0"/>
          <c:extLst>
            <c:ext xmlns:c15="http://schemas.microsoft.com/office/drawing/2012/chart" uri="{CE6537A1-D6FC-4f65-9D91-7224C49458BB}"/>
          </c:extLst>
        </c:dLbl>
      </c:pivotFmt>
      <c:pivotFmt>
        <c:idx val="508"/>
        <c:dLbl>
          <c:idx val="0"/>
          <c:showLegendKey val="0"/>
          <c:showVal val="0"/>
          <c:showCatName val="0"/>
          <c:showSerName val="0"/>
          <c:showPercent val="0"/>
          <c:showBubbleSize val="0"/>
          <c:extLst>
            <c:ext xmlns:c15="http://schemas.microsoft.com/office/drawing/2012/chart" uri="{CE6537A1-D6FC-4f65-9D91-7224C49458BB}"/>
          </c:extLst>
        </c:dLbl>
      </c:pivotFmt>
      <c:pivotFmt>
        <c:idx val="509"/>
        <c:dLbl>
          <c:idx val="0"/>
          <c:showLegendKey val="0"/>
          <c:showVal val="0"/>
          <c:showCatName val="0"/>
          <c:showSerName val="0"/>
          <c:showPercent val="0"/>
          <c:showBubbleSize val="0"/>
          <c:extLst>
            <c:ext xmlns:c15="http://schemas.microsoft.com/office/drawing/2012/chart" uri="{CE6537A1-D6FC-4f65-9D91-7224C49458BB}"/>
          </c:extLst>
        </c:dLbl>
      </c:pivotFmt>
      <c:pivotFmt>
        <c:idx val="510"/>
        <c:dLbl>
          <c:idx val="0"/>
          <c:showLegendKey val="0"/>
          <c:showVal val="0"/>
          <c:showCatName val="0"/>
          <c:showSerName val="0"/>
          <c:showPercent val="0"/>
          <c:showBubbleSize val="0"/>
          <c:extLst>
            <c:ext xmlns:c15="http://schemas.microsoft.com/office/drawing/2012/chart" uri="{CE6537A1-D6FC-4f65-9D91-7224C49458BB}"/>
          </c:extLst>
        </c:dLbl>
      </c:pivotFmt>
      <c:pivotFmt>
        <c:idx val="511"/>
        <c:dLbl>
          <c:idx val="0"/>
          <c:showLegendKey val="0"/>
          <c:showVal val="0"/>
          <c:showCatName val="0"/>
          <c:showSerName val="0"/>
          <c:showPercent val="0"/>
          <c:showBubbleSize val="0"/>
          <c:extLst>
            <c:ext xmlns:c15="http://schemas.microsoft.com/office/drawing/2012/chart" uri="{CE6537A1-D6FC-4f65-9D91-7224C49458BB}"/>
          </c:extLst>
        </c:dLbl>
      </c:pivotFmt>
      <c:pivotFmt>
        <c:idx val="512"/>
        <c:dLbl>
          <c:idx val="0"/>
          <c:showLegendKey val="0"/>
          <c:showVal val="0"/>
          <c:showCatName val="0"/>
          <c:showSerName val="0"/>
          <c:showPercent val="0"/>
          <c:showBubbleSize val="0"/>
          <c:extLst>
            <c:ext xmlns:c15="http://schemas.microsoft.com/office/drawing/2012/chart" uri="{CE6537A1-D6FC-4f65-9D91-7224C49458BB}"/>
          </c:extLst>
        </c:dLbl>
      </c:pivotFmt>
      <c:pivotFmt>
        <c:idx val="513"/>
        <c:dLbl>
          <c:idx val="0"/>
          <c:showLegendKey val="0"/>
          <c:showVal val="0"/>
          <c:showCatName val="0"/>
          <c:showSerName val="0"/>
          <c:showPercent val="0"/>
          <c:showBubbleSize val="0"/>
          <c:extLst>
            <c:ext xmlns:c15="http://schemas.microsoft.com/office/drawing/2012/chart" uri="{CE6537A1-D6FC-4f65-9D91-7224C49458BB}"/>
          </c:extLst>
        </c:dLbl>
      </c:pivotFmt>
      <c:pivotFmt>
        <c:idx val="514"/>
        <c:dLbl>
          <c:idx val="0"/>
          <c:showLegendKey val="0"/>
          <c:showVal val="0"/>
          <c:showCatName val="0"/>
          <c:showSerName val="0"/>
          <c:showPercent val="0"/>
          <c:showBubbleSize val="0"/>
          <c:extLst>
            <c:ext xmlns:c15="http://schemas.microsoft.com/office/drawing/2012/chart" uri="{CE6537A1-D6FC-4f65-9D91-7224C49458BB}"/>
          </c:extLst>
        </c:dLbl>
      </c:pivotFmt>
      <c:pivotFmt>
        <c:idx val="515"/>
        <c:dLbl>
          <c:idx val="0"/>
          <c:showLegendKey val="0"/>
          <c:showVal val="0"/>
          <c:showCatName val="0"/>
          <c:showSerName val="0"/>
          <c:showPercent val="0"/>
          <c:showBubbleSize val="0"/>
          <c:extLst>
            <c:ext xmlns:c15="http://schemas.microsoft.com/office/drawing/2012/chart" uri="{CE6537A1-D6FC-4f65-9D91-7224C49458BB}"/>
          </c:extLst>
        </c:dLbl>
      </c:pivotFmt>
      <c:pivotFmt>
        <c:idx val="516"/>
        <c:dLbl>
          <c:idx val="0"/>
          <c:showLegendKey val="0"/>
          <c:showVal val="0"/>
          <c:showCatName val="0"/>
          <c:showSerName val="0"/>
          <c:showPercent val="0"/>
          <c:showBubbleSize val="0"/>
          <c:extLst>
            <c:ext xmlns:c15="http://schemas.microsoft.com/office/drawing/2012/chart" uri="{CE6537A1-D6FC-4f65-9D91-7224C49458BB}"/>
          </c:extLst>
        </c:dLbl>
      </c:pivotFmt>
      <c:pivotFmt>
        <c:idx val="517"/>
        <c:dLbl>
          <c:idx val="0"/>
          <c:showLegendKey val="0"/>
          <c:showVal val="0"/>
          <c:showCatName val="0"/>
          <c:showSerName val="0"/>
          <c:showPercent val="0"/>
          <c:showBubbleSize val="0"/>
          <c:extLst>
            <c:ext xmlns:c15="http://schemas.microsoft.com/office/drawing/2012/chart" uri="{CE6537A1-D6FC-4f65-9D91-7224C49458BB}"/>
          </c:extLst>
        </c:dLbl>
      </c:pivotFmt>
      <c:pivotFmt>
        <c:idx val="518"/>
        <c:dLbl>
          <c:idx val="0"/>
          <c:showLegendKey val="0"/>
          <c:showVal val="0"/>
          <c:showCatName val="0"/>
          <c:showSerName val="0"/>
          <c:showPercent val="0"/>
          <c:showBubbleSize val="0"/>
          <c:extLst>
            <c:ext xmlns:c15="http://schemas.microsoft.com/office/drawing/2012/chart" uri="{CE6537A1-D6FC-4f65-9D91-7224C49458BB}"/>
          </c:extLst>
        </c:dLbl>
      </c:pivotFmt>
      <c:pivotFmt>
        <c:idx val="519"/>
        <c:dLbl>
          <c:idx val="0"/>
          <c:showLegendKey val="0"/>
          <c:showVal val="0"/>
          <c:showCatName val="0"/>
          <c:showSerName val="0"/>
          <c:showPercent val="0"/>
          <c:showBubbleSize val="0"/>
          <c:extLst>
            <c:ext xmlns:c15="http://schemas.microsoft.com/office/drawing/2012/chart" uri="{CE6537A1-D6FC-4f65-9D91-7224C49458BB}"/>
          </c:extLst>
        </c:dLbl>
      </c:pivotFmt>
      <c:pivotFmt>
        <c:idx val="520"/>
        <c:dLbl>
          <c:idx val="0"/>
          <c:showLegendKey val="0"/>
          <c:showVal val="0"/>
          <c:showCatName val="0"/>
          <c:showSerName val="0"/>
          <c:showPercent val="0"/>
          <c:showBubbleSize val="0"/>
          <c:extLst>
            <c:ext xmlns:c15="http://schemas.microsoft.com/office/drawing/2012/chart" uri="{CE6537A1-D6FC-4f65-9D91-7224C49458BB}"/>
          </c:extLst>
        </c:dLbl>
      </c:pivotFmt>
      <c:pivotFmt>
        <c:idx val="521"/>
        <c:dLbl>
          <c:idx val="0"/>
          <c:showLegendKey val="0"/>
          <c:showVal val="0"/>
          <c:showCatName val="0"/>
          <c:showSerName val="0"/>
          <c:showPercent val="0"/>
          <c:showBubbleSize val="0"/>
          <c:extLst>
            <c:ext xmlns:c15="http://schemas.microsoft.com/office/drawing/2012/chart" uri="{CE6537A1-D6FC-4f65-9D91-7224C49458BB}"/>
          </c:extLst>
        </c:dLbl>
      </c:pivotFmt>
      <c:pivotFmt>
        <c:idx val="522"/>
        <c:dLbl>
          <c:idx val="0"/>
          <c:showLegendKey val="0"/>
          <c:showVal val="0"/>
          <c:showCatName val="0"/>
          <c:showSerName val="0"/>
          <c:showPercent val="0"/>
          <c:showBubbleSize val="0"/>
          <c:extLst>
            <c:ext xmlns:c15="http://schemas.microsoft.com/office/drawing/2012/chart" uri="{CE6537A1-D6FC-4f65-9D91-7224C49458BB}"/>
          </c:extLst>
        </c:dLbl>
      </c:pivotFmt>
      <c:pivotFmt>
        <c:idx val="523"/>
        <c:dLbl>
          <c:idx val="0"/>
          <c:showLegendKey val="0"/>
          <c:showVal val="0"/>
          <c:showCatName val="0"/>
          <c:showSerName val="0"/>
          <c:showPercent val="0"/>
          <c:showBubbleSize val="0"/>
          <c:extLst>
            <c:ext xmlns:c15="http://schemas.microsoft.com/office/drawing/2012/chart" uri="{CE6537A1-D6FC-4f65-9D91-7224C49458BB}"/>
          </c:extLst>
        </c:dLbl>
      </c:pivotFmt>
      <c:pivotFmt>
        <c:idx val="524"/>
        <c:dLbl>
          <c:idx val="0"/>
          <c:showLegendKey val="0"/>
          <c:showVal val="0"/>
          <c:showCatName val="0"/>
          <c:showSerName val="0"/>
          <c:showPercent val="0"/>
          <c:showBubbleSize val="0"/>
          <c:extLst>
            <c:ext xmlns:c15="http://schemas.microsoft.com/office/drawing/2012/chart" uri="{CE6537A1-D6FC-4f65-9D91-7224C49458BB}"/>
          </c:extLst>
        </c:dLbl>
      </c:pivotFmt>
      <c:pivotFmt>
        <c:idx val="525"/>
        <c:dLbl>
          <c:idx val="0"/>
          <c:showLegendKey val="0"/>
          <c:showVal val="0"/>
          <c:showCatName val="0"/>
          <c:showSerName val="0"/>
          <c:showPercent val="0"/>
          <c:showBubbleSize val="0"/>
          <c:extLst>
            <c:ext xmlns:c15="http://schemas.microsoft.com/office/drawing/2012/chart" uri="{CE6537A1-D6FC-4f65-9D91-7224C49458BB}"/>
          </c:extLst>
        </c:dLbl>
      </c:pivotFmt>
      <c:pivotFmt>
        <c:idx val="526"/>
        <c:dLbl>
          <c:idx val="0"/>
          <c:showLegendKey val="0"/>
          <c:showVal val="0"/>
          <c:showCatName val="0"/>
          <c:showSerName val="0"/>
          <c:showPercent val="0"/>
          <c:showBubbleSize val="0"/>
          <c:extLst>
            <c:ext xmlns:c15="http://schemas.microsoft.com/office/drawing/2012/chart" uri="{CE6537A1-D6FC-4f65-9D91-7224C49458BB}"/>
          </c:extLst>
        </c:dLbl>
      </c:pivotFmt>
      <c:pivotFmt>
        <c:idx val="527"/>
        <c:dLbl>
          <c:idx val="0"/>
          <c:showLegendKey val="0"/>
          <c:showVal val="0"/>
          <c:showCatName val="0"/>
          <c:showSerName val="0"/>
          <c:showPercent val="0"/>
          <c:showBubbleSize val="0"/>
          <c:extLst>
            <c:ext xmlns:c15="http://schemas.microsoft.com/office/drawing/2012/chart" uri="{CE6537A1-D6FC-4f65-9D91-7224C49458BB}"/>
          </c:extLst>
        </c:dLbl>
      </c:pivotFmt>
      <c:pivotFmt>
        <c:idx val="528"/>
        <c:dLbl>
          <c:idx val="0"/>
          <c:showLegendKey val="0"/>
          <c:showVal val="0"/>
          <c:showCatName val="0"/>
          <c:showSerName val="0"/>
          <c:showPercent val="0"/>
          <c:showBubbleSize val="0"/>
          <c:extLst>
            <c:ext xmlns:c15="http://schemas.microsoft.com/office/drawing/2012/chart" uri="{CE6537A1-D6FC-4f65-9D91-7224C49458BB}"/>
          </c:extLst>
        </c:dLbl>
      </c:pivotFmt>
      <c:pivotFmt>
        <c:idx val="529"/>
        <c:dLbl>
          <c:idx val="0"/>
          <c:showLegendKey val="0"/>
          <c:showVal val="0"/>
          <c:showCatName val="0"/>
          <c:showSerName val="0"/>
          <c:showPercent val="0"/>
          <c:showBubbleSize val="0"/>
          <c:extLst>
            <c:ext xmlns:c15="http://schemas.microsoft.com/office/drawing/2012/chart" uri="{CE6537A1-D6FC-4f65-9D91-7224C49458BB}"/>
          </c:extLst>
        </c:dLbl>
      </c:pivotFmt>
      <c:pivotFmt>
        <c:idx val="530"/>
        <c:dLbl>
          <c:idx val="0"/>
          <c:showLegendKey val="0"/>
          <c:showVal val="0"/>
          <c:showCatName val="0"/>
          <c:showSerName val="0"/>
          <c:showPercent val="0"/>
          <c:showBubbleSize val="0"/>
          <c:extLst>
            <c:ext xmlns:c15="http://schemas.microsoft.com/office/drawing/2012/chart" uri="{CE6537A1-D6FC-4f65-9D91-7224C49458BB}"/>
          </c:extLst>
        </c:dLbl>
      </c:pivotFmt>
      <c:pivotFmt>
        <c:idx val="531"/>
        <c:dLbl>
          <c:idx val="0"/>
          <c:showLegendKey val="0"/>
          <c:showVal val="0"/>
          <c:showCatName val="0"/>
          <c:showSerName val="0"/>
          <c:showPercent val="0"/>
          <c:showBubbleSize val="0"/>
          <c:extLst>
            <c:ext xmlns:c15="http://schemas.microsoft.com/office/drawing/2012/chart" uri="{CE6537A1-D6FC-4f65-9D91-7224C49458BB}"/>
          </c:extLst>
        </c:dLbl>
      </c:pivotFmt>
      <c:pivotFmt>
        <c:idx val="532"/>
        <c:dLbl>
          <c:idx val="0"/>
          <c:showLegendKey val="0"/>
          <c:showVal val="0"/>
          <c:showCatName val="0"/>
          <c:showSerName val="0"/>
          <c:showPercent val="0"/>
          <c:showBubbleSize val="0"/>
          <c:extLst>
            <c:ext xmlns:c15="http://schemas.microsoft.com/office/drawing/2012/chart" uri="{CE6537A1-D6FC-4f65-9D91-7224C49458BB}"/>
          </c:extLst>
        </c:dLbl>
      </c:pivotFmt>
      <c:pivotFmt>
        <c:idx val="533"/>
        <c:dLbl>
          <c:idx val="0"/>
          <c:showLegendKey val="0"/>
          <c:showVal val="0"/>
          <c:showCatName val="0"/>
          <c:showSerName val="0"/>
          <c:showPercent val="0"/>
          <c:showBubbleSize val="0"/>
          <c:extLst>
            <c:ext xmlns:c15="http://schemas.microsoft.com/office/drawing/2012/chart" uri="{CE6537A1-D6FC-4f65-9D91-7224C49458BB}"/>
          </c:extLst>
        </c:dLbl>
      </c:pivotFmt>
      <c:pivotFmt>
        <c:idx val="534"/>
        <c:dLbl>
          <c:idx val="0"/>
          <c:showLegendKey val="0"/>
          <c:showVal val="0"/>
          <c:showCatName val="0"/>
          <c:showSerName val="0"/>
          <c:showPercent val="0"/>
          <c:showBubbleSize val="0"/>
          <c:extLst>
            <c:ext xmlns:c15="http://schemas.microsoft.com/office/drawing/2012/chart" uri="{CE6537A1-D6FC-4f65-9D91-7224C49458BB}"/>
          </c:extLst>
        </c:dLbl>
      </c:pivotFmt>
      <c:pivotFmt>
        <c:idx val="535"/>
        <c:dLbl>
          <c:idx val="0"/>
          <c:showLegendKey val="0"/>
          <c:showVal val="0"/>
          <c:showCatName val="0"/>
          <c:showSerName val="0"/>
          <c:showPercent val="0"/>
          <c:showBubbleSize val="0"/>
          <c:extLst>
            <c:ext xmlns:c15="http://schemas.microsoft.com/office/drawing/2012/chart" uri="{CE6537A1-D6FC-4f65-9D91-7224C49458BB}"/>
          </c:extLst>
        </c:dLbl>
      </c:pivotFmt>
      <c:pivotFmt>
        <c:idx val="536"/>
        <c:dLbl>
          <c:idx val="0"/>
          <c:showLegendKey val="0"/>
          <c:showVal val="0"/>
          <c:showCatName val="0"/>
          <c:showSerName val="0"/>
          <c:showPercent val="0"/>
          <c:showBubbleSize val="0"/>
          <c:extLst>
            <c:ext xmlns:c15="http://schemas.microsoft.com/office/drawing/2012/chart" uri="{CE6537A1-D6FC-4f65-9D91-7224C49458BB}"/>
          </c:extLst>
        </c:dLbl>
      </c:pivotFmt>
      <c:pivotFmt>
        <c:idx val="537"/>
        <c:dLbl>
          <c:idx val="0"/>
          <c:showLegendKey val="0"/>
          <c:showVal val="0"/>
          <c:showCatName val="0"/>
          <c:showSerName val="0"/>
          <c:showPercent val="0"/>
          <c:showBubbleSize val="0"/>
          <c:extLst>
            <c:ext xmlns:c15="http://schemas.microsoft.com/office/drawing/2012/chart" uri="{CE6537A1-D6FC-4f65-9D91-7224C49458BB}"/>
          </c:extLst>
        </c:dLbl>
      </c:pivotFmt>
      <c:pivotFmt>
        <c:idx val="538"/>
        <c:dLbl>
          <c:idx val="0"/>
          <c:showLegendKey val="0"/>
          <c:showVal val="0"/>
          <c:showCatName val="0"/>
          <c:showSerName val="0"/>
          <c:showPercent val="0"/>
          <c:showBubbleSize val="0"/>
          <c:extLst>
            <c:ext xmlns:c15="http://schemas.microsoft.com/office/drawing/2012/chart" uri="{CE6537A1-D6FC-4f65-9D91-7224C49458BB}"/>
          </c:extLst>
        </c:dLbl>
      </c:pivotFmt>
      <c:pivotFmt>
        <c:idx val="539"/>
        <c:dLbl>
          <c:idx val="0"/>
          <c:showLegendKey val="0"/>
          <c:showVal val="0"/>
          <c:showCatName val="0"/>
          <c:showSerName val="0"/>
          <c:showPercent val="0"/>
          <c:showBubbleSize val="0"/>
          <c:extLst>
            <c:ext xmlns:c15="http://schemas.microsoft.com/office/drawing/2012/chart" uri="{CE6537A1-D6FC-4f65-9D91-7224C49458BB}"/>
          </c:extLst>
        </c:dLbl>
      </c:pivotFmt>
      <c:pivotFmt>
        <c:idx val="540"/>
        <c:dLbl>
          <c:idx val="0"/>
          <c:showLegendKey val="0"/>
          <c:showVal val="0"/>
          <c:showCatName val="0"/>
          <c:showSerName val="0"/>
          <c:showPercent val="0"/>
          <c:showBubbleSize val="0"/>
          <c:extLst>
            <c:ext xmlns:c15="http://schemas.microsoft.com/office/drawing/2012/chart" uri="{CE6537A1-D6FC-4f65-9D91-7224C49458BB}"/>
          </c:extLst>
        </c:dLbl>
      </c:pivotFmt>
      <c:pivotFmt>
        <c:idx val="541"/>
        <c:dLbl>
          <c:idx val="0"/>
          <c:showLegendKey val="0"/>
          <c:showVal val="0"/>
          <c:showCatName val="0"/>
          <c:showSerName val="0"/>
          <c:showPercent val="0"/>
          <c:showBubbleSize val="0"/>
          <c:extLst>
            <c:ext xmlns:c15="http://schemas.microsoft.com/office/drawing/2012/chart" uri="{CE6537A1-D6FC-4f65-9D91-7224C49458BB}"/>
          </c:extLst>
        </c:dLbl>
      </c:pivotFmt>
      <c:pivotFmt>
        <c:idx val="542"/>
        <c:dLbl>
          <c:idx val="0"/>
          <c:showLegendKey val="0"/>
          <c:showVal val="0"/>
          <c:showCatName val="0"/>
          <c:showSerName val="0"/>
          <c:showPercent val="0"/>
          <c:showBubbleSize val="0"/>
          <c:extLst>
            <c:ext xmlns:c15="http://schemas.microsoft.com/office/drawing/2012/chart" uri="{CE6537A1-D6FC-4f65-9D91-7224C49458BB}"/>
          </c:extLst>
        </c:dLbl>
      </c:pivotFmt>
      <c:pivotFmt>
        <c:idx val="543"/>
        <c:dLbl>
          <c:idx val="0"/>
          <c:showLegendKey val="0"/>
          <c:showVal val="0"/>
          <c:showCatName val="0"/>
          <c:showSerName val="0"/>
          <c:showPercent val="0"/>
          <c:showBubbleSize val="0"/>
          <c:extLst>
            <c:ext xmlns:c15="http://schemas.microsoft.com/office/drawing/2012/chart" uri="{CE6537A1-D6FC-4f65-9D91-7224C49458BB}"/>
          </c:extLst>
        </c:dLbl>
      </c:pivotFmt>
      <c:pivotFmt>
        <c:idx val="544"/>
        <c:dLbl>
          <c:idx val="0"/>
          <c:showLegendKey val="0"/>
          <c:showVal val="0"/>
          <c:showCatName val="0"/>
          <c:showSerName val="0"/>
          <c:showPercent val="0"/>
          <c:showBubbleSize val="0"/>
          <c:extLst>
            <c:ext xmlns:c15="http://schemas.microsoft.com/office/drawing/2012/chart" uri="{CE6537A1-D6FC-4f65-9D91-7224C49458BB}"/>
          </c:extLst>
        </c:dLbl>
      </c:pivotFmt>
      <c:pivotFmt>
        <c:idx val="545"/>
        <c:dLbl>
          <c:idx val="0"/>
          <c:showLegendKey val="0"/>
          <c:showVal val="0"/>
          <c:showCatName val="0"/>
          <c:showSerName val="0"/>
          <c:showPercent val="0"/>
          <c:showBubbleSize val="0"/>
          <c:extLst>
            <c:ext xmlns:c15="http://schemas.microsoft.com/office/drawing/2012/chart" uri="{CE6537A1-D6FC-4f65-9D91-7224C49458BB}"/>
          </c:extLst>
        </c:dLbl>
      </c:pivotFmt>
      <c:pivotFmt>
        <c:idx val="546"/>
        <c:dLbl>
          <c:idx val="0"/>
          <c:showLegendKey val="0"/>
          <c:showVal val="0"/>
          <c:showCatName val="0"/>
          <c:showSerName val="0"/>
          <c:showPercent val="0"/>
          <c:showBubbleSize val="0"/>
          <c:extLst>
            <c:ext xmlns:c15="http://schemas.microsoft.com/office/drawing/2012/chart" uri="{CE6537A1-D6FC-4f65-9D91-7224C49458BB}"/>
          </c:extLst>
        </c:dLbl>
      </c:pivotFmt>
      <c:pivotFmt>
        <c:idx val="547"/>
        <c:dLbl>
          <c:idx val="0"/>
          <c:showLegendKey val="0"/>
          <c:showVal val="0"/>
          <c:showCatName val="0"/>
          <c:showSerName val="0"/>
          <c:showPercent val="0"/>
          <c:showBubbleSize val="0"/>
          <c:extLst>
            <c:ext xmlns:c15="http://schemas.microsoft.com/office/drawing/2012/chart" uri="{CE6537A1-D6FC-4f65-9D91-7224C49458BB}"/>
          </c:extLst>
        </c:dLbl>
      </c:pivotFmt>
      <c:pivotFmt>
        <c:idx val="548"/>
        <c:dLbl>
          <c:idx val="0"/>
          <c:showLegendKey val="0"/>
          <c:showVal val="0"/>
          <c:showCatName val="0"/>
          <c:showSerName val="0"/>
          <c:showPercent val="0"/>
          <c:showBubbleSize val="0"/>
          <c:extLst>
            <c:ext xmlns:c15="http://schemas.microsoft.com/office/drawing/2012/chart" uri="{CE6537A1-D6FC-4f65-9D91-7224C49458BB}"/>
          </c:extLst>
        </c:dLbl>
      </c:pivotFmt>
      <c:pivotFmt>
        <c:idx val="549"/>
        <c:dLbl>
          <c:idx val="0"/>
          <c:showLegendKey val="0"/>
          <c:showVal val="0"/>
          <c:showCatName val="0"/>
          <c:showSerName val="0"/>
          <c:showPercent val="0"/>
          <c:showBubbleSize val="0"/>
          <c:extLst>
            <c:ext xmlns:c15="http://schemas.microsoft.com/office/drawing/2012/chart" uri="{CE6537A1-D6FC-4f65-9D91-7224C49458BB}"/>
          </c:extLst>
        </c:dLbl>
      </c:pivotFmt>
      <c:pivotFmt>
        <c:idx val="550"/>
        <c:dLbl>
          <c:idx val="0"/>
          <c:showLegendKey val="0"/>
          <c:showVal val="0"/>
          <c:showCatName val="0"/>
          <c:showSerName val="0"/>
          <c:showPercent val="0"/>
          <c:showBubbleSize val="0"/>
          <c:extLst>
            <c:ext xmlns:c15="http://schemas.microsoft.com/office/drawing/2012/chart" uri="{CE6537A1-D6FC-4f65-9D91-7224C49458BB}"/>
          </c:extLst>
        </c:dLbl>
      </c:pivotFmt>
      <c:pivotFmt>
        <c:idx val="551"/>
        <c:dLbl>
          <c:idx val="0"/>
          <c:showLegendKey val="0"/>
          <c:showVal val="0"/>
          <c:showCatName val="0"/>
          <c:showSerName val="0"/>
          <c:showPercent val="0"/>
          <c:showBubbleSize val="0"/>
          <c:extLst>
            <c:ext xmlns:c15="http://schemas.microsoft.com/office/drawing/2012/chart" uri="{CE6537A1-D6FC-4f65-9D91-7224C49458BB}"/>
          </c:extLst>
        </c:dLbl>
      </c:pivotFmt>
      <c:pivotFmt>
        <c:idx val="552"/>
        <c:dLbl>
          <c:idx val="0"/>
          <c:showLegendKey val="0"/>
          <c:showVal val="0"/>
          <c:showCatName val="0"/>
          <c:showSerName val="0"/>
          <c:showPercent val="0"/>
          <c:showBubbleSize val="0"/>
          <c:extLst>
            <c:ext xmlns:c15="http://schemas.microsoft.com/office/drawing/2012/chart" uri="{CE6537A1-D6FC-4f65-9D91-7224C49458BB}"/>
          </c:extLst>
        </c:dLbl>
      </c:pivotFmt>
      <c:pivotFmt>
        <c:idx val="553"/>
        <c:dLbl>
          <c:idx val="0"/>
          <c:showLegendKey val="0"/>
          <c:showVal val="0"/>
          <c:showCatName val="0"/>
          <c:showSerName val="0"/>
          <c:showPercent val="0"/>
          <c:showBubbleSize val="0"/>
          <c:extLst>
            <c:ext xmlns:c15="http://schemas.microsoft.com/office/drawing/2012/chart" uri="{CE6537A1-D6FC-4f65-9D91-7224C49458BB}"/>
          </c:extLst>
        </c:dLbl>
      </c:pivotFmt>
      <c:pivotFmt>
        <c:idx val="554"/>
        <c:dLbl>
          <c:idx val="0"/>
          <c:showLegendKey val="0"/>
          <c:showVal val="0"/>
          <c:showCatName val="0"/>
          <c:showSerName val="0"/>
          <c:showPercent val="0"/>
          <c:showBubbleSize val="0"/>
          <c:extLst>
            <c:ext xmlns:c15="http://schemas.microsoft.com/office/drawing/2012/chart" uri="{CE6537A1-D6FC-4f65-9D91-7224C49458BB}"/>
          </c:extLst>
        </c:dLbl>
      </c:pivotFmt>
      <c:pivotFmt>
        <c:idx val="555"/>
        <c:dLbl>
          <c:idx val="0"/>
          <c:showLegendKey val="0"/>
          <c:showVal val="0"/>
          <c:showCatName val="0"/>
          <c:showSerName val="0"/>
          <c:showPercent val="0"/>
          <c:showBubbleSize val="0"/>
          <c:extLst>
            <c:ext xmlns:c15="http://schemas.microsoft.com/office/drawing/2012/chart" uri="{CE6537A1-D6FC-4f65-9D91-7224C49458BB}"/>
          </c:extLst>
        </c:dLbl>
      </c:pivotFmt>
      <c:pivotFmt>
        <c:idx val="556"/>
        <c:dLbl>
          <c:idx val="0"/>
          <c:showLegendKey val="0"/>
          <c:showVal val="0"/>
          <c:showCatName val="0"/>
          <c:showSerName val="0"/>
          <c:showPercent val="0"/>
          <c:showBubbleSize val="0"/>
          <c:extLst>
            <c:ext xmlns:c15="http://schemas.microsoft.com/office/drawing/2012/chart" uri="{CE6537A1-D6FC-4f65-9D91-7224C49458BB}"/>
          </c:extLst>
        </c:dLbl>
      </c:pivotFmt>
      <c:pivotFmt>
        <c:idx val="557"/>
        <c:dLbl>
          <c:idx val="0"/>
          <c:showLegendKey val="0"/>
          <c:showVal val="0"/>
          <c:showCatName val="0"/>
          <c:showSerName val="0"/>
          <c:showPercent val="0"/>
          <c:showBubbleSize val="0"/>
          <c:extLst>
            <c:ext xmlns:c15="http://schemas.microsoft.com/office/drawing/2012/chart" uri="{CE6537A1-D6FC-4f65-9D91-7224C49458BB}"/>
          </c:extLst>
        </c:dLbl>
      </c:pivotFmt>
      <c:pivotFmt>
        <c:idx val="558"/>
        <c:dLbl>
          <c:idx val="0"/>
          <c:showLegendKey val="0"/>
          <c:showVal val="0"/>
          <c:showCatName val="0"/>
          <c:showSerName val="0"/>
          <c:showPercent val="0"/>
          <c:showBubbleSize val="0"/>
          <c:extLst>
            <c:ext xmlns:c15="http://schemas.microsoft.com/office/drawing/2012/chart" uri="{CE6537A1-D6FC-4f65-9D91-7224C49458BB}"/>
          </c:extLst>
        </c:dLbl>
      </c:pivotFmt>
      <c:pivotFmt>
        <c:idx val="559"/>
        <c:dLbl>
          <c:idx val="0"/>
          <c:showLegendKey val="0"/>
          <c:showVal val="0"/>
          <c:showCatName val="0"/>
          <c:showSerName val="0"/>
          <c:showPercent val="0"/>
          <c:showBubbleSize val="0"/>
          <c:extLst>
            <c:ext xmlns:c15="http://schemas.microsoft.com/office/drawing/2012/chart" uri="{CE6537A1-D6FC-4f65-9D91-7224C49458BB}"/>
          </c:extLst>
        </c:dLbl>
      </c:pivotFmt>
      <c:pivotFmt>
        <c:idx val="560"/>
        <c:dLbl>
          <c:idx val="0"/>
          <c:showLegendKey val="0"/>
          <c:showVal val="0"/>
          <c:showCatName val="0"/>
          <c:showSerName val="0"/>
          <c:showPercent val="0"/>
          <c:showBubbleSize val="0"/>
          <c:extLst>
            <c:ext xmlns:c15="http://schemas.microsoft.com/office/drawing/2012/chart" uri="{CE6537A1-D6FC-4f65-9D91-7224C49458BB}"/>
          </c:extLst>
        </c:dLbl>
      </c:pivotFmt>
      <c:pivotFmt>
        <c:idx val="561"/>
        <c:dLbl>
          <c:idx val="0"/>
          <c:showLegendKey val="0"/>
          <c:showVal val="0"/>
          <c:showCatName val="0"/>
          <c:showSerName val="0"/>
          <c:showPercent val="0"/>
          <c:showBubbleSize val="0"/>
          <c:extLst>
            <c:ext xmlns:c15="http://schemas.microsoft.com/office/drawing/2012/chart" uri="{CE6537A1-D6FC-4f65-9D91-7224C49458BB}"/>
          </c:extLst>
        </c:dLbl>
      </c:pivotFmt>
      <c:pivotFmt>
        <c:idx val="562"/>
        <c:dLbl>
          <c:idx val="0"/>
          <c:showLegendKey val="0"/>
          <c:showVal val="0"/>
          <c:showCatName val="0"/>
          <c:showSerName val="0"/>
          <c:showPercent val="0"/>
          <c:showBubbleSize val="0"/>
          <c:extLst>
            <c:ext xmlns:c15="http://schemas.microsoft.com/office/drawing/2012/chart" uri="{CE6537A1-D6FC-4f65-9D91-7224C49458BB}"/>
          </c:extLst>
        </c:dLbl>
      </c:pivotFmt>
      <c:pivotFmt>
        <c:idx val="563"/>
        <c:dLbl>
          <c:idx val="0"/>
          <c:showLegendKey val="0"/>
          <c:showVal val="0"/>
          <c:showCatName val="0"/>
          <c:showSerName val="0"/>
          <c:showPercent val="0"/>
          <c:showBubbleSize val="0"/>
          <c:extLst>
            <c:ext xmlns:c15="http://schemas.microsoft.com/office/drawing/2012/chart" uri="{CE6537A1-D6FC-4f65-9D91-7224C49458BB}"/>
          </c:extLst>
        </c:dLbl>
      </c:pivotFmt>
      <c:pivotFmt>
        <c:idx val="564"/>
        <c:dLbl>
          <c:idx val="0"/>
          <c:showLegendKey val="0"/>
          <c:showVal val="0"/>
          <c:showCatName val="0"/>
          <c:showSerName val="0"/>
          <c:showPercent val="0"/>
          <c:showBubbleSize val="0"/>
          <c:extLst>
            <c:ext xmlns:c15="http://schemas.microsoft.com/office/drawing/2012/chart" uri="{CE6537A1-D6FC-4f65-9D91-7224C49458BB}"/>
          </c:extLst>
        </c:dLbl>
      </c:pivotFmt>
      <c:pivotFmt>
        <c:idx val="565"/>
        <c:dLbl>
          <c:idx val="0"/>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dk1">
              <a:tint val="88500"/>
              <a:alpha val="85000"/>
            </a:schemeClr>
          </a:solidFill>
          <a:ln>
            <a:noFill/>
          </a:ln>
          <a:effectLst>
            <a:innerShdw dist="12700" dir="16200000">
              <a:schemeClr val="lt1"/>
            </a:innerShdw>
          </a:effectLst>
        </c:spPr>
        <c:marker>
          <c:symbol val="circle"/>
          <c:size val="6"/>
          <c:spPr>
            <a:solidFill>
              <a:schemeClr val="dk1">
                <a:tint val="885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dk1">
              <a:tint val="88500"/>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dk1">
              <a:tint val="88500"/>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Pivot_Tables!$B$45</c:f>
              <c:strCache>
                <c:ptCount val="1"/>
                <c:pt idx="0">
                  <c:v>Ergebnis</c:v>
                </c:pt>
              </c:strCache>
            </c:strRef>
          </c:tx>
          <c:spPr>
            <a:solidFill>
              <a:schemeClr val="dk1">
                <a:tint val="88500"/>
                <a:alpha val="85000"/>
              </a:schemeClr>
            </a:solidFill>
            <a:ln>
              <a:noFill/>
            </a:ln>
            <a:effectLst>
              <a:innerShdw dist="12700" dir="16200000">
                <a:schemeClr val="lt1"/>
              </a:innerShdw>
            </a:effectLst>
          </c:spPr>
          <c:cat>
            <c:strRef>
              <c:f>Pivot_Tables!$A$46:$A$186</c:f>
              <c:strCache>
                <c:ptCount val="140"/>
                <c:pt idx="0">
                  <c:v>45</c:v>
                </c:pt>
                <c:pt idx="1">
                  <c:v>64</c:v>
                </c:pt>
                <c:pt idx="2">
                  <c:v>67</c:v>
                </c:pt>
                <c:pt idx="3">
                  <c:v>68</c:v>
                </c:pt>
                <c:pt idx="4">
                  <c:v>69</c:v>
                </c:pt>
                <c:pt idx="5">
                  <c:v>70</c:v>
                </c:pt>
                <c:pt idx="6">
                  <c:v>71</c:v>
                </c:pt>
                <c:pt idx="7">
                  <c:v>72</c:v>
                </c:pt>
                <c:pt idx="8">
                  <c:v>75</c:v>
                </c:pt>
                <c:pt idx="9">
                  <c:v>76</c:v>
                </c:pt>
                <c:pt idx="10">
                  <c:v>78</c:v>
                </c:pt>
                <c:pt idx="11">
                  <c:v>79</c:v>
                </c:pt>
                <c:pt idx="12">
                  <c:v>80</c:v>
                </c:pt>
                <c:pt idx="13">
                  <c:v>81</c:v>
                </c:pt>
                <c:pt idx="14">
                  <c:v>82</c:v>
                </c:pt>
                <c:pt idx="15">
                  <c:v>83</c:v>
                </c:pt>
                <c:pt idx="16">
                  <c:v>84</c:v>
                </c:pt>
                <c:pt idx="17">
                  <c:v>85</c:v>
                </c:pt>
                <c:pt idx="18">
                  <c:v>86</c:v>
                </c:pt>
                <c:pt idx="19">
                  <c:v>87</c:v>
                </c:pt>
                <c:pt idx="20">
                  <c:v>88</c:v>
                </c:pt>
                <c:pt idx="21">
                  <c:v>89</c:v>
                </c:pt>
                <c:pt idx="22">
                  <c:v>90</c:v>
                </c:pt>
                <c:pt idx="23">
                  <c:v>91</c:v>
                </c:pt>
                <c:pt idx="24">
                  <c:v>92</c:v>
                </c:pt>
                <c:pt idx="25">
                  <c:v>93</c:v>
                </c:pt>
                <c:pt idx="26">
                  <c:v>94</c:v>
                </c:pt>
                <c:pt idx="27">
                  <c:v>95</c:v>
                </c:pt>
                <c:pt idx="28">
                  <c:v>96</c:v>
                </c:pt>
                <c:pt idx="29">
                  <c:v>97</c:v>
                </c:pt>
                <c:pt idx="30">
                  <c:v>98</c:v>
                </c:pt>
                <c:pt idx="31">
                  <c:v>99</c:v>
                </c:pt>
                <c:pt idx="32">
                  <c:v>100</c:v>
                </c:pt>
                <c:pt idx="33">
                  <c:v>101</c:v>
                </c:pt>
                <c:pt idx="34">
                  <c:v>102</c:v>
                </c:pt>
                <c:pt idx="35">
                  <c:v>103</c:v>
                </c:pt>
                <c:pt idx="36">
                  <c:v>104</c:v>
                </c:pt>
                <c:pt idx="37">
                  <c:v>105</c:v>
                </c:pt>
                <c:pt idx="38">
                  <c:v>106</c:v>
                </c:pt>
                <c:pt idx="39">
                  <c:v>107</c:v>
                </c:pt>
                <c:pt idx="40">
                  <c:v>108</c:v>
                </c:pt>
                <c:pt idx="41">
                  <c:v>109</c:v>
                </c:pt>
                <c:pt idx="42">
                  <c:v>110</c:v>
                </c:pt>
                <c:pt idx="43">
                  <c:v>111</c:v>
                </c:pt>
                <c:pt idx="44">
                  <c:v>112</c:v>
                </c:pt>
                <c:pt idx="45">
                  <c:v>113</c:v>
                </c:pt>
                <c:pt idx="46">
                  <c:v>114</c:v>
                </c:pt>
                <c:pt idx="47">
                  <c:v>115</c:v>
                </c:pt>
                <c:pt idx="48">
                  <c:v>116</c:v>
                </c:pt>
                <c:pt idx="49">
                  <c:v>117</c:v>
                </c:pt>
                <c:pt idx="50">
                  <c:v>118</c:v>
                </c:pt>
                <c:pt idx="51">
                  <c:v>119</c:v>
                </c:pt>
                <c:pt idx="52">
                  <c:v>120</c:v>
                </c:pt>
                <c:pt idx="53">
                  <c:v>121</c:v>
                </c:pt>
                <c:pt idx="54">
                  <c:v>122</c:v>
                </c:pt>
                <c:pt idx="55">
                  <c:v>123</c:v>
                </c:pt>
                <c:pt idx="56">
                  <c:v>124</c:v>
                </c:pt>
                <c:pt idx="57">
                  <c:v>125</c:v>
                </c:pt>
                <c:pt idx="58">
                  <c:v>126</c:v>
                </c:pt>
                <c:pt idx="59">
                  <c:v>127</c:v>
                </c:pt>
                <c:pt idx="60">
                  <c:v>128</c:v>
                </c:pt>
                <c:pt idx="61">
                  <c:v>129</c:v>
                </c:pt>
                <c:pt idx="62">
                  <c:v>130</c:v>
                </c:pt>
                <c:pt idx="63">
                  <c:v>131</c:v>
                </c:pt>
                <c:pt idx="64">
                  <c:v>132</c:v>
                </c:pt>
                <c:pt idx="65">
                  <c:v>133</c:v>
                </c:pt>
                <c:pt idx="66">
                  <c:v>134</c:v>
                </c:pt>
                <c:pt idx="67">
                  <c:v>135</c:v>
                </c:pt>
                <c:pt idx="68">
                  <c:v>136</c:v>
                </c:pt>
                <c:pt idx="69">
                  <c:v>137</c:v>
                </c:pt>
                <c:pt idx="70">
                  <c:v>138</c:v>
                </c:pt>
                <c:pt idx="71">
                  <c:v>139</c:v>
                </c:pt>
                <c:pt idx="72">
                  <c:v>140</c:v>
                </c:pt>
                <c:pt idx="73">
                  <c:v>141</c:v>
                </c:pt>
                <c:pt idx="74">
                  <c:v>142</c:v>
                </c:pt>
                <c:pt idx="75">
                  <c:v>143</c:v>
                </c:pt>
                <c:pt idx="76">
                  <c:v>144</c:v>
                </c:pt>
                <c:pt idx="77">
                  <c:v>145</c:v>
                </c:pt>
                <c:pt idx="78">
                  <c:v>146</c:v>
                </c:pt>
                <c:pt idx="79">
                  <c:v>147</c:v>
                </c:pt>
                <c:pt idx="80">
                  <c:v>148</c:v>
                </c:pt>
                <c:pt idx="81">
                  <c:v>149</c:v>
                </c:pt>
                <c:pt idx="82">
                  <c:v>150</c:v>
                </c:pt>
                <c:pt idx="83">
                  <c:v>151</c:v>
                </c:pt>
                <c:pt idx="84">
                  <c:v>152</c:v>
                </c:pt>
                <c:pt idx="85">
                  <c:v>153</c:v>
                </c:pt>
                <c:pt idx="86">
                  <c:v>154</c:v>
                </c:pt>
                <c:pt idx="87">
                  <c:v>155</c:v>
                </c:pt>
                <c:pt idx="88">
                  <c:v>156</c:v>
                </c:pt>
                <c:pt idx="89">
                  <c:v>157</c:v>
                </c:pt>
                <c:pt idx="90">
                  <c:v>158</c:v>
                </c:pt>
                <c:pt idx="91">
                  <c:v>159</c:v>
                </c:pt>
                <c:pt idx="92">
                  <c:v>160</c:v>
                </c:pt>
                <c:pt idx="93">
                  <c:v>161</c:v>
                </c:pt>
                <c:pt idx="94">
                  <c:v>162</c:v>
                </c:pt>
                <c:pt idx="95">
                  <c:v>163</c:v>
                </c:pt>
                <c:pt idx="96">
                  <c:v>164</c:v>
                </c:pt>
                <c:pt idx="97">
                  <c:v>165</c:v>
                </c:pt>
                <c:pt idx="98">
                  <c:v>166</c:v>
                </c:pt>
                <c:pt idx="99">
                  <c:v>167</c:v>
                </c:pt>
                <c:pt idx="100">
                  <c:v>168</c:v>
                </c:pt>
                <c:pt idx="101">
                  <c:v>169</c:v>
                </c:pt>
                <c:pt idx="102">
                  <c:v>170</c:v>
                </c:pt>
                <c:pt idx="103">
                  <c:v>171</c:v>
                </c:pt>
                <c:pt idx="104">
                  <c:v>172</c:v>
                </c:pt>
                <c:pt idx="105">
                  <c:v>174</c:v>
                </c:pt>
                <c:pt idx="106">
                  <c:v>175</c:v>
                </c:pt>
                <c:pt idx="107">
                  <c:v>177</c:v>
                </c:pt>
                <c:pt idx="108">
                  <c:v>178</c:v>
                </c:pt>
                <c:pt idx="109">
                  <c:v>179</c:v>
                </c:pt>
                <c:pt idx="110">
                  <c:v>180</c:v>
                </c:pt>
                <c:pt idx="111">
                  <c:v>181</c:v>
                </c:pt>
                <c:pt idx="112">
                  <c:v>183</c:v>
                </c:pt>
                <c:pt idx="113">
                  <c:v>184</c:v>
                </c:pt>
                <c:pt idx="114">
                  <c:v>185</c:v>
                </c:pt>
                <c:pt idx="115">
                  <c:v>186</c:v>
                </c:pt>
                <c:pt idx="116">
                  <c:v>188</c:v>
                </c:pt>
                <c:pt idx="117">
                  <c:v>189</c:v>
                </c:pt>
                <c:pt idx="118">
                  <c:v>191</c:v>
                </c:pt>
                <c:pt idx="119">
                  <c:v>192</c:v>
                </c:pt>
                <c:pt idx="120">
                  <c:v>193</c:v>
                </c:pt>
                <c:pt idx="121">
                  <c:v>194</c:v>
                </c:pt>
                <c:pt idx="122">
                  <c:v>195</c:v>
                </c:pt>
                <c:pt idx="123">
                  <c:v>196</c:v>
                </c:pt>
                <c:pt idx="124">
                  <c:v>197</c:v>
                </c:pt>
                <c:pt idx="125">
                  <c:v>201</c:v>
                </c:pt>
                <c:pt idx="126">
                  <c:v>202</c:v>
                </c:pt>
                <c:pt idx="127">
                  <c:v>204</c:v>
                </c:pt>
                <c:pt idx="128">
                  <c:v>205</c:v>
                </c:pt>
                <c:pt idx="129">
                  <c:v>207</c:v>
                </c:pt>
                <c:pt idx="130">
                  <c:v>209</c:v>
                </c:pt>
                <c:pt idx="131">
                  <c:v>210</c:v>
                </c:pt>
                <c:pt idx="132">
                  <c:v>212</c:v>
                </c:pt>
                <c:pt idx="133">
                  <c:v>220</c:v>
                </c:pt>
                <c:pt idx="134">
                  <c:v>224</c:v>
                </c:pt>
                <c:pt idx="135">
                  <c:v>228</c:v>
                </c:pt>
                <c:pt idx="136">
                  <c:v>229</c:v>
                </c:pt>
                <c:pt idx="137">
                  <c:v>238</c:v>
                </c:pt>
                <c:pt idx="138">
                  <c:v>242</c:v>
                </c:pt>
                <c:pt idx="139">
                  <c:v>321</c:v>
                </c:pt>
              </c:strCache>
            </c:strRef>
          </c:cat>
          <c:val>
            <c:numRef>
              <c:f>Pivot_Tables!$B$46:$B$186</c:f>
              <c:numCache>
                <c:formatCode>0</c:formatCode>
                <c:ptCount val="140"/>
                <c:pt idx="0">
                  <c:v>1</c:v>
                </c:pt>
                <c:pt idx="1">
                  <c:v>1</c:v>
                </c:pt>
                <c:pt idx="2">
                  <c:v>1</c:v>
                </c:pt>
                <c:pt idx="3">
                  <c:v>1</c:v>
                </c:pt>
                <c:pt idx="4">
                  <c:v>1</c:v>
                </c:pt>
                <c:pt idx="5">
                  <c:v>1</c:v>
                </c:pt>
                <c:pt idx="6">
                  <c:v>2</c:v>
                </c:pt>
                <c:pt idx="7">
                  <c:v>2</c:v>
                </c:pt>
                <c:pt idx="8">
                  <c:v>2</c:v>
                </c:pt>
                <c:pt idx="9">
                  <c:v>3</c:v>
                </c:pt>
                <c:pt idx="10">
                  <c:v>1</c:v>
                </c:pt>
                <c:pt idx="11">
                  <c:v>1</c:v>
                </c:pt>
                <c:pt idx="12">
                  <c:v>6</c:v>
                </c:pt>
                <c:pt idx="13">
                  <c:v>4</c:v>
                </c:pt>
                <c:pt idx="14">
                  <c:v>2</c:v>
                </c:pt>
                <c:pt idx="15">
                  <c:v>2</c:v>
                </c:pt>
                <c:pt idx="16">
                  <c:v>3</c:v>
                </c:pt>
                <c:pt idx="17">
                  <c:v>5</c:v>
                </c:pt>
                <c:pt idx="18">
                  <c:v>6</c:v>
                </c:pt>
                <c:pt idx="19">
                  <c:v>8</c:v>
                </c:pt>
                <c:pt idx="20">
                  <c:v>8</c:v>
                </c:pt>
                <c:pt idx="21">
                  <c:v>7</c:v>
                </c:pt>
                <c:pt idx="22">
                  <c:v>10</c:v>
                </c:pt>
                <c:pt idx="23">
                  <c:v>9</c:v>
                </c:pt>
                <c:pt idx="24">
                  <c:v>9</c:v>
                </c:pt>
                <c:pt idx="25">
                  <c:v>11</c:v>
                </c:pt>
                <c:pt idx="26">
                  <c:v>14</c:v>
                </c:pt>
                <c:pt idx="27">
                  <c:v>13</c:v>
                </c:pt>
                <c:pt idx="28">
                  <c:v>17</c:v>
                </c:pt>
                <c:pt idx="29">
                  <c:v>9</c:v>
                </c:pt>
                <c:pt idx="30">
                  <c:v>11</c:v>
                </c:pt>
                <c:pt idx="31">
                  <c:v>14</c:v>
                </c:pt>
                <c:pt idx="32">
                  <c:v>23</c:v>
                </c:pt>
                <c:pt idx="33">
                  <c:v>22</c:v>
                </c:pt>
                <c:pt idx="34">
                  <c:v>18</c:v>
                </c:pt>
                <c:pt idx="35">
                  <c:v>14</c:v>
                </c:pt>
                <c:pt idx="36">
                  <c:v>15</c:v>
                </c:pt>
                <c:pt idx="37">
                  <c:v>16</c:v>
                </c:pt>
                <c:pt idx="38">
                  <c:v>15</c:v>
                </c:pt>
                <c:pt idx="39">
                  <c:v>16</c:v>
                </c:pt>
                <c:pt idx="40">
                  <c:v>19</c:v>
                </c:pt>
                <c:pt idx="41">
                  <c:v>11</c:v>
                </c:pt>
                <c:pt idx="42">
                  <c:v>20</c:v>
                </c:pt>
                <c:pt idx="43">
                  <c:v>10</c:v>
                </c:pt>
                <c:pt idx="44">
                  <c:v>15</c:v>
                </c:pt>
                <c:pt idx="45">
                  <c:v>22</c:v>
                </c:pt>
                <c:pt idx="46">
                  <c:v>11</c:v>
                </c:pt>
                <c:pt idx="47">
                  <c:v>13</c:v>
                </c:pt>
                <c:pt idx="48">
                  <c:v>12</c:v>
                </c:pt>
                <c:pt idx="49">
                  <c:v>16</c:v>
                </c:pt>
                <c:pt idx="50">
                  <c:v>17</c:v>
                </c:pt>
                <c:pt idx="51">
                  <c:v>16</c:v>
                </c:pt>
                <c:pt idx="52">
                  <c:v>17</c:v>
                </c:pt>
                <c:pt idx="53">
                  <c:v>15</c:v>
                </c:pt>
                <c:pt idx="54">
                  <c:v>20</c:v>
                </c:pt>
                <c:pt idx="55">
                  <c:v>11</c:v>
                </c:pt>
                <c:pt idx="56">
                  <c:v>13</c:v>
                </c:pt>
                <c:pt idx="57">
                  <c:v>12</c:v>
                </c:pt>
                <c:pt idx="58">
                  <c:v>15</c:v>
                </c:pt>
                <c:pt idx="59">
                  <c:v>16</c:v>
                </c:pt>
                <c:pt idx="60">
                  <c:v>12</c:v>
                </c:pt>
                <c:pt idx="61">
                  <c:v>22</c:v>
                </c:pt>
                <c:pt idx="62">
                  <c:v>23</c:v>
                </c:pt>
                <c:pt idx="63">
                  <c:v>9</c:v>
                </c:pt>
                <c:pt idx="64">
                  <c:v>13</c:v>
                </c:pt>
                <c:pt idx="65">
                  <c:v>10</c:v>
                </c:pt>
                <c:pt idx="66">
                  <c:v>14</c:v>
                </c:pt>
                <c:pt idx="67">
                  <c:v>9</c:v>
                </c:pt>
                <c:pt idx="68">
                  <c:v>11</c:v>
                </c:pt>
                <c:pt idx="69">
                  <c:v>12</c:v>
                </c:pt>
                <c:pt idx="70">
                  <c:v>15</c:v>
                </c:pt>
                <c:pt idx="71">
                  <c:v>8</c:v>
                </c:pt>
                <c:pt idx="72">
                  <c:v>7</c:v>
                </c:pt>
                <c:pt idx="73">
                  <c:v>7</c:v>
                </c:pt>
                <c:pt idx="74">
                  <c:v>6</c:v>
                </c:pt>
                <c:pt idx="75">
                  <c:v>9</c:v>
                </c:pt>
                <c:pt idx="76">
                  <c:v>12</c:v>
                </c:pt>
                <c:pt idx="77">
                  <c:v>5</c:v>
                </c:pt>
                <c:pt idx="78">
                  <c:v>7</c:v>
                </c:pt>
                <c:pt idx="79">
                  <c:v>7</c:v>
                </c:pt>
                <c:pt idx="80">
                  <c:v>3</c:v>
                </c:pt>
                <c:pt idx="81">
                  <c:v>4</c:v>
                </c:pt>
                <c:pt idx="82">
                  <c:v>3</c:v>
                </c:pt>
                <c:pt idx="83">
                  <c:v>3</c:v>
                </c:pt>
                <c:pt idx="84">
                  <c:v>6</c:v>
                </c:pt>
                <c:pt idx="85">
                  <c:v>8</c:v>
                </c:pt>
                <c:pt idx="86">
                  <c:v>5</c:v>
                </c:pt>
                <c:pt idx="87">
                  <c:v>5</c:v>
                </c:pt>
                <c:pt idx="88">
                  <c:v>6</c:v>
                </c:pt>
                <c:pt idx="89">
                  <c:v>6</c:v>
                </c:pt>
                <c:pt idx="90">
                  <c:v>4</c:v>
                </c:pt>
                <c:pt idx="91">
                  <c:v>4</c:v>
                </c:pt>
                <c:pt idx="92">
                  <c:v>5</c:v>
                </c:pt>
                <c:pt idx="93">
                  <c:v>6</c:v>
                </c:pt>
                <c:pt idx="94">
                  <c:v>5</c:v>
                </c:pt>
                <c:pt idx="95">
                  <c:v>3</c:v>
                </c:pt>
                <c:pt idx="96">
                  <c:v>2</c:v>
                </c:pt>
                <c:pt idx="97">
                  <c:v>5</c:v>
                </c:pt>
                <c:pt idx="98">
                  <c:v>1</c:v>
                </c:pt>
                <c:pt idx="99">
                  <c:v>3</c:v>
                </c:pt>
                <c:pt idx="100">
                  <c:v>1</c:v>
                </c:pt>
                <c:pt idx="101">
                  <c:v>4</c:v>
                </c:pt>
                <c:pt idx="102">
                  <c:v>7</c:v>
                </c:pt>
                <c:pt idx="103">
                  <c:v>1</c:v>
                </c:pt>
                <c:pt idx="104">
                  <c:v>3</c:v>
                </c:pt>
                <c:pt idx="105">
                  <c:v>1</c:v>
                </c:pt>
                <c:pt idx="106">
                  <c:v>1</c:v>
                </c:pt>
                <c:pt idx="107">
                  <c:v>1</c:v>
                </c:pt>
                <c:pt idx="108">
                  <c:v>5</c:v>
                </c:pt>
                <c:pt idx="109">
                  <c:v>2</c:v>
                </c:pt>
                <c:pt idx="110">
                  <c:v>4</c:v>
                </c:pt>
                <c:pt idx="111">
                  <c:v>3</c:v>
                </c:pt>
                <c:pt idx="112">
                  <c:v>2</c:v>
                </c:pt>
                <c:pt idx="113">
                  <c:v>1</c:v>
                </c:pt>
                <c:pt idx="114">
                  <c:v>1</c:v>
                </c:pt>
                <c:pt idx="115">
                  <c:v>2</c:v>
                </c:pt>
                <c:pt idx="116">
                  <c:v>3</c:v>
                </c:pt>
                <c:pt idx="117">
                  <c:v>3</c:v>
                </c:pt>
                <c:pt idx="118">
                  <c:v>1</c:v>
                </c:pt>
                <c:pt idx="119">
                  <c:v>1</c:v>
                </c:pt>
                <c:pt idx="120">
                  <c:v>1</c:v>
                </c:pt>
                <c:pt idx="121">
                  <c:v>1</c:v>
                </c:pt>
                <c:pt idx="122">
                  <c:v>1</c:v>
                </c:pt>
                <c:pt idx="123">
                  <c:v>1</c:v>
                </c:pt>
                <c:pt idx="124">
                  <c:v>2</c:v>
                </c:pt>
                <c:pt idx="125">
                  <c:v>2</c:v>
                </c:pt>
                <c:pt idx="126">
                  <c:v>2</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numCache>
            </c:numRef>
          </c:val>
          <c:extLst>
            <c:ext xmlns:c16="http://schemas.microsoft.com/office/drawing/2014/chart" uri="{C3380CC4-5D6E-409C-BE32-E72D297353CC}">
              <c16:uniqueId val="{00000000-C22E-426D-B550-6D29BF601132}"/>
            </c:ext>
          </c:extLst>
        </c:ser>
        <c:dLbls>
          <c:showLegendKey val="0"/>
          <c:showVal val="0"/>
          <c:showCatName val="0"/>
          <c:showSerName val="0"/>
          <c:showPercent val="0"/>
          <c:showBubbleSize val="0"/>
        </c:dLbls>
        <c:axId val="219272047"/>
        <c:axId val="219273007"/>
      </c:areaChart>
      <c:catAx>
        <c:axId val="2192720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de-DE"/>
                  <a:t>Runtime [min]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de-DE"/>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de-DE"/>
          </a:p>
        </c:txPr>
        <c:crossAx val="219273007"/>
        <c:crosses val="autoZero"/>
        <c:auto val="1"/>
        <c:lblAlgn val="ctr"/>
        <c:lblOffset val="100"/>
        <c:noMultiLvlLbl val="0"/>
      </c:catAx>
      <c:valAx>
        <c:axId val="219273007"/>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de-DE"/>
                  <a:t>Number</a:t>
                </a:r>
                <a:r>
                  <a:rPr lang="de-DE" baseline="0"/>
                  <a:t> of movies</a:t>
                </a:r>
                <a:endParaRPr lang="de-DE"/>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de-DE"/>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de-DE"/>
          </a:p>
        </c:txPr>
        <c:crossAx val="219272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[Excel_EDA_Movies.xlsx]Pivot_Tables!PivotTable5</c:name>
    <c:fmtId val="5"/>
  </c:pivotSource>
  <c:chart>
    <c:autoTitleDeleted val="1"/>
    <c:pivotFmts>
      <c:pivotFmt>
        <c:idx val="0"/>
        <c:spPr>
          <a:solidFill>
            <a:schemeClr val="dk1">
              <a:tint val="88500"/>
              <a:alpha val="70000"/>
            </a:schemeClr>
          </a:solidFill>
          <a:ln>
            <a:noFill/>
          </a:ln>
          <a:effectLst/>
        </c:spPr>
        <c:marker>
          <c:symbol val="circle"/>
          <c:size val="6"/>
          <c:spPr>
            <a:solidFill>
              <a:schemeClr val="dk1">
                <a:tint val="885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Pivot_Tables!$P$1</c:f>
              <c:strCache>
                <c:ptCount val="1"/>
                <c:pt idx="0">
                  <c:v>Ergebnis</c:v>
                </c:pt>
              </c:strCache>
            </c:strRef>
          </c:tx>
          <c:spPr>
            <a:solidFill>
              <a:schemeClr val="dk1">
                <a:tint val="88500"/>
                <a:alpha val="70000"/>
              </a:schemeClr>
            </a:solidFill>
            <a:ln>
              <a:noFill/>
            </a:ln>
            <a:effectLst/>
          </c:spPr>
          <c:invertIfNegative val="0"/>
          <c:cat>
            <c:strRef>
              <c:f>Pivot_Tables!$O$2:$O$6</c:f>
              <c:strCache>
                <c:ptCount val="4"/>
                <c:pt idx="0">
                  <c:v>-</c:v>
                </c:pt>
                <c:pt idx="1">
                  <c:v>G</c:v>
                </c:pt>
                <c:pt idx="2">
                  <c:v>PG</c:v>
                </c:pt>
                <c:pt idx="3">
                  <c:v>R</c:v>
                </c:pt>
              </c:strCache>
            </c:strRef>
          </c:cat>
          <c:val>
            <c:numRef>
              <c:f>Pivot_Tables!$P$2:$P$6</c:f>
              <c:numCache>
                <c:formatCode>General</c:formatCode>
                <c:ptCount val="4"/>
                <c:pt idx="0">
                  <c:v>101</c:v>
                </c:pt>
                <c:pt idx="1">
                  <c:v>246</c:v>
                </c:pt>
                <c:pt idx="2">
                  <c:v>309</c:v>
                </c:pt>
                <c:pt idx="3">
                  <c:v>344</c:v>
                </c:pt>
              </c:numCache>
            </c:numRef>
          </c:val>
          <c:extLst>
            <c:ext xmlns:c16="http://schemas.microsoft.com/office/drawing/2014/chart" uri="{C3380CC4-5D6E-409C-BE32-E72D297353CC}">
              <c16:uniqueId val="{00000000-AF4E-4A7A-9E65-7584B5E76394}"/>
            </c:ext>
          </c:extLst>
        </c:ser>
        <c:dLbls>
          <c:showLegendKey val="0"/>
          <c:showVal val="0"/>
          <c:showCatName val="0"/>
          <c:showSerName val="0"/>
          <c:showPercent val="0"/>
          <c:showBubbleSize val="0"/>
        </c:dLbls>
        <c:gapWidth val="80"/>
        <c:overlap val="25"/>
        <c:axId val="370602240"/>
        <c:axId val="370599840"/>
      </c:barChart>
      <c:catAx>
        <c:axId val="37060224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Rating</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de-DE"/>
          </a:p>
        </c:txPr>
        <c:crossAx val="370599840"/>
        <c:crosses val="autoZero"/>
        <c:auto val="1"/>
        <c:lblAlgn val="ctr"/>
        <c:lblOffset val="100"/>
        <c:noMultiLvlLbl val="0"/>
      </c:catAx>
      <c:valAx>
        <c:axId val="370599840"/>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Number of movies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de-DE"/>
          </a:p>
        </c:txPr>
        <c:crossAx val="3706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1"/>
    </mc:Choice>
    <mc:Fallback>
      <c:style val="1"/>
    </mc:Fallback>
  </mc:AlternateContent>
  <c:pivotSource>
    <c:name>[Excel_EDA_Movies.xlsx]Pivot_Tables!PivotTable6</c:name>
    <c:fmtId val="6"/>
  </c:pivotSource>
  <c:chart>
    <c:autoTitleDeleted val="1"/>
    <c:pivotFmts>
      <c:pivotFmt>
        <c:idx val="0"/>
        <c:spPr>
          <a:solidFill>
            <a:schemeClr val="dk1">
              <a:tint val="88500"/>
              <a:alpha val="70000"/>
            </a:schemeClr>
          </a:solidFill>
          <a:ln>
            <a:noFill/>
          </a:ln>
          <a:effectLst/>
        </c:spPr>
        <c:marker>
          <c:symbol val="circle"/>
          <c:size val="6"/>
          <c:spPr>
            <a:solidFill>
              <a:schemeClr val="dk1">
                <a:tint val="88500"/>
                <a:alpha val="70000"/>
              </a:schemeClr>
            </a:solidFill>
            <a:ln>
              <a:noFill/>
            </a:ln>
            <a:effectLst/>
          </c:spPr>
        </c:marker>
      </c:pivotFmt>
      <c:pivotFmt>
        <c:idx val="1"/>
        <c:spPr>
          <a:solidFill>
            <a:schemeClr val="dk1">
              <a:tint val="88500"/>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Pivot_Tables!$Q$21</c:f>
              <c:strCache>
                <c:ptCount val="1"/>
                <c:pt idx="0">
                  <c:v>Ergebnis</c:v>
                </c:pt>
              </c:strCache>
            </c:strRef>
          </c:tx>
          <c:spPr>
            <a:solidFill>
              <a:schemeClr val="dk1">
                <a:tint val="88500"/>
                <a:alpha val="70000"/>
              </a:schemeClr>
            </a:solidFill>
            <a:ln>
              <a:noFill/>
            </a:ln>
            <a:effectLst/>
          </c:spPr>
          <c:invertIfNegative val="0"/>
          <c:cat>
            <c:strRef>
              <c:f>Pivot_Tables!$P$22:$P$52</c:f>
              <c:strCache>
                <c:ptCount val="30"/>
                <c:pt idx="0">
                  <c:v>The Shawshank Redemption</c:v>
                </c:pt>
                <c:pt idx="1">
                  <c:v>The Dark Knight</c:v>
                </c:pt>
                <c:pt idx="2">
                  <c:v>Inception</c:v>
                </c:pt>
                <c:pt idx="3">
                  <c:v>Fight Club</c:v>
                </c:pt>
                <c:pt idx="4">
                  <c:v>Pulp Fiction</c:v>
                </c:pt>
                <c:pt idx="5">
                  <c:v>Forrest Gump</c:v>
                </c:pt>
                <c:pt idx="6">
                  <c:v>The Matrix</c:v>
                </c:pt>
                <c:pt idx="7">
                  <c:v>The Lord of the Rings: The Fellowship of the Ring</c:v>
                </c:pt>
                <c:pt idx="8">
                  <c:v>The Lord of the Rings: The Return of the King</c:v>
                </c:pt>
                <c:pt idx="9">
                  <c:v>The Godfather</c:v>
                </c:pt>
                <c:pt idx="10">
                  <c:v>The Dark Knight Rises</c:v>
                </c:pt>
                <c:pt idx="11">
                  <c:v>Interstellar</c:v>
                </c:pt>
                <c:pt idx="12">
                  <c:v>The Lord of the Rings: The Two Towers</c:v>
                </c:pt>
                <c:pt idx="13">
                  <c:v>Se7en</c:v>
                </c:pt>
                <c:pt idx="14">
                  <c:v>Django Unchained</c:v>
                </c:pt>
                <c:pt idx="15">
                  <c:v>Gladiator</c:v>
                </c:pt>
                <c:pt idx="16">
                  <c:v>Batman Begins</c:v>
                </c:pt>
                <c:pt idx="17">
                  <c:v>The Silence of the Lambs</c:v>
                </c:pt>
                <c:pt idx="18">
                  <c:v>Inglourious Basterds</c:v>
                </c:pt>
                <c:pt idx="19">
                  <c:v>The Avengers</c:v>
                </c:pt>
                <c:pt idx="20">
                  <c:v>Saving Private Ryan</c:v>
                </c:pt>
                <c:pt idx="21">
                  <c:v>Star Wars</c:v>
                </c:pt>
                <c:pt idx="22">
                  <c:v>Schindler's List</c:v>
                </c:pt>
                <c:pt idx="23">
                  <c:v>The Prestige</c:v>
                </c:pt>
                <c:pt idx="24">
                  <c:v>The Departed</c:v>
                </c:pt>
                <c:pt idx="25">
                  <c:v>The Wolf of Wall Street</c:v>
                </c:pt>
                <c:pt idx="26">
                  <c:v>Star Wars: Episode V - The Empire Strikes Back</c:v>
                </c:pt>
                <c:pt idx="27">
                  <c:v>The Green Mile</c:v>
                </c:pt>
                <c:pt idx="28">
                  <c:v>The Godfather: Part II</c:v>
                </c:pt>
                <c:pt idx="29">
                  <c:v>Shutter Island</c:v>
                </c:pt>
              </c:strCache>
            </c:strRef>
          </c:cat>
          <c:val>
            <c:numRef>
              <c:f>Pivot_Tables!$Q$22:$Q$52</c:f>
              <c:numCache>
                <c:formatCode>General</c:formatCode>
                <c:ptCount val="30"/>
                <c:pt idx="0">
                  <c:v>2343110</c:v>
                </c:pt>
                <c:pt idx="1">
                  <c:v>2303232</c:v>
                </c:pt>
                <c:pt idx="2">
                  <c:v>2067042</c:v>
                </c:pt>
                <c:pt idx="3">
                  <c:v>1854740</c:v>
                </c:pt>
                <c:pt idx="4">
                  <c:v>1826188</c:v>
                </c:pt>
                <c:pt idx="5">
                  <c:v>1809221</c:v>
                </c:pt>
                <c:pt idx="6">
                  <c:v>1676426</c:v>
                </c:pt>
                <c:pt idx="7">
                  <c:v>1661481</c:v>
                </c:pt>
                <c:pt idx="8">
                  <c:v>1642758</c:v>
                </c:pt>
                <c:pt idx="9">
                  <c:v>1620367</c:v>
                </c:pt>
                <c:pt idx="10">
                  <c:v>1516346</c:v>
                </c:pt>
                <c:pt idx="11">
                  <c:v>1512360</c:v>
                </c:pt>
                <c:pt idx="12">
                  <c:v>1485555</c:v>
                </c:pt>
                <c:pt idx="13">
                  <c:v>1445096</c:v>
                </c:pt>
                <c:pt idx="14">
                  <c:v>1357682</c:v>
                </c:pt>
                <c:pt idx="15">
                  <c:v>1341460</c:v>
                </c:pt>
                <c:pt idx="16">
                  <c:v>1308302</c:v>
                </c:pt>
                <c:pt idx="17">
                  <c:v>1270197</c:v>
                </c:pt>
                <c:pt idx="18">
                  <c:v>1267869</c:v>
                </c:pt>
                <c:pt idx="19">
                  <c:v>1260806</c:v>
                </c:pt>
                <c:pt idx="20">
                  <c:v>1235804</c:v>
                </c:pt>
                <c:pt idx="21">
                  <c:v>1231473</c:v>
                </c:pt>
                <c:pt idx="22">
                  <c:v>1213505</c:v>
                </c:pt>
                <c:pt idx="23">
                  <c:v>1190259</c:v>
                </c:pt>
                <c:pt idx="24">
                  <c:v>1189773</c:v>
                </c:pt>
                <c:pt idx="25">
                  <c:v>1187498</c:v>
                </c:pt>
                <c:pt idx="26">
                  <c:v>1159315</c:v>
                </c:pt>
                <c:pt idx="27">
                  <c:v>1147794</c:v>
                </c:pt>
                <c:pt idx="28">
                  <c:v>1129952</c:v>
                </c:pt>
                <c:pt idx="29">
                  <c:v>1129894</c:v>
                </c:pt>
              </c:numCache>
            </c:numRef>
          </c:val>
          <c:extLst>
            <c:ext xmlns:c16="http://schemas.microsoft.com/office/drawing/2014/chart" uri="{C3380CC4-5D6E-409C-BE32-E72D297353CC}">
              <c16:uniqueId val="{00000000-D2AE-49CE-89ED-4C783D4113E6}"/>
            </c:ext>
          </c:extLst>
        </c:ser>
        <c:dLbls>
          <c:dLblPos val="outEnd"/>
          <c:showLegendKey val="0"/>
          <c:showVal val="0"/>
          <c:showCatName val="0"/>
          <c:showSerName val="0"/>
          <c:showPercent val="0"/>
          <c:showBubbleSize val="0"/>
        </c:dLbls>
        <c:gapWidth val="80"/>
        <c:overlap val="25"/>
        <c:axId val="341572320"/>
        <c:axId val="341567040"/>
      </c:barChart>
      <c:catAx>
        <c:axId val="34157232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de-DE"/>
          </a:p>
        </c:txPr>
        <c:crossAx val="341567040"/>
        <c:crosses val="autoZero"/>
        <c:auto val="1"/>
        <c:lblAlgn val="ctr"/>
        <c:lblOffset val="100"/>
        <c:noMultiLvlLbl val="0"/>
      </c:catAx>
      <c:valAx>
        <c:axId val="34156704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de-DE"/>
                  <a:t>Number of votes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de-DE"/>
          </a:p>
        </c:txPr>
        <c:crossAx val="34157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3137</xdr:colOff>
      <xdr:row>1</xdr:row>
      <xdr:rowOff>13111</xdr:rowOff>
    </xdr:from>
    <xdr:to>
      <xdr:col>13</xdr:col>
      <xdr:colOff>47625</xdr:colOff>
      <xdr:row>17</xdr:row>
      <xdr:rowOff>133350</xdr:rowOff>
    </xdr:to>
    <xdr:graphicFrame macro="">
      <xdr:nvGraphicFramePr>
        <xdr:cNvPr id="2" name="Diagramm 1">
          <a:extLst>
            <a:ext uri="{FF2B5EF4-FFF2-40B4-BE49-F238E27FC236}">
              <a16:creationId xmlns:a16="http://schemas.microsoft.com/office/drawing/2014/main" id="{14118533-C7D2-9FF0-A549-3650A866C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208430</xdr:colOff>
      <xdr:row>18</xdr:row>
      <xdr:rowOff>75975</xdr:rowOff>
    </xdr:from>
    <xdr:to>
      <xdr:col>14</xdr:col>
      <xdr:colOff>619125</xdr:colOff>
      <xdr:row>38</xdr:row>
      <xdr:rowOff>7843</xdr:rowOff>
    </xdr:to>
    <xdr:graphicFrame macro="">
      <xdr:nvGraphicFramePr>
        <xdr:cNvPr id="4" name="Diagramm 3">
          <a:extLst>
            <a:ext uri="{FF2B5EF4-FFF2-40B4-BE49-F238E27FC236}">
              <a16:creationId xmlns:a16="http://schemas.microsoft.com/office/drawing/2014/main" id="{CDD7C1D6-06B5-7A71-F685-19988C4E8B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42920</xdr:colOff>
      <xdr:row>54</xdr:row>
      <xdr:rowOff>25660</xdr:rowOff>
    </xdr:from>
    <xdr:to>
      <xdr:col>29</xdr:col>
      <xdr:colOff>74631</xdr:colOff>
      <xdr:row>69</xdr:row>
      <xdr:rowOff>64208</xdr:rowOff>
    </xdr:to>
    <xdr:graphicFrame macro="">
      <xdr:nvGraphicFramePr>
        <xdr:cNvPr id="5" name="Diagramm 4">
          <a:extLst>
            <a:ext uri="{FF2B5EF4-FFF2-40B4-BE49-F238E27FC236}">
              <a16:creationId xmlns:a16="http://schemas.microsoft.com/office/drawing/2014/main" id="{B54AC8AD-F0E1-38FE-214C-B2B147913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6667</xdr:colOff>
      <xdr:row>0</xdr:row>
      <xdr:rowOff>180022</xdr:rowOff>
    </xdr:from>
    <xdr:to>
      <xdr:col>29</xdr:col>
      <xdr:colOff>81915</xdr:colOff>
      <xdr:row>16</xdr:row>
      <xdr:rowOff>16192</xdr:rowOff>
    </xdr:to>
    <xdr:graphicFrame macro="">
      <xdr:nvGraphicFramePr>
        <xdr:cNvPr id="6" name="Diagramm 5">
          <a:extLst>
            <a:ext uri="{FF2B5EF4-FFF2-40B4-BE49-F238E27FC236}">
              <a16:creationId xmlns:a16="http://schemas.microsoft.com/office/drawing/2014/main" id="{C1E935AC-CF1B-8E69-EE17-99822B806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54293</xdr:colOff>
      <xdr:row>21</xdr:row>
      <xdr:rowOff>96203</xdr:rowOff>
    </xdr:from>
    <xdr:to>
      <xdr:col>42</xdr:col>
      <xdr:colOff>125731</xdr:colOff>
      <xdr:row>39</xdr:row>
      <xdr:rowOff>114301</xdr:rowOff>
    </xdr:to>
    <xdr:graphicFrame macro="">
      <xdr:nvGraphicFramePr>
        <xdr:cNvPr id="7" name="Diagramm 6">
          <a:extLst>
            <a:ext uri="{FF2B5EF4-FFF2-40B4-BE49-F238E27FC236}">
              <a16:creationId xmlns:a16="http://schemas.microsoft.com/office/drawing/2014/main" id="{C528510E-12DE-D42D-E366-8C08CB71E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6</xdr:row>
      <xdr:rowOff>106952</xdr:rowOff>
    </xdr:from>
    <xdr:to>
      <xdr:col>7</xdr:col>
      <xdr:colOff>246917</xdr:colOff>
      <xdr:row>19</xdr:row>
      <xdr:rowOff>92530</xdr:rowOff>
    </xdr:to>
    <xdr:graphicFrame macro="">
      <xdr:nvGraphicFramePr>
        <xdr:cNvPr id="2" name="Diagramm 1">
          <a:extLst>
            <a:ext uri="{FF2B5EF4-FFF2-40B4-BE49-F238E27FC236}">
              <a16:creationId xmlns:a16="http://schemas.microsoft.com/office/drawing/2014/main" id="{030E7606-65DE-4294-B28B-DED59D864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279622</xdr:colOff>
      <xdr:row>20</xdr:row>
      <xdr:rowOff>47708</xdr:rowOff>
    </xdr:from>
    <xdr:to>
      <xdr:col>7</xdr:col>
      <xdr:colOff>244006</xdr:colOff>
      <xdr:row>37</xdr:row>
      <xdr:rowOff>1</xdr:rowOff>
    </xdr:to>
    <xdr:graphicFrame macro="">
      <xdr:nvGraphicFramePr>
        <xdr:cNvPr id="3" name="Diagramm 2">
          <a:extLst>
            <a:ext uri="{FF2B5EF4-FFF2-40B4-BE49-F238E27FC236}">
              <a16:creationId xmlns:a16="http://schemas.microsoft.com/office/drawing/2014/main" id="{A0DCA2D5-115D-46CB-857A-5A65AFA8C4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160525</xdr:colOff>
      <xdr:row>28</xdr:row>
      <xdr:rowOff>131702</xdr:rowOff>
    </xdr:from>
    <xdr:to>
      <xdr:col>2</xdr:col>
      <xdr:colOff>80597</xdr:colOff>
      <xdr:row>36</xdr:row>
      <xdr:rowOff>175847</xdr:rowOff>
    </xdr:to>
    <mc:AlternateContent xmlns:mc="http://schemas.openxmlformats.org/markup-compatibility/2006">
      <mc:Choice xmlns:a14="http://schemas.microsoft.com/office/drawing/2010/main" Requires="a14">
        <xdr:graphicFrame macro="">
          <xdr:nvGraphicFramePr>
            <xdr:cNvPr id="4" name="Released_Year">
              <a:extLst>
                <a:ext uri="{FF2B5EF4-FFF2-40B4-BE49-F238E27FC236}">
                  <a16:creationId xmlns:a16="http://schemas.microsoft.com/office/drawing/2014/main" id="{83A21819-9AB4-5453-1A6C-9D524DEA937D}"/>
                </a:ext>
              </a:extLst>
            </xdr:cNvPr>
            <xdr:cNvGraphicFramePr/>
          </xdr:nvGraphicFramePr>
          <xdr:xfrm>
            <a:off x="0" y="0"/>
            <a:ext cx="0" cy="0"/>
          </xdr:xfrm>
          <a:graphic>
            <a:graphicData uri="http://schemas.microsoft.com/office/drawing/2010/slicer">
              <sle:slicer xmlns:sle="http://schemas.microsoft.com/office/drawing/2010/slicer" name="Released_Year"/>
            </a:graphicData>
          </a:graphic>
        </xdr:graphicFrame>
      </mc:Choice>
      <mc:Fallback>
        <xdr:sp macro="" textlink="">
          <xdr:nvSpPr>
            <xdr:cNvPr id="0" name=""/>
            <xdr:cNvSpPr>
              <a:spLocks noTextEdit="1"/>
            </xdr:cNvSpPr>
          </xdr:nvSpPr>
          <xdr:spPr>
            <a:xfrm>
              <a:off x="162430" y="5202812"/>
              <a:ext cx="1501222" cy="14843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0</xdr:col>
      <xdr:colOff>159275</xdr:colOff>
      <xdr:row>20</xdr:row>
      <xdr:rowOff>58983</xdr:rowOff>
    </xdr:from>
    <xdr:to>
      <xdr:col>2</xdr:col>
      <xdr:colOff>98729</xdr:colOff>
      <xdr:row>28</xdr:row>
      <xdr:rowOff>78033</xdr:rowOff>
    </xdr:to>
    <mc:AlternateContent xmlns:mc="http://schemas.openxmlformats.org/markup-compatibility/2006">
      <mc:Choice xmlns:a14="http://schemas.microsoft.com/office/drawing/2010/main" Requires="a14">
        <xdr:graphicFrame macro="">
          <xdr:nvGraphicFramePr>
            <xdr:cNvPr id="5" name="Genre">
              <a:extLst>
                <a:ext uri="{FF2B5EF4-FFF2-40B4-BE49-F238E27FC236}">
                  <a16:creationId xmlns:a16="http://schemas.microsoft.com/office/drawing/2014/main" id="{06F4F853-8CD1-7E3E-4EE8-C673C97CDF51}"/>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161180" y="3674673"/>
              <a:ext cx="1514889" cy="1470660"/>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7</xdr:col>
      <xdr:colOff>396241</xdr:colOff>
      <xdr:row>6</xdr:row>
      <xdr:rowOff>114300</xdr:rowOff>
    </xdr:from>
    <xdr:to>
      <xdr:col>11</xdr:col>
      <xdr:colOff>685801</xdr:colOff>
      <xdr:row>19</xdr:row>
      <xdr:rowOff>87630</xdr:rowOff>
    </xdr:to>
    <xdr:graphicFrame macro="">
      <xdr:nvGraphicFramePr>
        <xdr:cNvPr id="6" name="Diagramm 5">
          <a:extLst>
            <a:ext uri="{FF2B5EF4-FFF2-40B4-BE49-F238E27FC236}">
              <a16:creationId xmlns:a16="http://schemas.microsoft.com/office/drawing/2014/main" id="{A2723308-308A-4F4C-9E70-0EE797D9F9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172036</xdr:colOff>
      <xdr:row>6</xdr:row>
      <xdr:rowOff>109904</xdr:rowOff>
    </xdr:from>
    <xdr:to>
      <xdr:col>2</xdr:col>
      <xdr:colOff>95543</xdr:colOff>
      <xdr:row>19</xdr:row>
      <xdr:rowOff>91441</xdr:rowOff>
    </xdr:to>
    <xdr:graphicFrame macro="">
      <xdr:nvGraphicFramePr>
        <xdr:cNvPr id="7" name="Diagramm 6">
          <a:extLst>
            <a:ext uri="{FF2B5EF4-FFF2-40B4-BE49-F238E27FC236}">
              <a16:creationId xmlns:a16="http://schemas.microsoft.com/office/drawing/2014/main" id="{77962F2D-5993-4D69-9949-4570DF3A71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400050</xdr:colOff>
      <xdr:row>20</xdr:row>
      <xdr:rowOff>57150</xdr:rowOff>
    </xdr:from>
    <xdr:to>
      <xdr:col>11</xdr:col>
      <xdr:colOff>685800</xdr:colOff>
      <xdr:row>36</xdr:row>
      <xdr:rowOff>167640</xdr:rowOff>
    </xdr:to>
    <xdr:graphicFrame macro="">
      <xdr:nvGraphicFramePr>
        <xdr:cNvPr id="9" name="Diagramm 8">
          <a:extLst>
            <a:ext uri="{FF2B5EF4-FFF2-40B4-BE49-F238E27FC236}">
              <a16:creationId xmlns:a16="http://schemas.microsoft.com/office/drawing/2014/main" id="{7EFA188A-BD39-4760-8AF6-9A1B7B474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brina" refreshedDate="45716.369214467595" createdVersion="8" refreshedVersion="8" minRefreshableVersion="3" recordCount="1000" xr:uid="{ECC1C300-BD01-4946-92AA-B35C52ABF7CE}">
  <cacheSource type="worksheet">
    <worksheetSource ref="B1:T1001" sheet="Working_Sheet"/>
  </cacheSource>
  <cacheFields count="19">
    <cacheField name="Series_Title" numFmtId="0">
      <sharedItems count="999">
        <s v="The Shawshank Redemption"/>
        <s v="The Godfather"/>
        <s v="The Dark Knight"/>
        <s v="The Godfather: Part II"/>
        <s v="12 Angry Men"/>
        <s v="The Lord of the Rings: The Return of the King"/>
        <s v="Pulp Fiction"/>
        <s v="Schindler's List"/>
        <s v="Inception"/>
        <s v="Fight Club"/>
        <s v="The Lord of the Rings: The Fellowship of the Ring"/>
        <s v="Forrest Gump"/>
        <s v="Il buono, il brutto, il cattivo"/>
        <s v="The Lord of the Rings: The Two Towers"/>
        <s v="The Matrix"/>
        <s v="Goodfellas"/>
        <s v="Star Wars: Episode V - The Empire Strikes Back"/>
        <s v="One Flew Over the Cuckoo's Nest"/>
        <s v="Hamilton"/>
        <s v="Gisaengchung"/>
        <s v="Soorarai Pottru"/>
        <s v="Interstellar"/>
        <s v="Cidade de Deus"/>
        <s v="Sen to Chihiro no kamikakushi"/>
        <s v="Saving Private Ryan"/>
        <s v="The Green Mile"/>
        <s v="La vita è bella"/>
        <s v="Se7en"/>
        <s v="The Silence of the Lambs"/>
        <s v="Star Wars"/>
        <s v="Seppuku"/>
        <s v="Shichinin no samurai"/>
        <s v="It's a Wonderful Life"/>
        <s v="Joker"/>
        <s v="Whiplash"/>
        <s v="The Intouchables"/>
        <s v="The Prestige"/>
        <s v="The Departed"/>
        <s v="The Pianist"/>
        <s v="Gladiator"/>
        <s v="American History X"/>
        <s v="The Usual Suspects"/>
        <s v="Léon"/>
        <s v="The Lion King"/>
        <s v="Terminator 2: Judgment Day"/>
        <s v="Nuovo Cinema Paradiso"/>
        <s v="Hotaru no haka"/>
        <s v="Back to the Future"/>
        <s v="Once Upon a Time in the West"/>
        <s v="Psycho"/>
        <s v="Casablanca"/>
        <s v="Modern Times"/>
        <s v="City Lights"/>
        <s v="Capharnaüm"/>
        <s v="Ayla: The Daughter of War"/>
        <s v="Vikram Vedha"/>
        <s v="Kimi no na wa."/>
        <s v="Dangal"/>
        <s v="Spider-Man: Into the Spider-Verse"/>
        <s v="Avengers: Endgame"/>
        <s v="Avengers: Infinity War"/>
        <s v="Coco"/>
        <s v="Django Unchained"/>
        <s v="The Dark Knight Rises"/>
        <s v="3 Idiots"/>
        <s v="Taare Zameen Par"/>
        <s v="WALL·E"/>
        <s v="The Lives of Others"/>
        <s v="Oldeuboi"/>
        <s v="Memento"/>
        <s v="Mononoke-hime"/>
        <s v="Once Upon a Time in America"/>
        <s v="Raiders of the Lost Ark"/>
        <s v="The Shining"/>
        <s v="Apocalypse Now"/>
        <s v="Alien"/>
        <s v="Anand"/>
        <s v="Tengoku to jigoku"/>
        <s v="Dr. Strangelove or: How I Learned to Stop Worrying and Love the Bomb"/>
        <s v="Witness for the Prosecution"/>
        <s v="Paths of Glory"/>
        <s v="Rear Window"/>
        <s v="Sunset Blvd."/>
        <s v="The Great Dictator"/>
        <s v="1917"/>
        <s v="Tumbbad"/>
        <s v="Andhadhun"/>
        <s v="Drishyam"/>
        <s v="Jagten"/>
        <s v="Jodaeiye Nader az Simin"/>
        <s v="Incendies"/>
        <s v="Miracle in cell NO.7"/>
        <s v="Babam ve Oglum"/>
        <s v="Inglourious Basterds"/>
        <s v="Eternal Sunshine of the Spotless Mind"/>
        <s v="Amélie"/>
        <s v="Snatch"/>
        <s v="Requiem for a Dream"/>
        <s v="American Beauty"/>
        <s v="Good Will Hunting"/>
        <s v="Bacheha-Ye aseman"/>
        <s v="Toy Story"/>
        <s v="Braveheart"/>
        <s v="Reservoir Dogs"/>
        <s v="Full Metal Jacket"/>
        <s v="Idi i smotri"/>
        <s v="Aliens"/>
        <s v="Amadeus"/>
        <s v="Scarface"/>
        <s v="Star Wars: Episode VI - Return of the Jedi"/>
        <s v="Das Boot"/>
        <s v="Taxi Driver"/>
        <s v="The Sting"/>
        <s v="A Clockwork Orange"/>
        <s v="2001: A Space Odyssey"/>
        <s v="Per qualche dollaro in più"/>
        <s v="Lawrence of Arabia"/>
        <s v="The Apartment"/>
        <s v="North by Northwest"/>
        <s v="Vertigo"/>
        <s v="Singin' in the Rain"/>
        <s v="Ikiru"/>
        <s v="Ladri di biciclette"/>
        <s v="Double Indemnity"/>
        <s v="Citizen Kane"/>
        <s v="M - Eine Stadt sucht einen Mörder"/>
        <s v="Metropolis"/>
        <s v="The Kid"/>
        <s v="Chhichhore"/>
        <s v="Uri: The Surgical Strike"/>
        <s v="K.G.F: Chapter 1"/>
        <s v="Green Book"/>
        <s v="Three Billboards Outside Ebbing, Missouri"/>
        <s v="Talvar"/>
        <s v="Baahubali 2: The Conclusion"/>
        <s v="Klaus"/>
        <s v="Queen"/>
        <s v="Mandariinid"/>
        <s v="Bhaag Milkha Bhaag"/>
        <s v="Gangs of Wasseypur"/>
        <s v="Udaan"/>
        <s v="Paan Singh Tomar"/>
        <s v="El secreto de sus ojos"/>
        <s v="Warrior"/>
        <s v="Shutter Island"/>
        <s v="Up"/>
        <s v="The Wolf of Wall Street"/>
        <s v="Chak De! India"/>
        <s v="There Will Be Blood"/>
        <s v="Pan's Labyrinth"/>
        <s v="Toy Story 3"/>
        <s v="V for Vendetta"/>
        <s v="Rang De Basanti"/>
        <s v="Black"/>
        <s v="Batman Begins"/>
        <s v="Swades: We, the People"/>
        <s v="Der Untergang"/>
        <s v="Hauru no ugoku shiro"/>
        <s v="A Beautiful Mind"/>
        <s v="Hera Pheri"/>
        <s v="Lock, Stock and Two Smoking Barrels"/>
        <s v="L.A. Confidential"/>
        <s v="Eskiya"/>
        <s v="Heat"/>
        <s v="Casino"/>
        <s v="Andaz Apna Apna"/>
        <s v="Unforgiven"/>
        <s v="Indiana Jones and the Last Crusade"/>
        <s v="Dom za vesanje"/>
        <s v="Tonari no Totoro"/>
        <s v="Die Hard"/>
        <s v="Ran"/>
        <s v="Raging Bull"/>
        <s v="Stalker"/>
        <s v="Höstsonaten"/>
        <s v="The Message"/>
        <s v="Sholay"/>
        <s v="Monty Python and the Holy Grail"/>
        <s v="The Great Escape"/>
        <s v="To Kill a Mockingbird"/>
        <s v="Yôjinbô"/>
        <s v="Judgment at Nuremberg"/>
        <s v="Some Like It Hot"/>
        <s v="Smultronstället"/>
        <s v="Det sjunde inseglet"/>
        <s v="Du rififi chez les hommes"/>
        <s v="Dial M for Murder"/>
        <s v="Tôkyô monogatari"/>
        <s v="Rashômon"/>
        <s v="All About Eve"/>
        <s v="The Treasure of the Sierra Madre"/>
        <s v="To Be or Not to Be"/>
        <s v="The Gold Rush"/>
        <s v="Sherlock Jr."/>
        <s v="Portrait de la jeune fille en feu"/>
        <s v="Pink"/>
        <s v="Koe no katachi"/>
        <s v="Contratiempo"/>
        <s v="Ah-ga-ssi"/>
        <s v="Mommy"/>
        <s v="Haider"/>
        <s v="Logan"/>
        <s v="Room"/>
        <s v="Relatos salvajes"/>
        <s v="Soul"/>
        <s v="Kis Uykusu"/>
        <s v="PK"/>
        <s v="OMG: Oh My God!"/>
        <s v="The Grand Budapest Hotel"/>
        <s v="Gone Girl"/>
        <s v="Ôkami kodomo no Ame to Yuki"/>
        <s v="Hacksaw Ridge"/>
        <s v="Inside Out"/>
        <s v="Barfi!"/>
        <s v="12 Years a Slave"/>
        <s v="Rush"/>
        <s v="Ford v Ferrari"/>
        <s v="Spotlight"/>
        <s v="Song of the Sea"/>
        <s v="Kahaani"/>
        <s v="Zindagi Na Milegi Dobara"/>
        <s v="Prisoners"/>
        <s v="Mad Max: Fury Road"/>
        <s v="A Wednesday"/>
        <s v="Gran Torino"/>
        <s v="Harry Potter and the Deathly Hallows: Part 2"/>
        <s v="Okuribito"/>
        <s v="Hachi: A Dog's Tale"/>
        <s v="Mary and Max"/>
        <s v="How to Train Your Dragon"/>
        <s v="Into the Wild"/>
        <s v="No Country for Old Men"/>
        <s v="Lage Raho Munna Bhai"/>
        <s v="Million Dollar Baby"/>
        <s v="Hotel Rwanda"/>
        <s v="Taegukgi hwinalrimyeo"/>
        <s v="Before Sunset"/>
        <s v="Munna Bhai M.B.B.S."/>
        <s v="Salinui chueok"/>
        <s v="Dil Chahta Hai"/>
        <s v="Kill Bill: Vol. 1"/>
        <s v="Finding Nemo"/>
        <s v="Catch Me If You Can"/>
        <s v="Amores perros"/>
        <s v="Monsters, Inc."/>
        <s v="Shin seiki Evangelion Gekijô-ban: Air/Magokoro wo, kimi ni"/>
        <s v="Lagaan: Once Upon a Time in India"/>
        <s v="The Sixth Sense"/>
        <s v="La leggenda del pianista sull'oceano"/>
        <s v="The Truman Show"/>
        <s v="Crna macka, beli macor"/>
        <s v="The Big Lebowski"/>
        <s v="Fa yeung nin wah"/>
        <s v="Trainspotting"/>
        <s v="Fargo"/>
        <s v="Underground"/>
        <s v="La haine"/>
        <s v="Dilwale Dulhania Le Jayenge"/>
        <s v="Before Sunrise"/>
        <s v="Trois couleurs: Rouge"/>
        <s v="Chung Hing sam lam"/>
        <s v="Jurassic Park"/>
        <s v="In the Name of the Father"/>
        <s v="Ba wang bie ji"/>
        <s v="Dà hóng denglong gaogao guà"/>
        <s v="Dead Poets Society"/>
        <s v="Stand by Me"/>
        <s v="Platoon"/>
        <s v="Paris, Texas"/>
        <s v="Kaze no tani no Naushika"/>
        <s v="The Thing"/>
        <s v="Pink Floyd: The Wall"/>
        <s v="Fitzcarraldo"/>
        <s v="Fanny och Alexander"/>
        <s v="Blade Runner"/>
        <s v="The Elephant Man"/>
        <s v="Life of Brian"/>
        <s v="The Deer Hunter"/>
        <s v="Rocky"/>
        <s v="Network"/>
        <s v="Barry Lyndon"/>
        <s v="Zerkalo"/>
        <s v="Chinatown"/>
        <s v="Paper Moon"/>
        <s v="Viskningar och rop"/>
        <s v="Solaris"/>
        <s v="Le samouraï"/>
        <s v="Cool Hand Luke"/>
        <s v="Persona"/>
        <s v="Andrei Rublev"/>
        <s v="La battaglia di Algeri"/>
        <s v="El ángel exterminador"/>
        <s v="What Ever Happened to Baby Jane?"/>
        <s v="Sanjuro"/>
        <s v="The Man Who Shot Liberty Valance"/>
        <s v="Ivanovo detstvo"/>
        <s v="Jungfrukällan"/>
        <s v="Inherit the Wind"/>
        <s v="Les quatre cents coups"/>
        <s v="Ben-Hur"/>
        <s v="Kakushi-toride no san-akunin"/>
        <s v="Le notti di Cabiria"/>
        <s v="Kumonosu-jô"/>
        <s v="The Bridge on the River Kwai"/>
        <s v="On the Waterfront"/>
        <s v="Le salaire de la peur"/>
        <s v="Ace in the Hole"/>
        <s v="White Heat"/>
        <s v="The Third Man"/>
        <s v="The Red Shoes"/>
        <s v="The Shop Around the Corner"/>
        <s v="Rebecca"/>
        <s v="Mr. Smith Goes to Washington"/>
        <s v="Gone with the Wind"/>
        <s v="La Grande Illusion"/>
        <s v="It Happened One Night"/>
        <s v="La passion de Jeanne d'Arc"/>
        <s v="The Circus"/>
        <s v="Sunrise: A Song of Two Humans"/>
        <s v="The General"/>
        <s v="Das Cabinet des Dr. Caligari"/>
        <s v="Badhaai ho"/>
        <s v="Togo"/>
        <s v="Airlift"/>
        <s v="Bajrangi Bhaijaan"/>
        <s v="Baby"/>
        <s v="La La Land"/>
        <s v="Lion"/>
        <s v="The Martian"/>
        <s v="Zootopia"/>
        <s v="Bãhubali: The Beginning"/>
        <s v="Kaguyahime no monogatari"/>
        <s v="Wonder"/>
        <s v="Gully Boy"/>
        <s v="Special Chabbis"/>
        <s v="Short Term 12"/>
        <s v="Serbuan maut 2: Berandal"/>
        <s v="The Imitation Game"/>
        <s v="Guardians of the Galaxy"/>
        <s v="Blade Runner 2049"/>
        <s v="Her"/>
        <s v="Bohemian Rhapsody"/>
        <s v="The Revenant"/>
        <s v="The Perks of Being a Wallflower"/>
        <s v="Tropa de Elite 2: O Inimigo Agora é Outro"/>
        <s v="The King's Speech"/>
        <s v="The Help"/>
        <s v="Deadpool"/>
        <s v="Darbareye Elly"/>
        <s v="Dev.D"/>
        <s v="Yip Man"/>
        <s v="My Name Is Khan"/>
        <s v="Nefes: Vatan Sagolsun"/>
        <s v="Slumdog Millionaire"/>
        <s v="Black Swan"/>
        <s v="Tropa de Elite"/>
        <s v="The Avengers"/>
        <s v="Persepolis"/>
        <s v="Dallas Buyers Club"/>
        <s v="The Pursuit of Happyness"/>
        <s v="Blood Diamond"/>
        <s v="The Bourne Ultimatum"/>
        <s v="Bin-jip"/>
        <s v="Sin City"/>
        <s v="Le scaphandre et le papillon"/>
        <s v="G.O.R.A."/>
        <s v="Ratatouille"/>
        <s v="Casino Royale"/>
        <s v="Kill Bill: Vol. 2"/>
        <s v="Vozvrashchenie"/>
        <s v="Bom Yeoareum Gaeul Gyeoul Geurigo Bom"/>
        <s v="Mar adentro"/>
        <s v="Cinderella Man"/>
        <s v="Kal Ho Naa Ho"/>
        <s v="Mou gaan dou"/>
        <s v="Pirates of the Caribbean: The Curse of the Black Pearl"/>
        <s v="Big Fish"/>
        <s v="The Incredibles"/>
        <s v="Yeopgijeogin geunyeo"/>
        <s v="Dogville"/>
        <s v="Vizontele"/>
        <s v="Donnie Darko"/>
        <s v="Magnolia"/>
        <s v="Dancer in the Dark"/>
        <s v="The Straight Story"/>
        <s v="Pâfekuto burû"/>
        <s v="Festen"/>
        <s v="Central do Brasil"/>
        <s v="The Iron Giant"/>
        <s v="Knockin' on Heaven's Door"/>
        <s v="Sling Blade"/>
        <s v="Secrets &amp; Lies"/>
        <s v="Twelve Monkeys"/>
        <s v="Kôkaku Kidôtai"/>
        <s v="The Nightmare Before Christmas"/>
        <s v="Groundhog Day"/>
        <s v="Bound by Honor"/>
        <s v="Scent of a Woman"/>
        <s v="Aladdin"/>
        <s v="JFK"/>
        <s v="Beauty and the Beast"/>
        <s v="Dances with Wolves"/>
        <s v="Do the Right Thing"/>
        <s v="Rain Man"/>
        <s v="Akira"/>
        <s v="The Princess Bride"/>
        <s v="Der Himmel über Berlin"/>
        <s v="Au revoir les enfants"/>
        <s v="Tenkû no shiro Rapyuta"/>
        <s v="The Terminator"/>
        <s v="Gandhi"/>
        <s v="Kagemusha"/>
        <s v="Being There"/>
        <s v="Annie Hall"/>
        <s v="Jaws"/>
        <s v="Dog Day Afternoon"/>
        <s v="Young Frankenstein"/>
        <s v="Papillon"/>
        <s v="The Exorcist"/>
        <s v="Sleuth"/>
        <s v="The Last Picture Show"/>
        <s v="Fiddler on the Roof"/>
        <s v="Il conformista"/>
        <s v="Butch Cassidy and the Sundance Kid"/>
        <s v="Rosemary's Baby"/>
        <s v="Planet of the Apes"/>
        <s v="The Graduate"/>
        <s v="Who's Afraid of Virginia Woolf?"/>
        <s v="The Sound of Music"/>
        <s v="Doctor Zhivago"/>
        <s v="Per un pugno di dollari"/>
        <s v="8½"/>
        <s v="Vivre sa vie: Film en douze tableaux"/>
        <s v="The Hustler"/>
        <s v="La dolce vita"/>
        <s v="Rio Bravo"/>
        <s v="Anatomy of a Murder"/>
        <s v="Touch of Evil"/>
        <s v="Cat on a Hot Tin Roof"/>
        <s v="Sweet Smell of Success"/>
        <s v="The Killing"/>
        <s v="The Night of the Hunter"/>
        <s v="La Strada"/>
        <s v="Les diaboliques"/>
        <s v="Stalag 17"/>
        <s v="Roman Holiday"/>
        <s v="A Streetcar Named Desire"/>
        <s v="In a Lonely Place"/>
        <s v="Kind Hearts and Coronets"/>
        <s v="Rope"/>
        <s v="Out of the Past"/>
        <s v="Brief Encounter"/>
        <s v="Laura"/>
        <s v="The Best Years of Our Lives"/>
        <s v="Arsenic and Old Lace"/>
        <s v="The Maltese Falcon"/>
        <s v="The Grapes of Wrath"/>
        <s v="The Wizard of Oz"/>
        <s v="La règle du jeu"/>
        <s v="The Thin Man"/>
        <s v="All Quiet on the Western Front"/>
        <s v="Bronenosets Potemkin"/>
        <s v="Knives Out"/>
        <s v="Dil Bechara"/>
        <s v="Manbiki kazoku"/>
        <s v="Marriage Story"/>
        <s v="Call Me by Your Name"/>
        <s v="I, Daniel Blake"/>
        <s v="Isle of Dogs"/>
        <s v="Hunt for the Wilderpeople"/>
        <s v="Captain Fantastic"/>
        <s v="Sing Street"/>
        <s v="Thor: Ragnarok"/>
        <s v="Nightcrawler"/>
        <s v="Jojo Rabbit"/>
        <s v="Arrival"/>
        <s v="Star Wars: Episode VII - The Force Awakens"/>
        <s v="Before Midnight"/>
        <s v="X-Men: Days of Future Past"/>
        <s v="Bir Zamanlar Anadolu'da"/>
        <s v="The Artist"/>
        <s v="Edge of Tomorrow"/>
        <s v="Amour"/>
        <s v="The Irishman"/>
        <s v="Un prophète"/>
        <s v="Moon"/>
        <s v="Låt den rätte komma in"/>
        <s v="District 9"/>
        <s v="The Wrestler"/>
        <s v="Jab We Met"/>
        <s v="Boyhood"/>
        <s v="4 luni, 3 saptamâni si 2 zile"/>
        <s v="Star Trek"/>
        <s v="In Bruges"/>
        <s v="The Man from Earth"/>
        <s v="Letters from Iwo Jima"/>
        <s v="The Fall"/>
        <s v="Life of Pi"/>
        <s v="Fantastic Mr. Fox"/>
        <s v="C.R.A.Z.Y."/>
        <s v="Les choristes"/>
        <s v="Iron Man"/>
        <s v="Shaun of the Dead"/>
        <s v="Gegen die Wand"/>
        <s v="Mystic River"/>
        <s v="Harry Potter and the Prisoner of Azkaban"/>
        <s v="Ying xiong"/>
        <s v="Hable con ella"/>
        <s v="No Man's Land"/>
        <s v="Cowboy Bebop: Tengoku no tobira"/>
        <s v="The Bourne Identity"/>
        <s v="Nueve reinas"/>
        <s v="Children of Men"/>
        <s v="Almost Famous"/>
        <s v="Mulholland Dr."/>
        <s v="Toy Story 2"/>
        <s v="Boogie Nights"/>
        <s v="Mimi wo sumaseba"/>
        <s v="Once Were Warriors"/>
        <s v="True Romance"/>
        <s v="Trois couleurs: Bleu"/>
        <s v="Jûbê ninpûchô"/>
        <s v="Carlito's Way"/>
        <s v="Edward Scissorhands"/>
        <s v="My Left Foot: The Story of Christy Brown"/>
        <s v="Crimes and Misdemeanors"/>
        <s v="The Untouchables"/>
        <s v="Hannah and Her Sisters"/>
        <s v="Brazil"/>
        <s v="This Is Spinal Tap"/>
        <s v="A Christmas Story"/>
        <s v="The Blues Brothers"/>
        <s v="Manhattan"/>
        <s v="All That Jazz"/>
        <s v="Dawn of the Dead"/>
        <s v="All the President's Men"/>
        <s v="La montaña sagrada"/>
        <s v="Amarcord"/>
        <s v="Le charme discret de la bourgeoisie"/>
        <s v="Aguirre, der Zorn Gottes"/>
        <s v="Harold and Maude"/>
        <s v="Patton"/>
        <s v="The Wild Bunch"/>
        <s v="Night of the Living Dead"/>
        <s v="The Lion in Winter"/>
        <s v="In the Heat of the Night"/>
        <s v="Charade"/>
        <s v="The Manchurian Candidate"/>
        <s v="Spartacus"/>
        <s v="L'avventura"/>
        <s v="Hiroshima mon amour"/>
        <s v="The Ten Commandments"/>
        <s v="The Searchers"/>
        <s v="East of Eden"/>
        <s v="High Noon"/>
        <s v="Strangers on a Train"/>
        <s v="Harvey"/>
        <s v="Miracle on 34th Street"/>
        <s v="Notorious"/>
        <s v="The Big Sleep"/>
        <s v="The Lost Weekend"/>
        <s v="The Philadelphia Story"/>
        <s v="His Girl Friday"/>
        <s v="The Adventures of Robin Hood"/>
        <s v="A Night at the Opera"/>
        <s v="King Kong"/>
        <s v="Freaks"/>
        <s v="Nosferatu"/>
        <s v="The Gentlemen"/>
        <s v="Raazi"/>
        <s v="Sound of Metal"/>
        <s v="Forushande"/>
        <s v="Dunkirk"/>
        <s v="Perfetti sconosciuti"/>
        <s v="Hidden Figures"/>
        <s v="Paddington 2"/>
        <s v="Udta Punjab"/>
        <s v="Kubo and the Two Strings"/>
        <s v="M.S. Dhoni: The Untold Story"/>
        <s v="Manchester by the Sea"/>
        <s v="Under sandet"/>
        <s v="Rogue One"/>
        <s v="Captain America: Civil War"/>
        <s v="The Hateful Eight"/>
        <s v="Little Women"/>
        <s v="Loving Vincent"/>
        <s v="Pride"/>
        <s v="Le passé"/>
        <s v="La grande bellezza"/>
        <s v="The Lunchbox"/>
        <s v="Vicky Donor"/>
        <s v="Big Hero 6"/>
        <s v="About Time"/>
        <s v="English Vinglish"/>
        <s v="Kaze tachinu"/>
        <s v="Toy Story 4"/>
        <s v="La migliore offerta"/>
        <s v="Moonrise Kingdom"/>
        <s v="How to Train Your Dragon 2"/>
        <s v="The Big Short"/>
        <s v="Kokuhaku"/>
        <s v="Ang-ma-reul bo-at-da"/>
        <s v="The Girl with the Dragon Tattoo"/>
        <s v="Captain Phillips"/>
        <s v="Ajeossi"/>
        <s v="Straight Outta Compton"/>
        <s v="Madeo"/>
        <s v="Chugyeokja"/>
        <s v="The Hobbit: The Desolation of Smaug"/>
        <s v="Das weiße Band - Eine deutsche Kindergeschichte"/>
        <s v="Män som hatar kvinnor"/>
        <s v="The Trial of the Chicago 7"/>
        <s v="Druk"/>
        <s v="The Fighter"/>
        <s v="Taken"/>
        <s v="The Boy in the Striped Pyjamas"/>
        <s v="Once"/>
        <s v="The Hobbit: An Unexpected Journey"/>
        <s v="Auf der anderen Seite"/>
        <s v="Atonement"/>
        <s v="Drive"/>
        <s v="American Gangster"/>
        <s v="Avatar"/>
        <s v="Mr. Nobody"/>
        <s v="Apocalypto"/>
        <s v="Little Miss Sunshine"/>
        <s v="Hot Fuzz"/>
        <s v="The Curious Case of Benjamin Button"/>
        <s v="Veer-Zaara"/>
        <s v="Adams æbler"/>
        <s v="Pride &amp; Prejudice"/>
        <s v="The World's Fastest Indian"/>
        <s v="Tôkyô goddofâzâzu"/>
        <s v="Serenity"/>
        <s v="Walk the Line"/>
        <s v="Ondskan"/>
        <s v="The Notebook"/>
        <s v="Diarios de motocicleta"/>
        <s v="Lilja 4-ever"/>
        <s v="Les triplettes de Belleville"/>
        <s v="Gongdong gyeongbi guyeok JSA"/>
        <s v="The Count of Monte Cristo"/>
        <s v="Waking Life"/>
        <s v="Remember the Titans"/>
        <s v="Wo hu cang long"/>
        <s v="Todo sobre mi madre"/>
        <s v="Cast Away"/>
        <s v="The Boondock Saints"/>
        <s v="The Insider"/>
        <s v="October Sky"/>
        <s v="Shrek"/>
        <s v="Titanic"/>
        <s v="Hana-bi"/>
        <s v="Gattaca"/>
        <s v="The Game"/>
        <s v="Breaking the Waves"/>
        <s v="Ed Wood"/>
        <s v="What's Eating Gilbert Grape"/>
        <s v="Tombstone"/>
        <s v="The Sandlot"/>
        <s v="The Remains of the Day"/>
        <s v="Naked"/>
        <s v="The Fugitive"/>
        <s v="A Bronx Tale"/>
        <s v="Batman: Mask of the Phantasm"/>
        <s v="Lat sau san taam"/>
        <s v="Night on Earth"/>
        <s v="La double vie de Véronique"/>
        <s v="Boyz n the Hood"/>
        <s v="Misery"/>
        <s v="Awakenings"/>
        <s v="Majo no takkyûbin"/>
        <s v="Glory"/>
        <s v="Dip huet seung hung"/>
        <s v="Back to the Future Part II"/>
        <s v="Mississippi Burning"/>
        <s v="Predator"/>
        <s v="Evil Dead II"/>
        <s v="Ferris Bueller's Day Off"/>
        <s v="Down by Law"/>
        <s v="The Goonies"/>
        <s v="The Color Purple"/>
        <s v="The Breakfast Club"/>
        <s v="The Killing Fields"/>
        <s v="Ghostbusters"/>
        <s v="The Right Stuff"/>
        <s v="The King of Comedy"/>
        <s v="E.T. the Extra-Terrestrial"/>
        <s v="Kramer vs. Kramer"/>
        <s v="Days of Heaven"/>
        <s v="The Outlaw Josey Wales"/>
        <s v="The Man Who Would Be King"/>
        <s v="The Conversation"/>
        <s v="La planète sauvage"/>
        <s v="The Day of the Jackal"/>
        <s v="Badlands"/>
        <s v="Cabaret"/>
        <s v="Willy Wonka &amp; the Chocolate Factory"/>
        <s v="Midnight Cowboy"/>
        <s v="Wait Until Dark"/>
        <s v="Guess Who's Coming to Dinner"/>
        <s v="Bonnie and Clyde"/>
        <s v="My Fair Lady"/>
        <s v="Mary Poppins"/>
        <s v="The Longest Day"/>
        <s v="Jules et Jim"/>
        <s v="The Innocents"/>
        <s v="À bout de souffle"/>
        <s v="Red River"/>
        <s v="Key Largo"/>
        <s v="To Have and Have Not"/>
        <s v="Shadow of a Doubt"/>
        <s v="Stagecoach"/>
        <s v="The Lady Vanishes"/>
        <s v="Bringing Up Baby"/>
        <s v="Bride of Frankenstein"/>
        <s v="Duck Soup"/>
        <s v="Scarface: The Shame of the Nation"/>
        <s v="Frankenstein"/>
        <s v="Roma"/>
        <s v="God's Own Country"/>
        <s v="Deadpool 2"/>
        <s v="Wind River"/>
        <s v="Get Out"/>
        <s v="Mission: Impossible - Fallout"/>
        <s v="En man som heter Ove"/>
        <s v="What We Do in the Shadows"/>
        <s v="Omoide no Mânî"/>
        <s v="The Theory of Everything"/>
        <s v="Kingsman: The Secret Service"/>
        <s v="The Fault in Our Stars"/>
        <s v="Me and Earl and the Dying Girl"/>
        <s v="Birdman or (The Unexpected Virtue of Ignorance)"/>
        <s v="La vie d'Adèle"/>
        <s v="Kai po che!"/>
        <s v="The Broken Circle Breakdown"/>
        <s v="Captain America: The Winter Soldier"/>
        <s v="Rockstar"/>
        <s v="Nebraska"/>
        <s v="Wreck-It Ralph"/>
        <s v="Le Petit Prince"/>
        <s v="Detachment"/>
        <s v="Midnight in Paris"/>
        <s v="The Lego Movie"/>
        <s v="Gravity"/>
        <s v="Star Trek Into Darkness"/>
        <s v="Beasts of No Nation"/>
        <s v="The Social Network"/>
        <s v="X: First Class"/>
        <s v="The Hangover"/>
        <s v="Skyfall"/>
        <s v="Silver Linings Playbook"/>
        <s v="Argo"/>
        <s v="(500) Days of Summer"/>
        <s v="Harry Potter and the Deathly Hallows: Part 1"/>
        <s v="Gake no ue no Ponyo"/>
        <s v="Frost/Nixon"/>
        <s v="Papurika"/>
        <s v="Changeling"/>
        <s v="Flipped"/>
        <s v="Toki o kakeru shôjo"/>
        <s v="Death Note: Desu nôto"/>
        <s v="This Is England"/>
        <s v="Ex Machina"/>
        <s v="Efter brylluppet"/>
        <s v="The Last King of Scotland"/>
        <s v="Zodiac"/>
        <s v="Lucky Number Slevin"/>
        <s v="Joyeux Noël"/>
        <s v="Control"/>
        <s v="Tangled"/>
        <s v="Zwartboek"/>
        <s v="Brokeback Mountain"/>
        <s v="3:10 to Yuma"/>
        <s v="Crash"/>
        <s v="Kung fu"/>
        <s v="The Bourne Supremacy"/>
        <s v="The Machinist"/>
        <s v="Ray"/>
        <s v="Lost in Translation"/>
        <s v="Harry Potter and the Goblet of Fire"/>
        <s v="Man on Fire"/>
        <s v="Coraline"/>
        <s v="The Last Samurai"/>
        <s v="The Magdalene Sisters"/>
        <s v="Good Bye Lenin!"/>
        <s v="In America"/>
        <s v="I Am Sam"/>
        <s v="Adaptation."/>
        <s v="Black Hawk Down"/>
        <s v="Road to Perdition"/>
        <s v="Das Experiment"/>
        <s v="Billy Elliot"/>
        <s v="Hedwig and the Angry Inch"/>
        <s v="Ocean's Eleven"/>
        <s v="Vampire Hunter D: Bloodlust"/>
        <s v="O Brother, Where Art Thou?"/>
        <s v="Interstate 60: Episodes of the Road"/>
        <s v="South Park: Bigger, Longer &amp; Uncut"/>
        <s v="Office Space"/>
        <s v="Happiness"/>
        <s v="Training Day"/>
        <s v="Rushmore"/>
        <s v="Abre los ojos"/>
        <s v="Being John Malkovich"/>
        <s v="As Good as It Gets"/>
        <s v="The Fifth Element"/>
        <s v="Le dîner de cons"/>
        <s v="Donnie Brasco"/>
        <s v="Shine"/>
        <s v="Primal Fear"/>
        <s v="Hamlet"/>
        <s v="A Little Princess"/>
        <s v="Do lok tin si"/>
        <s v="Il postino"/>
        <s v="Clerks"/>
        <s v="Short Cuts"/>
        <s v="Philadelphia"/>
        <s v="The Muppet Christmas Carol"/>
        <s v="Malcolm X"/>
        <s v="The Last of the Mohicans"/>
        <s v="Kurenai no buta"/>
        <s v="Glengarry Glen Ross"/>
        <s v="A Few Good Men"/>
        <s v="Fried Green Tomatoes"/>
        <s v="Barton Fink"/>
        <s v="Miller's Crossing"/>
        <s v="Who Framed Roger Rabbit"/>
        <s v="Spoorloos"/>
        <s v="Withnail &amp; I"/>
        <s v="The Last Emperor"/>
        <s v="Empire of the Sun"/>
        <s v="Der Name der Rose"/>
        <s v="Blue Velvet"/>
        <s v="The Purple Rose of Cairo"/>
        <s v="After Hours"/>
        <s v="Zelig"/>
        <s v="The Verdict"/>
        <s v="Star Trek II: The Wrath of Khan"/>
        <s v="First Blood"/>
        <s v="Ordinary People"/>
        <s v="Airplane!"/>
        <s v="Rupan sansei: Kariosutoro no shiro"/>
        <s v="Halloween"/>
        <s v="Le locataire"/>
        <s v="Love and Death"/>
        <s v="The Taking of Pelham One Two Three"/>
        <s v="Blazing Saddles"/>
        <s v="Serpico"/>
        <s v="Enter the Dragon"/>
        <s v="Deliverance"/>
        <s v="The French Connection"/>
        <s v="Dirty Harry"/>
        <s v="Where Eagles Dare"/>
        <s v="The Odd Couple"/>
        <s v="The Dirty Dozen"/>
        <s v="Belle de jour"/>
        <s v="A Man for All Seasons"/>
        <s v="Repulsion"/>
        <s v="Zulu"/>
        <s v="Goldfinger"/>
        <s v="The Birds"/>
        <s v="Cape Fear"/>
        <s v="Peeping Tom"/>
        <s v="The Magnificent Seven"/>
        <s v="Les yeux sans visage"/>
        <s v="Invasion of the Body Snatchers"/>
        <s v="Rebel Without a Cause"/>
        <s v="The Ladykillers"/>
        <s v="Sabrina"/>
        <s v="The Quiet Man"/>
        <s v="The Day the Earth Stood Still"/>
        <s v="The African Queen"/>
        <s v="Gilda"/>
        <s v="Fantasia"/>
        <s v="The Invisible Man"/>
        <s v="Dark Waters"/>
        <s v="Searching"/>
        <s v="Once Upon a Time... in Hollywood"/>
        <s v="Nelyubov"/>
        <s v="The Florida Project"/>
        <s v="Just Mercy"/>
        <s v="Gifted"/>
        <s v="The Peanut Butter Falcon"/>
        <s v="Victoria"/>
        <s v="Mustang"/>
        <s v="Guardians of the Galaxy Vol. 2"/>
        <s v="Baby Driver"/>
        <s v="Only the Brave"/>
        <s v="Bridge of Spies"/>
        <s v="Incredibles 2"/>
        <s v="Moana"/>
        <s v="Sicario"/>
        <s v="Creed"/>
        <s v="Leviafan"/>
        <s v="Hell or High Water"/>
        <s v="Philomena"/>
        <s v="Dawn of the Planet of the Apes"/>
        <s v="El cuerpo"/>
        <s v="Serbuan maut"/>
        <s v="End of Watch"/>
        <s v="Kari-gurashi no Arietti"/>
        <s v="A Star Is Born"/>
        <s v="True Grit"/>
        <s v="Hævnen"/>
        <s v="Despicable Me"/>
        <s v="50/50"/>
        <s v="Kick-Ass"/>
        <s v="Celda 211"/>
        <s v="Moneyball"/>
        <s v="La piel que habito"/>
        <s v="Zombieland"/>
        <s v="Die Welle"/>
        <s v="Sherlock Holmes"/>
        <s v="The Blind Side"/>
        <s v="The Visitor"/>
        <s v="Seven Pounds"/>
        <s v="Eastern Promises"/>
        <s v="Stardust"/>
        <s v="The Secret of Kells"/>
        <s v="Inside Man"/>
        <s v="Gone Baby Gone"/>
        <s v="La Vie En Rose"/>
        <s v="Huo Yuan Jia"/>
        <s v="The Illusionist"/>
        <s v="Dead Man's Shoes"/>
        <s v="Harry Potter and the Half-Blood Prince"/>
        <s v="300"/>
        <s v="Match Point"/>
        <s v="Watchmen"/>
        <s v="Lord of War"/>
        <s v="Saw"/>
        <s v="Synecdoche, New York"/>
        <s v="Mysterious Skin"/>
        <s v="Jeux d'enfants"/>
        <s v="Un long dimanche de fiançailles"/>
        <s v="The Station Agent"/>
        <s v="21 Grams"/>
        <s v="Boksuneun naui geot"/>
        <s v="Finding Neverland"/>
        <s v="25th Hour"/>
        <s v="The Butterfly Effect"/>
        <s v="28 Days Later..."/>
        <s v="Batoru rowaiaru"/>
        <s v="The Royal Tenenbaums"/>
        <s v="Y tu mamá también"/>
        <s v="Harry Potter and the Sorcerer's Stone"/>
        <s v="The Others"/>
        <s v="Blow"/>
        <s v="Enemy at the Gates"/>
        <s v="Minority Report"/>
        <s v="The Hurricane"/>
        <s v="American Psycho"/>
        <s v="Lola rennt"/>
        <s v="The Thin Red Line"/>
        <s v="Mulan"/>
        <s v="Fear and Loathing in Las Vegas"/>
        <s v="Funny Games"/>
        <s v="Dark City"/>
        <s v="Sleepers"/>
        <s v="Lost Highway"/>
        <s v="Sense and Sensibility"/>
        <s v="Die Hard: With a Vengeance"/>
        <s v="Dead Man"/>
        <s v="The Bridges of Madison County"/>
        <s v="Apollo 13"/>
        <s v="Trois couleurs: Blanc"/>
        <s v="Falling Down"/>
        <s v="Dazed and Confused"/>
        <s v="My Cousin Vinny"/>
        <s v="Omohide poro poro"/>
        <s v="Delicatessen"/>
        <s v="Home Alone"/>
        <s v="The Godfather: Part III"/>
        <s v="When Harry Met Sally..."/>
        <s v="The Little Mermaid"/>
        <s v="The Naked Gun: From the Files of Police Squad!"/>
        <s v="Planes, Trains &amp; Automobiles"/>
        <s v="Lethal Weapon"/>
        <s v="Blood Simple"/>
        <s v="On Golden Pond"/>
        <s v="Mad Max 2"/>
        <s v="The Warriors"/>
        <s v="The Muppet Movie"/>
        <s v="Escape from Alcatraz"/>
        <s v="Watership Down"/>
        <s v="Midnight Express"/>
        <s v="Close Encounters of the Third Kind"/>
        <s v="The Long Goodbye"/>
        <s v="Giù la testa"/>
        <s v="Kelly's Heroes"/>
        <s v="The Jungle Book"/>
        <s v="Blowup"/>
        <s v="A Hard Day's Night"/>
        <s v="Breakfast at Tiffany's"/>
        <s v="Giant"/>
        <s v="From Here to Eternity"/>
        <s v="Lifeboat"/>
        <s v="The 39 Steps"/>
      </sharedItems>
    </cacheField>
    <cacheField name="Released_Year" numFmtId="0">
      <sharedItems containsMixedTypes="1" containsNumber="1" containsInteger="1" minValue="1920" maxValue="2020" count="100">
        <n v="1994"/>
        <n v="1972"/>
        <n v="2008"/>
        <n v="1974"/>
        <n v="1957"/>
        <n v="2003"/>
        <n v="1993"/>
        <n v="2010"/>
        <n v="1999"/>
        <n v="2001"/>
        <n v="1966"/>
        <n v="2002"/>
        <n v="1990"/>
        <n v="1980"/>
        <n v="1975"/>
        <n v="2020"/>
        <n v="2019"/>
        <n v="2014"/>
        <n v="1998"/>
        <n v="1997"/>
        <n v="1995"/>
        <n v="1991"/>
        <n v="1977"/>
        <n v="1962"/>
        <n v="1954"/>
        <n v="1946"/>
        <n v="2011"/>
        <n v="2006"/>
        <n v="2000"/>
        <n v="1988"/>
        <n v="1985"/>
        <n v="1968"/>
        <n v="1960"/>
        <n v="1942"/>
        <n v="1936"/>
        <n v="1931"/>
        <n v="2018"/>
        <n v="2017"/>
        <n v="2016"/>
        <n v="2012"/>
        <n v="2009"/>
        <n v="2007"/>
        <n v="1984"/>
        <n v="1981"/>
        <n v="1979"/>
        <n v="1971"/>
        <n v="1963"/>
        <n v="1964"/>
        <n v="1950"/>
        <n v="1940"/>
        <n v="2013"/>
        <n v="2005"/>
        <n v="2004"/>
        <n v="1992"/>
        <n v="1987"/>
        <n v="1986"/>
        <n v="1983"/>
        <n v="1976"/>
        <n v="1973"/>
        <n v="1965"/>
        <n v="1959"/>
        <n v="1958"/>
        <n v="1952"/>
        <n v="1948"/>
        <n v="1944"/>
        <n v="1941"/>
        <n v="1927"/>
        <n v="1921"/>
        <n v="2015"/>
        <n v="1996"/>
        <n v="1989"/>
        <n v="1978"/>
        <n v="1961"/>
        <n v="1955"/>
        <n v="1953"/>
        <n v="1925"/>
        <n v="1924"/>
        <n v="1982"/>
        <n v="1967"/>
        <n v="1951"/>
        <n v="1949"/>
        <n v="1939"/>
        <n v="1937"/>
        <n v="1934"/>
        <n v="1928"/>
        <n v="1926"/>
        <n v="1920"/>
        <n v="1970"/>
        <n v="1969"/>
        <n v="1956"/>
        <n v="1947"/>
        <n v="1945"/>
        <n v="1930"/>
        <n v="1938"/>
        <n v="1935"/>
        <n v="1933"/>
        <n v="1932"/>
        <n v="1922"/>
        <n v="1943"/>
        <s v="-"/>
      </sharedItems>
    </cacheField>
    <cacheField name="Certificate" numFmtId="0">
      <sharedItems/>
    </cacheField>
    <cacheField name="Runtime" numFmtId="0">
      <sharedItems/>
    </cacheField>
    <cacheField name="Certificate_combined" numFmtId="0">
      <sharedItems count="4">
        <s v="R"/>
        <s v="PG"/>
        <s v="G"/>
        <s v="-"/>
      </sharedItems>
    </cacheField>
    <cacheField name="Runtime_minutes" numFmtId="1">
      <sharedItems containsMixedTypes="1" containsNumber="1" containsInteger="1" minValue="45" maxValue="321" count="280">
        <n v="142"/>
        <n v="175"/>
        <n v="152"/>
        <n v="202"/>
        <n v="96"/>
        <n v="201"/>
        <n v="154"/>
        <n v="195"/>
        <n v="148"/>
        <n v="139"/>
        <n v="178"/>
        <n v="161"/>
        <n v="179"/>
        <n v="136"/>
        <n v="146"/>
        <n v="124"/>
        <n v="133"/>
        <n v="160"/>
        <n v="132"/>
        <n v="153"/>
        <n v="169"/>
        <n v="130"/>
        <n v="125"/>
        <n v="189"/>
        <n v="116"/>
        <n v="127"/>
        <n v="118"/>
        <n v="121"/>
        <n v="207"/>
        <n v="122"/>
        <n v="106"/>
        <n v="112"/>
        <n v="151"/>
        <n v="150"/>
        <n v="155"/>
        <n v="119"/>
        <n v="110"/>
        <n v="88"/>
        <n v="137"/>
        <n v="89"/>
        <n v="165"/>
        <n v="109"/>
        <n v="102"/>
        <n v="87"/>
        <n v="126"/>
        <n v="147"/>
        <n v="117"/>
        <n v="181"/>
        <n v="149"/>
        <n v="105"/>
        <n v="164"/>
        <n v="170"/>
        <n v="98"/>
        <n v="101"/>
        <n v="113"/>
        <n v="134"/>
        <n v="229"/>
        <n v="115"/>
        <n v="143"/>
        <n v="95"/>
        <n v="104"/>
        <n v="123"/>
        <n v="131"/>
        <n v="108"/>
        <n v="81"/>
        <n v="99"/>
        <n v="114"/>
        <n v="129"/>
        <n v="228"/>
        <n v="128"/>
        <n v="103"/>
        <n v="107"/>
        <n v="68"/>
        <n v="138"/>
        <n v="156"/>
        <n v="167"/>
        <n v="163"/>
        <n v="186"/>
        <n v="321"/>
        <n v="135"/>
        <n v="140"/>
        <n v="180"/>
        <n v="158"/>
        <n v="210"/>
        <n v="86"/>
        <n v="162"/>
        <n v="177"/>
        <n v="204"/>
        <n v="91"/>
        <n v="172"/>
        <n v="45"/>
        <n v="145"/>
        <n v="100"/>
        <n v="196"/>
        <n v="93"/>
        <n v="120"/>
        <n v="92"/>
        <n v="144"/>
        <n v="80"/>
        <n v="183"/>
        <n v="111"/>
        <n v="141"/>
        <n v="224"/>
        <n v="171"/>
        <n v="188"/>
        <n v="94"/>
        <n v="185"/>
        <n v="85"/>
        <n v="205"/>
        <n v="212"/>
        <n v="238"/>
        <n v="72"/>
        <n v="67"/>
        <n v="76"/>
        <n v="159"/>
        <n v="83"/>
        <n v="90"/>
        <n v="84"/>
        <n v="191"/>
        <n v="197"/>
        <n v="174"/>
        <n v="97"/>
        <n v="75"/>
        <n v="157"/>
        <n v="209"/>
        <n v="82"/>
        <n v="220"/>
        <n v="64"/>
        <n v="184"/>
        <n v="168"/>
        <n v="166"/>
        <n v="192"/>
        <n v="194"/>
        <n v="193"/>
        <n v="69"/>
        <n v="70"/>
        <n v="242"/>
        <n v="79"/>
        <n v="71"/>
        <n v="78"/>
        <s v="142" u="1"/>
        <s v="175" u="1"/>
        <s v="152" u="1"/>
        <s v="202" u="1"/>
        <s v="96" u="1"/>
        <s v="201" u="1"/>
        <s v="154" u="1"/>
        <s v="195" u="1"/>
        <s v="148" u="1"/>
        <s v="139" u="1"/>
        <s v="178" u="1"/>
        <s v="161" u="1"/>
        <s v="179" u="1"/>
        <s v="136" u="1"/>
        <s v="146" u="1"/>
        <s v="124" u="1"/>
        <s v="133" u="1"/>
        <s v="160" u="1"/>
        <s v="132" u="1"/>
        <s v="153" u="1"/>
        <s v="169" u="1"/>
        <s v="130" u="1"/>
        <s v="125" u="1"/>
        <s v="189" u="1"/>
        <s v="116" u="1"/>
        <s v="127" u="1"/>
        <s v="118" u="1"/>
        <s v="121" u="1"/>
        <s v="207" u="1"/>
        <s v="122" u="1"/>
        <s v="106" u="1"/>
        <s v="112" u="1"/>
        <s v="151" u="1"/>
        <s v="150" u="1"/>
        <s v="155" u="1"/>
        <s v="119" u="1"/>
        <s v="110" u="1"/>
        <s v="88" u="1"/>
        <s v="137" u="1"/>
        <s v="89" u="1"/>
        <s v="165" u="1"/>
        <s v="109" u="1"/>
        <s v="102" u="1"/>
        <s v="87" u="1"/>
        <s v="126" u="1"/>
        <s v="147" u="1"/>
        <s v="117" u="1"/>
        <s v="181" u="1"/>
        <s v="149" u="1"/>
        <s v="105" u="1"/>
        <s v="164" u="1"/>
        <s v="170" u="1"/>
        <s v="98" u="1"/>
        <s v="101" u="1"/>
        <s v="113" u="1"/>
        <s v="134" u="1"/>
        <s v="229" u="1"/>
        <s v="115" u="1"/>
        <s v="143" u="1"/>
        <s v="95" u="1"/>
        <s v="104" u="1"/>
        <s v="123" u="1"/>
        <s v="131" u="1"/>
        <s v="108" u="1"/>
        <s v="81" u="1"/>
        <s v="99" u="1"/>
        <s v="114" u="1"/>
        <s v="129" u="1"/>
        <s v="228" u="1"/>
        <s v="128" u="1"/>
        <s v="103" u="1"/>
        <s v="107" u="1"/>
        <s v="68" u="1"/>
        <s v="138" u="1"/>
        <s v="156" u="1"/>
        <s v="167" u="1"/>
        <s v="163" u="1"/>
        <s v="186" u="1"/>
        <s v="321" u="1"/>
        <s v="135" u="1"/>
        <s v="140" u="1"/>
        <s v="180" u="1"/>
        <s v="158" u="1"/>
        <s v="210" u="1"/>
        <s v="86" u="1"/>
        <s v="162" u="1"/>
        <s v="177" u="1"/>
        <s v="204" u="1"/>
        <s v="91" u="1"/>
        <s v="172" u="1"/>
        <s v="45" u="1"/>
        <s v="145" u="1"/>
        <s v="100" u="1"/>
        <s v="196" u="1"/>
        <s v="93" u="1"/>
        <s v="120" u="1"/>
        <s v="92" u="1"/>
        <s v="144" u="1"/>
        <s v="80" u="1"/>
        <s v="183" u="1"/>
        <s v="111" u="1"/>
        <s v="141" u="1"/>
        <s v="224" u="1"/>
        <s v="171" u="1"/>
        <s v="188" u="1"/>
        <s v="94" u="1"/>
        <s v="185" u="1"/>
        <s v="85" u="1"/>
        <s v="205" u="1"/>
        <s v="212" u="1"/>
        <s v="238" u="1"/>
        <s v="72" u="1"/>
        <s v="67" u="1"/>
        <s v="76" u="1"/>
        <s v="159" u="1"/>
        <s v="83" u="1"/>
        <s v="90" u="1"/>
        <s v="84" u="1"/>
        <s v="191" u="1"/>
        <s v="197" u="1"/>
        <s v="174" u="1"/>
        <s v="97" u="1"/>
        <s v="75" u="1"/>
        <s v="157" u="1"/>
        <s v="209" u="1"/>
        <s v="82" u="1"/>
        <s v="220" u="1"/>
        <s v="64" u="1"/>
        <s v="184" u="1"/>
        <s v="168" u="1"/>
        <s v="166" u="1"/>
        <s v="192" u="1"/>
        <s v="194" u="1"/>
        <s v="193" u="1"/>
        <s v="69" u="1"/>
        <s v="70" u="1"/>
        <s v="242" u="1"/>
        <s v="79" u="1"/>
        <s v="71" u="1"/>
        <s v="78" u="1"/>
      </sharedItems>
    </cacheField>
    <cacheField name="Genre" numFmtId="0">
      <sharedItems count="202">
        <s v="Drama"/>
        <s v="Crime, Drama"/>
        <s v="Action, Crime, Drama"/>
        <s v="Action, Adventure, Drama"/>
        <s v="Biography, Drama, History"/>
        <s v="Action, Adventure, Sci-Fi"/>
        <s v="Drama, Romance"/>
        <s v="Western"/>
        <s v="Action, Sci-Fi"/>
        <s v="Biography, Crime, Drama"/>
        <s v="Action, Adventure, Fantasy"/>
        <s v="Comedy, Drama, Thriller"/>
        <s v="Adventure, Drama, Sci-Fi"/>
        <s v="Animation, Adventure, Family"/>
        <s v="Drama, War"/>
        <s v="Crime, Drama, Fantasy"/>
        <s v="Comedy, Drama, Romance"/>
        <s v="Crime, Drama, Mystery"/>
        <s v="Crime, Drama, Thriller"/>
        <s v="Action, Drama, Mystery"/>
        <s v="Drama, Family, Fantasy"/>
        <s v="Drama, Music"/>
        <s v="Biography, Comedy, Drama"/>
        <s v="Drama, Mystery, Sci-Fi"/>
        <s v="Biography, Drama, Music"/>
        <s v="Crime, Mystery, Thriller"/>
        <s v="Animation, Adventure, Drama"/>
        <s v="Animation, Drama, War"/>
        <s v="Adventure, Comedy, Sci-Fi"/>
        <s v="Horror, Mystery, Thriller"/>
        <s v="Drama, Romance, War"/>
        <s v="Comedy, Drama, Family"/>
        <s v="Animation, Drama, Fantasy"/>
        <s v="Action, Biography, Drama"/>
        <s v="Animation, Action, Adventure"/>
        <s v="Drama, Western"/>
        <s v="Action, Adventure"/>
        <s v="Comedy, Drama"/>
        <s v="Drama, Family"/>
        <s v="Drama, Mystery, Thriller"/>
        <s v="Mystery, Thriller"/>
        <s v="Drama, Horror"/>
        <s v="Drama, Mystery, War"/>
        <s v="Horror, Sci-Fi"/>
        <s v="Drama, Musical"/>
        <s v="Comedy"/>
        <s v="Drama, Film-Noir"/>
        <s v="Comedy, Drama, War"/>
        <s v="Drama, Thriller, War"/>
        <s v="Drama, Fantasy, Horror"/>
        <s v="Crime, Drama, Music"/>
        <s v="Adventure, Drama, War"/>
        <s v="Drama, Romance, Sci-Fi"/>
        <s v="Comedy, Romance"/>
        <s v="Comedy, Crime"/>
        <s v="Drama, Family, Sport"/>
        <s v="Animation, Adventure, Comedy"/>
        <s v="Adventure, Drama, Thriller"/>
        <s v="Comedy, Crime, Drama"/>
        <s v="Crime, Drama, Sci-Fi"/>
        <s v="Adventure, Sci-Fi"/>
        <s v="Adventure, Biography, Drama"/>
        <s v="Adventure, Mystery, Thriller"/>
        <s v="Mystery, Romance, Thriller"/>
        <s v="Comedy, Musical, Romance"/>
        <s v="Crime, Drama, Film-Noir"/>
        <s v="Drama, Mystery"/>
        <s v="Drama, Sci-Fi"/>
        <s v="Action, Drama, War"/>
        <s v="Action, Drama"/>
        <s v="Adventure, Comedy, Drama"/>
        <s v="Biography, Drama, Sport"/>
        <s v="Action, Comedy, Crime"/>
        <s v="Action, Biography, Crime"/>
        <s v="Drama, Mystery, Romance"/>
        <s v="Action, Drama, Sport"/>
        <s v="Drama, Fantasy, War"/>
        <s v="Action, Drama, Sci-Fi"/>
        <s v="Biography, Drama"/>
        <s v="Action, Comedy, Romance"/>
        <s v="Animation, Family, Fantasy"/>
        <s v="Action, Thriller"/>
        <s v="Action, Adventure, Comedy"/>
        <s v="Adventure, Comedy, Fantasy"/>
        <s v="Adventure, Drama, History"/>
        <s v="Action, Drama, Thriller"/>
        <s v="Comedy, Music, Romance"/>
        <s v="Drama, Fantasy, History"/>
        <s v="Crime, Thriller"/>
        <s v="Adventure, Drama, Western"/>
        <s v="Comedy, War"/>
        <s v="Drama, Thriller"/>
        <s v="Animation, Drama, Family"/>
        <s v="Drama, Romance, Thriller"/>
        <s v="Comedy, Drama, Musical"/>
        <s v="Comedy, Drama, Fantasy"/>
        <s v="Adventure, Comedy, Crime"/>
        <s v="Adventure, Drama, Fantasy"/>
        <s v="Biography, Drama, Family"/>
        <s v="Animation, Comedy, Drama"/>
        <s v="Drama, Sport"/>
        <s v="Animation, Action, Drama"/>
        <s v="Adventure, Drama, Musical"/>
        <s v="Drama, Music, Romance"/>
        <s v="Comedy, Crime, Romance"/>
        <s v="Comedy, Crime, Sport"/>
        <s v="Drama, History, Romance"/>
        <s v="Adventure, Drama"/>
        <s v="Animation, Adventure, Fantasy"/>
        <s v="Horror, Mystery, Sci-Fi"/>
        <s v="Drama, Fantasy, Music"/>
        <s v="Action, Sci-Fi, Thriller"/>
        <s v="Drama, Fantasy"/>
        <s v="Drama, Horror, Thriller"/>
        <s v="Drama, History"/>
        <s v="Film-Noir, Mystery, Thriller"/>
        <s v="Fantasy, Horror, Mystery"/>
        <s v="Action, Crime, Thriller"/>
        <s v="Comedy, Drama, Music"/>
        <s v="Biography, Drama, Thriller"/>
        <s v="Animation, Biography, Drama"/>
        <s v="Action, Mystery, Thriller"/>
        <s v="Crime, Drama, Romance"/>
        <s v="Action, Adventure, Thriller"/>
        <s v="Crime, Drama, Musical"/>
        <s v="Animation, Crime, Mystery"/>
        <s v="Action, Crime, Comedy"/>
        <s v="Mystery, Sci-Fi, Thriller"/>
        <s v="Animation, Action, Crime"/>
        <s v="Comedy, Fantasy, Romance"/>
        <s v="Drama, History, Thriller"/>
        <s v="Animation, Action, Sci-Fi"/>
        <s v="Adventure, Family, Fantasy"/>
        <s v="Drama, Fantasy, Romance"/>
        <s v="Drama, History, War"/>
        <s v="Adventure, Thriller"/>
        <s v="Horror"/>
        <s v="Drama, Family, Musical"/>
        <s v="Action, Drama, Western"/>
        <s v="Crime, Drama, Horror"/>
        <s v="Drama, Film-Noir, Mystery"/>
        <s v="Comedy, Crime, Thriller"/>
        <s v="Film-Noir, Mystery"/>
        <s v="Comedy, Crime, Mystery"/>
        <s v="Drama, Fantasy, Mystery"/>
        <s v="Comedy, Horror"/>
        <s v="Action, Adventure, History"/>
        <s v="Drama, Music, Mystery"/>
        <s v="Comedy, Music"/>
        <s v="Comedy, Family"/>
        <s v="Drama, Music, Musical"/>
        <s v="Action, Adventure, Horror"/>
        <s v="Action, Adventure, Biography"/>
        <s v="Biography, Drama, War"/>
        <s v="Action, Adventure, Western"/>
        <s v="Horror, Thriller"/>
        <s v="Comedy, Mystery, Romance"/>
        <s v="Drama, Thriller, Western"/>
        <s v="Crime, Film-Noir, Thriller"/>
        <s v="Drama, Film-Noir, Romance"/>
        <s v="Crime, Film-Noir, Mystery"/>
        <s v="Action, Adventure, Romance"/>
        <s v="Comedy, Music, Musical"/>
        <s v="Adventure, Horror, Sci-Fi"/>
        <s v="Fantasy, Horror"/>
        <s v="Action, Drama, History"/>
        <s v="Adventure, Comedy, Family"/>
        <s v="Animation, Biography, Crime"/>
        <s v="Adventure, Biography, Crime"/>
        <s v="Adventure, Fantasy"/>
        <s v="Drama, History, Mystery"/>
        <s v="Action, Comedy, Mystery"/>
        <s v="Adventure, Drama, Romance"/>
        <s v="Drama, Sci-Fi, Thriller"/>
        <s v="Crime, Drama, History"/>
        <s v="Action, Comedy, Fantasy"/>
        <s v="Family, Sci-Fi"/>
        <s v="Adventure, History, War"/>
        <s v="Animation, Sci-Fi"/>
        <s v="Family, Fantasy, Musical"/>
        <s v="Thriller"/>
        <s v="Comedy, Family, Fantasy"/>
        <s v="Adventure, Comedy, Film-Noir"/>
        <s v="Film-Noir, Thriller"/>
        <s v="Comedy, Family, Romance"/>
        <s v="Drama, Horror, Sci-Fi"/>
        <s v="Comedy, Musical, War"/>
        <s v="Biography, Drama, Romance"/>
        <s v="Drama, History, Music"/>
        <s v="Animation, Action, Fantasy"/>
        <s v="Animation, Comedy, Fantasy"/>
        <s v="Comedy, Western"/>
        <s v="Action, Adventure, War"/>
        <s v="Drama, Horror, Mystery"/>
        <s v="Animation, Comedy, Crime"/>
        <s v="Action, Adventure, Crime"/>
        <s v="Action, Adventure, Mystery"/>
        <s v="Action, Adventure, Family"/>
        <s v="Action, Crime, Mystery"/>
        <s v="Animation, Drama, Romance"/>
        <s v="Drama, War, Western"/>
        <s v="Adventure, Comedy, War"/>
      </sharedItems>
    </cacheField>
    <cacheField name="IMDB_Rating" numFmtId="0">
      <sharedItems containsSemiMixedTypes="0" containsString="0" containsNumber="1" containsInteger="1" minValue="8" maxValue="93"/>
    </cacheField>
    <cacheField name="Overview" numFmtId="0">
      <sharedItems longText="1"/>
    </cacheField>
    <cacheField name="IMDB_Rating_new" numFmtId="2">
      <sharedItems containsMixedTypes="1" containsNumber="1" containsInteger="1" minValue="8" maxValue="9" count="19">
        <s v="9.3"/>
        <s v="9.2"/>
        <s v="9.0"/>
        <s v="8.9"/>
        <s v="8.8"/>
        <s v="8.7"/>
        <s v="8.6"/>
        <s v="8.5"/>
        <s v="8.4"/>
        <s v="8.3"/>
        <s v="8.2"/>
        <s v="8.1"/>
        <s v="8.0"/>
        <s v="7.9"/>
        <s v="7.8"/>
        <s v="7.7"/>
        <s v="7.6"/>
        <n v="9" u="1"/>
        <n v="8" u="1"/>
      </sharedItems>
    </cacheField>
    <cacheField name="Meta_score" numFmtId="0">
      <sharedItems containsMixedTypes="1" containsNumber="1" containsInteger="1" minValue="28" maxValue="100"/>
    </cacheField>
    <cacheField name="Meta_score_updated" numFmtId="2">
      <sharedItems/>
    </cacheField>
    <cacheField name="Director" numFmtId="0">
      <sharedItems/>
    </cacheField>
    <cacheField name="Star1" numFmtId="0">
      <sharedItems/>
    </cacheField>
    <cacheField name="Star2" numFmtId="0">
      <sharedItems/>
    </cacheField>
    <cacheField name="Star3" numFmtId="0">
      <sharedItems/>
    </cacheField>
    <cacheField name="Star4" numFmtId="0">
      <sharedItems/>
    </cacheField>
    <cacheField name="No_of_Votes" numFmtId="0">
      <sharedItems containsSemiMixedTypes="0" containsString="0" containsNumber="1" containsInteger="1" minValue="25088" maxValue="2343110"/>
    </cacheField>
    <cacheField name="Gross" numFmtId="1">
      <sharedItems containsMixedTypes="1" containsNumber="1" containsInteger="1" minValue="1305" maxValue="936662225"/>
    </cacheField>
  </cacheFields>
  <extLst>
    <ext xmlns:x14="http://schemas.microsoft.com/office/spreadsheetml/2009/9/main" uri="{725AE2AE-9491-48be-B2B4-4EB974FC3084}">
      <x14:pivotCacheDefinition pivotCacheId="8961242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A"/>
    <s v="142 min"/>
    <x v="0"/>
    <x v="0"/>
    <x v="0"/>
    <n v="93"/>
    <s v="Two imprisoned men bond over a number of years, finding solace and eventual redemption through acts of common decency."/>
    <x v="0"/>
    <n v="80"/>
    <s v="8.0"/>
    <s v="Frank Darabont"/>
    <s v="Tim Robbins"/>
    <s v="Morgan Freeman"/>
    <s v="Bob Gunton"/>
    <s v="William Sadler"/>
    <n v="2343110"/>
    <n v="28341469"/>
  </r>
  <r>
    <x v="1"/>
    <x v="1"/>
    <s v="A"/>
    <s v="175 min"/>
    <x v="0"/>
    <x v="1"/>
    <x v="1"/>
    <n v="92"/>
    <s v="An organized crime dynasty's aging patriarch transfers control of his clandestine empire to his reluctant son."/>
    <x v="1"/>
    <n v="100"/>
    <s v="10.0"/>
    <s v="Francis Ford Coppola"/>
    <s v="Marlon Brando"/>
    <s v="Al Pacino"/>
    <s v="James Caan"/>
    <s v="Diane Keaton"/>
    <n v="1620367"/>
    <n v="134966411"/>
  </r>
  <r>
    <x v="2"/>
    <x v="2"/>
    <s v="UA"/>
    <s v="152 min"/>
    <x v="1"/>
    <x v="2"/>
    <x v="2"/>
    <n v="9"/>
    <s v="When the menace known as the Joker wreaks havoc and chaos on the people of Gotham, Batman must accept one of the greatest psychological and physical tests of his ability to fight injustice."/>
    <x v="2"/>
    <n v="84"/>
    <s v="8.4"/>
    <s v="Christopher Nolan"/>
    <s v="Christian Bale"/>
    <s v="Heath Ledger"/>
    <s v="Aaron Eckhart"/>
    <s v="Michael Caine"/>
    <n v="2303232"/>
    <n v="534858444"/>
  </r>
  <r>
    <x v="3"/>
    <x v="3"/>
    <s v="A"/>
    <s v="202 min"/>
    <x v="0"/>
    <x v="3"/>
    <x v="1"/>
    <n v="9"/>
    <s v="The early life and career of Vito Corleone in 1920s New York City is portrayed, while his son, Michael, expands and tightens his grip on the family crime syndicate."/>
    <x v="2"/>
    <n v="90"/>
    <s v="9.0"/>
    <s v="Francis Ford Coppola"/>
    <s v="Al Pacino"/>
    <s v="Robert De Niro"/>
    <s v="Robert Duvall"/>
    <s v="Diane Keaton"/>
    <n v="1129952"/>
    <n v="57300000"/>
  </r>
  <r>
    <x v="4"/>
    <x v="4"/>
    <s v="U"/>
    <s v="96 min"/>
    <x v="2"/>
    <x v="4"/>
    <x v="1"/>
    <n v="9"/>
    <s v="A jury holdout attempts to prevent a miscarriage of justice by forcing his colleagues to reconsider the evidence."/>
    <x v="2"/>
    <n v="96"/>
    <s v="9.6"/>
    <s v="Sidney Lumet"/>
    <s v="Henry Fonda"/>
    <s v="Lee J. Cobb"/>
    <s v="Martin Balsam"/>
    <s v="John Fiedler"/>
    <n v="689845"/>
    <n v="4360000"/>
  </r>
  <r>
    <x v="5"/>
    <x v="5"/>
    <s v="U"/>
    <s v="201 min"/>
    <x v="2"/>
    <x v="5"/>
    <x v="3"/>
    <n v="89"/>
    <s v="Gandalf and Aragorn lead the World of Men against Sauron's army to draw his gaze from Frodo and Sam as they approach Mount Doom with the One Ring."/>
    <x v="3"/>
    <n v="94"/>
    <s v="9.4"/>
    <s v="Peter Jackson"/>
    <s v="Elijah Wood"/>
    <s v="Viggo Mortensen"/>
    <s v="Ian McKellen"/>
    <s v="Orlando Bloom"/>
    <n v="1642758"/>
    <n v="377845905"/>
  </r>
  <r>
    <x v="6"/>
    <x v="0"/>
    <s v="A"/>
    <s v="154 min"/>
    <x v="0"/>
    <x v="6"/>
    <x v="1"/>
    <n v="89"/>
    <s v="The lives of two mob hitmen, a boxer, a gangster and his wife, and a pair of diner bandits intertwine in four tales of violence and redemption."/>
    <x v="3"/>
    <n v="94"/>
    <s v="9.4"/>
    <s v="Quentin Tarantino"/>
    <s v="John Travolta"/>
    <s v="Uma Thurman"/>
    <s v="Samuel L. Jackson"/>
    <s v="Bruce Willis"/>
    <n v="1826188"/>
    <n v="107928762"/>
  </r>
  <r>
    <x v="7"/>
    <x v="6"/>
    <s v="A"/>
    <s v="195 min"/>
    <x v="0"/>
    <x v="7"/>
    <x v="4"/>
    <n v="89"/>
    <s v="In German-occupied Poland during World War II, industrialist Oskar Schindler gradually becomes concerned for his Jewish workforce after witnessing their persecution by the Nazis."/>
    <x v="3"/>
    <n v="94"/>
    <s v="9.4"/>
    <s v="Steven Spielberg"/>
    <s v="Liam Neeson"/>
    <s v="Ralph Fiennes"/>
    <s v="Ben Kingsley"/>
    <s v="Caroline Goodall"/>
    <n v="1213505"/>
    <n v="96898818"/>
  </r>
  <r>
    <x v="8"/>
    <x v="7"/>
    <s v="UA"/>
    <s v="148 min"/>
    <x v="1"/>
    <x v="8"/>
    <x v="5"/>
    <n v="88"/>
    <s v="A thief who steals corporate secrets through the use of dream-sharing technology is given the inverse task of planting an idea into the mind of a C.E.O."/>
    <x v="4"/>
    <n v="74"/>
    <s v="7.4"/>
    <s v="Christopher Nolan"/>
    <s v="Leonardo DiCaprio"/>
    <s v="Joseph Gordon-Levitt"/>
    <s v="Elliot Page"/>
    <s v="Ken Watanabe"/>
    <n v="2067042"/>
    <n v="292576195"/>
  </r>
  <r>
    <x v="9"/>
    <x v="8"/>
    <s v="A"/>
    <s v="139 min"/>
    <x v="0"/>
    <x v="9"/>
    <x v="0"/>
    <n v="88"/>
    <s v="An insomniac office worker and a devil-may-care soapmaker form an underground fight club that evolves into something much, much more."/>
    <x v="4"/>
    <n v="66"/>
    <s v="6.6"/>
    <s v="David Fincher"/>
    <s v="Brad Pitt"/>
    <s v="Edward Norton"/>
    <s v="Meat Loaf"/>
    <s v="Zach Grenier"/>
    <n v="1854740"/>
    <n v="37030102"/>
  </r>
  <r>
    <x v="10"/>
    <x v="9"/>
    <s v="U"/>
    <s v="178 min"/>
    <x v="2"/>
    <x v="10"/>
    <x v="3"/>
    <n v="88"/>
    <s v="A meek Hobbit from the Shire and eight companions set out on a journey to destroy the powerful One Ring and save Middle-earth from the Dark Lord Sauron."/>
    <x v="4"/>
    <n v="92"/>
    <s v="9.2"/>
    <s v="Peter Jackson"/>
    <s v="Elijah Wood"/>
    <s v="Ian McKellen"/>
    <s v="Orlando Bloom"/>
    <s v="Sean Bean"/>
    <n v="1661481"/>
    <n v="315544750"/>
  </r>
  <r>
    <x v="11"/>
    <x v="0"/>
    <s v="UA"/>
    <s v="142 min"/>
    <x v="1"/>
    <x v="0"/>
    <x v="6"/>
    <n v="88"/>
    <s v="The presidencies of Kennedy and Johnson, the events of Vietnam, Watergate and other historical events unfold through the perspective of an Alabama man with an IQ of 75, whose only desire is to be reunited with his childhood sweetheart."/>
    <x v="4"/>
    <n v="82"/>
    <s v="8.2"/>
    <s v="Robert Zemeckis"/>
    <s v="Tom Hanks"/>
    <s v="Robin Wright"/>
    <s v="Gary Sinise"/>
    <s v="Sally Field"/>
    <n v="1809221"/>
    <n v="330252182"/>
  </r>
  <r>
    <x v="12"/>
    <x v="10"/>
    <s v="A"/>
    <s v="161 min"/>
    <x v="0"/>
    <x v="11"/>
    <x v="7"/>
    <n v="88"/>
    <s v="A bounty hunting scam joins two men in an uneasy alliance against a third in a race to find a fortune in gold buried in a remote cemetery."/>
    <x v="4"/>
    <n v="90"/>
    <s v="9.0"/>
    <s v="Sergio Leone"/>
    <s v="Clint Eastwood"/>
    <s v="Eli Wallach"/>
    <s v="Lee Van Cleef"/>
    <s v="Aldo Giuffrè"/>
    <n v="688390"/>
    <n v="6100000"/>
  </r>
  <r>
    <x v="13"/>
    <x v="11"/>
    <s v="UA"/>
    <s v="179 min"/>
    <x v="1"/>
    <x v="12"/>
    <x v="3"/>
    <n v="87"/>
    <s v="While Frodo and Sam edge closer to Mordor with the help of the shifty Gollum, the divided fellowship makes a stand against Sauron's new ally, Saruman, and his hordes of Isengard."/>
    <x v="5"/>
    <n v="87"/>
    <s v="8.7"/>
    <s v="Peter Jackson"/>
    <s v="Elijah Wood"/>
    <s v="Ian McKellen"/>
    <s v="Viggo Mortensen"/>
    <s v="Orlando Bloom"/>
    <n v="1485555"/>
    <n v="342551365"/>
  </r>
  <r>
    <x v="14"/>
    <x v="8"/>
    <s v="A"/>
    <s v="136 min"/>
    <x v="0"/>
    <x v="13"/>
    <x v="8"/>
    <n v="87"/>
    <s v="When a beautiful stranger leads computer hacker Neo to a forbidding underworld, he discovers the shocking truth--the life he knows is the elaborate deception of an evil cyber-intelligence."/>
    <x v="5"/>
    <n v="73"/>
    <s v="7.3"/>
    <s v="Lana Wachowski"/>
    <s v="Lilly Wachowski"/>
    <s v="Keanu Reeves"/>
    <s v="Laurence Fishburne"/>
    <s v="Carrie-Anne Moss"/>
    <n v="1676426"/>
    <n v="171479930"/>
  </r>
  <r>
    <x v="15"/>
    <x v="12"/>
    <s v="A"/>
    <s v="146 min"/>
    <x v="0"/>
    <x v="14"/>
    <x v="9"/>
    <n v="87"/>
    <s v="The story of Henry Hill and his life in the mob, covering his relationship with his wife Karen Hill and his mob partners Jimmy Conway and Tommy DeVito in the Italian-American crime syndicate."/>
    <x v="5"/>
    <n v="90"/>
    <s v="9.0"/>
    <s v="Martin Scorsese"/>
    <s v="Robert De Niro"/>
    <s v="Ray Liotta"/>
    <s v="Joe Pesci"/>
    <s v="Lorraine Bracco"/>
    <n v="1020727"/>
    <n v="46836394"/>
  </r>
  <r>
    <x v="16"/>
    <x v="13"/>
    <s v="UA"/>
    <s v="124 min"/>
    <x v="1"/>
    <x v="15"/>
    <x v="10"/>
    <n v="87"/>
    <s v="After the Rebels are brutally overpowered by the Empire on the ice planet Hoth, Luke Skywalker begins Jedi training with Yoda, while his friends are pursued by Darth Vader and a bounty hunter named Boba Fett all over the galaxy."/>
    <x v="5"/>
    <n v="82"/>
    <s v="8.2"/>
    <s v="Irvin Kershner"/>
    <s v="Mark Hamill"/>
    <s v="Harrison Ford"/>
    <s v="Carrie Fisher"/>
    <s v="Billy Dee Williams"/>
    <n v="1159315"/>
    <n v="290475067"/>
  </r>
  <r>
    <x v="17"/>
    <x v="14"/>
    <s v="A"/>
    <s v="133 min"/>
    <x v="0"/>
    <x v="16"/>
    <x v="0"/>
    <n v="87"/>
    <s v="A criminal pleads insanity and is admitted to a mental institution, where he rebels against the oppressive nurse and rallies up the scared patients."/>
    <x v="5"/>
    <n v="83"/>
    <s v="8.3"/>
    <s v="Milos Forman"/>
    <s v="Jack Nicholson"/>
    <s v="Louise Fletcher"/>
    <s v="Michael Berryman"/>
    <s v="Peter Brocco"/>
    <n v="918088"/>
    <n v="112000000"/>
  </r>
  <r>
    <x v="18"/>
    <x v="15"/>
    <s v="PG-13"/>
    <s v="160 min"/>
    <x v="1"/>
    <x v="17"/>
    <x v="4"/>
    <n v="86"/>
    <s v="The real life of one of America's foremost founding fathers and first Secretary of the Treasury, Alexander Hamilton. Captured live on Broadway from the Richard Rodgers Theater with the original Broadway cast."/>
    <x v="6"/>
    <n v="90"/>
    <s v="9.0"/>
    <s v="Thomas Kail"/>
    <s v="Lin-Manuel Miranda"/>
    <s v="Phillipa Soo"/>
    <s v="Leslie Odom Jr."/>
    <s v="Renée Elise Goldsberry"/>
    <n v="55291"/>
    <s v="-"/>
  </r>
  <r>
    <x v="19"/>
    <x v="16"/>
    <s v="A"/>
    <s v="132 min"/>
    <x v="0"/>
    <x v="18"/>
    <x v="11"/>
    <n v="86"/>
    <s v="Greed and class discrimination threaten the newly formed symbiotic relationship between the wealthy Park family and the destitute Kim clan."/>
    <x v="6"/>
    <n v="96"/>
    <s v="9.6"/>
    <s v="Bong Joon Ho"/>
    <s v="Kang-ho Song"/>
    <s v="Lee Sun-kyun"/>
    <s v="Cho Yeo-jeong"/>
    <s v="Choi Woo-sik"/>
    <n v="552778"/>
    <n v="53367844"/>
  </r>
  <r>
    <x v="20"/>
    <x v="15"/>
    <s v="U"/>
    <s v="153 min"/>
    <x v="2"/>
    <x v="19"/>
    <x v="0"/>
    <n v="86"/>
    <s v="Nedumaaran Rajangam &quot;Maara&quot; sets out to make the common man fly and in the process takes on the world's most capital intensive industry and several enemies who stand in his way."/>
    <x v="6"/>
    <s v="-"/>
    <s v="-"/>
    <s v="Sudha Kongara"/>
    <s v="Suriya"/>
    <s v="Madhavan"/>
    <s v="Paresh Rawal"/>
    <s v="Aparna Balamurali"/>
    <n v="54995"/>
    <s v="-"/>
  </r>
  <r>
    <x v="21"/>
    <x v="17"/>
    <s v="UA"/>
    <s v="169 min"/>
    <x v="1"/>
    <x v="20"/>
    <x v="12"/>
    <n v="86"/>
    <s v="A team of explorers travel through a wormhole in space in an attempt to ensure humanity's survival."/>
    <x v="6"/>
    <n v="74"/>
    <s v="7.4"/>
    <s v="Christopher Nolan"/>
    <s v="Matthew McConaughey"/>
    <s v="Anne Hathaway"/>
    <s v="Jessica Chastain"/>
    <s v="Mackenzie Foy"/>
    <n v="1512360"/>
    <n v="188020017"/>
  </r>
  <r>
    <x v="22"/>
    <x v="11"/>
    <s v="A"/>
    <s v="130 min"/>
    <x v="0"/>
    <x v="21"/>
    <x v="1"/>
    <n v="86"/>
    <s v="In the slums of Rio, two kids' paths diverge as one struggles to become a photographer and the other a kingpin."/>
    <x v="6"/>
    <n v="79"/>
    <s v="7.9"/>
    <s v="Fernando Meirelles"/>
    <s v="Kátia Lund"/>
    <s v="Alexandre Rodrigues"/>
    <s v="Leandro Firmino"/>
    <s v="Matheus Nachtergaele"/>
    <n v="699256"/>
    <n v="7563397"/>
  </r>
  <r>
    <x v="23"/>
    <x v="9"/>
    <s v="U"/>
    <s v="125 min"/>
    <x v="2"/>
    <x v="22"/>
    <x v="13"/>
    <n v="86"/>
    <s v="During her family's move to the suburbs, a sullen 10-year-old girl wanders into a world ruled by gods, witches, and spirits, and where humans are changed into beasts."/>
    <x v="6"/>
    <n v="96"/>
    <s v="9.6"/>
    <s v="Hayao Miyazaki"/>
    <s v="Daveigh Chase"/>
    <s v="Suzanne Pleshette"/>
    <s v="Miyu Irino"/>
    <s v="Rumi Hiiragi"/>
    <n v="651376"/>
    <n v="10055859"/>
  </r>
  <r>
    <x v="24"/>
    <x v="18"/>
    <s v="R"/>
    <s v="169 min"/>
    <x v="0"/>
    <x v="20"/>
    <x v="14"/>
    <n v="86"/>
    <s v="Following the Normandy Landings, a group of U.S. soldiers go behind enemy lines to retrieve a paratrooper whose brothers have been killed in action."/>
    <x v="6"/>
    <n v="91"/>
    <s v="9.1"/>
    <s v="Steven Spielberg"/>
    <s v="Tom Hanks"/>
    <s v="Matt Damon"/>
    <s v="Tom Sizemore"/>
    <s v="Edward Burns"/>
    <n v="1235804"/>
    <n v="216540909"/>
  </r>
  <r>
    <x v="25"/>
    <x v="8"/>
    <s v="A"/>
    <s v="189 min"/>
    <x v="0"/>
    <x v="23"/>
    <x v="15"/>
    <n v="86"/>
    <s v="The lives of guards on Death Row are affected by one of their charges: a black man accused of child murder and rape, yet who has a mysterious gift."/>
    <x v="6"/>
    <n v="61"/>
    <s v="6.1"/>
    <s v="Frank Darabont"/>
    <s v="Tom Hanks"/>
    <s v="Michael Clarke Duncan"/>
    <s v="David Morse"/>
    <s v="Bonnie Hunt"/>
    <n v="1147794"/>
    <n v="136801374"/>
  </r>
  <r>
    <x v="26"/>
    <x v="19"/>
    <s v="U"/>
    <s v="116 min"/>
    <x v="2"/>
    <x v="24"/>
    <x v="16"/>
    <n v="86"/>
    <s v="When an open-minded Jewish librarian and his son become victims of the Holocaust, he uses a perfect mixture of will, humor, and imagination to protect his son from the dangers around their camp."/>
    <x v="6"/>
    <n v="59"/>
    <s v="5.9"/>
    <s v="Roberto Benigni"/>
    <s v="Roberto Benigni"/>
    <s v="Nicoletta Braschi"/>
    <s v="Giorgio Cantarini"/>
    <s v="Giustino Durano"/>
    <n v="623629"/>
    <n v="57598247"/>
  </r>
  <r>
    <x v="27"/>
    <x v="20"/>
    <s v="A"/>
    <s v="127 min"/>
    <x v="0"/>
    <x v="25"/>
    <x v="17"/>
    <n v="86"/>
    <s v="Two detectives, a rookie and a veteran, hunt a serial killer who uses the seven deadly sins as his motives."/>
    <x v="6"/>
    <n v="65"/>
    <s v="6.5"/>
    <s v="David Fincher"/>
    <s v="Morgan Freeman"/>
    <s v="Brad Pitt"/>
    <s v="Kevin Spacey"/>
    <s v="Andrew Kevin Walker"/>
    <n v="1445096"/>
    <n v="100125643"/>
  </r>
  <r>
    <x v="28"/>
    <x v="21"/>
    <s v="A"/>
    <s v="118 min"/>
    <x v="0"/>
    <x v="26"/>
    <x v="18"/>
    <n v="86"/>
    <s v="A young F.B.I. cadet must receive the help of an incarcerated and manipulative cannibal killer to help catch another serial killer, a madman who skins his victims."/>
    <x v="6"/>
    <n v="85"/>
    <s v="8.5"/>
    <s v="Jonathan Demme"/>
    <s v="Jodie Foster"/>
    <s v="Anthony Hopkins"/>
    <s v="Lawrence A. Bonney"/>
    <s v="Kasi Lemmons"/>
    <n v="1270197"/>
    <n v="130742922"/>
  </r>
  <r>
    <x v="29"/>
    <x v="22"/>
    <s v="UA"/>
    <s v="121 min"/>
    <x v="1"/>
    <x v="27"/>
    <x v="10"/>
    <n v="86"/>
    <s v="Luke Skywalker joins forces with a Jedi Knight, a cocky pilot, a Wookiee and two droids to save the galaxy from the Empire's world-destroying battle station, while also attempting to rescue Princess Leia from the mysterious Darth Vader."/>
    <x v="6"/>
    <n v="90"/>
    <s v="9.0"/>
    <s v="George Lucas"/>
    <s v="Mark Hamill"/>
    <s v="Harrison Ford"/>
    <s v="Carrie Fisher"/>
    <s v="Alec Guinness"/>
    <n v="1231473"/>
    <n v="322740140"/>
  </r>
  <r>
    <x v="30"/>
    <x v="23"/>
    <s v="-"/>
    <s v="133 min"/>
    <x v="3"/>
    <x v="16"/>
    <x v="19"/>
    <n v="86"/>
    <s v="When a ronin requesting seppuku at a feudal lord's palace is told of the brutal suicide of another ronin who previously visited, he reveals how their pasts are intertwined - and in doing so challenges the clan's integrity."/>
    <x v="6"/>
    <n v="85"/>
    <s v="8.5"/>
    <s v="Masaki Kobayashi"/>
    <s v="Tatsuya Nakadai"/>
    <s v="Akira Ishihama"/>
    <s v="Shima Iwashita"/>
    <s v="Tetsurô Tanba"/>
    <n v="42004"/>
    <s v="-"/>
  </r>
  <r>
    <x v="31"/>
    <x v="24"/>
    <s v="U"/>
    <s v="207 min"/>
    <x v="2"/>
    <x v="28"/>
    <x v="3"/>
    <n v="86"/>
    <s v="A poor village under attack by bandits recruits seven unemployed samurai to help them defend themselves."/>
    <x v="6"/>
    <n v="98"/>
    <s v="9.8"/>
    <s v="Akira Kurosawa"/>
    <s v="Toshirô Mifune"/>
    <s v="Takashi Shimura"/>
    <s v="Keiko Tsushima"/>
    <s v="Yukiko Shimazaki"/>
    <n v="315744"/>
    <n v="269061"/>
  </r>
  <r>
    <x v="32"/>
    <x v="25"/>
    <s v="PG"/>
    <s v="130 min"/>
    <x v="1"/>
    <x v="21"/>
    <x v="20"/>
    <n v="86"/>
    <s v="An angel is sent from Heaven to help a desperately frustrated businessman by showing him what life would have been like if he had never existed."/>
    <x v="6"/>
    <n v="89"/>
    <s v="8.9"/>
    <s v="Frank Capra"/>
    <s v="James Stewart"/>
    <s v="Donna Reed"/>
    <s v="Lionel Barrymore"/>
    <s v="Thomas Mitchell"/>
    <n v="405801"/>
    <s v="-"/>
  </r>
  <r>
    <x v="33"/>
    <x v="16"/>
    <s v="A"/>
    <s v="122 min"/>
    <x v="0"/>
    <x v="29"/>
    <x v="18"/>
    <n v="85"/>
    <s v="In Gotham City, mentally troubled comedian Arthur Fleck is disregarded and mistreated by society. He then embarks on a downward spiral of revolution and bloody crime. This path brings him face-to-face with his alter-ego: the Joker."/>
    <x v="7"/>
    <n v="59"/>
    <s v="5.9"/>
    <s v="Todd Phillips"/>
    <s v="Joaquin Phoenix"/>
    <s v="Robert De Niro"/>
    <s v="Zazie Beetz"/>
    <s v="Frances Conroy"/>
    <n v="939252"/>
    <n v="335451311"/>
  </r>
  <r>
    <x v="34"/>
    <x v="17"/>
    <s v="A"/>
    <s v="106 min"/>
    <x v="0"/>
    <x v="30"/>
    <x v="21"/>
    <n v="85"/>
    <s v="A promising young drummer enrolls at a cut-throat music conservatory where his dreams of greatness are mentored by an instructor who will stop at nothing to realize a student's potential."/>
    <x v="7"/>
    <n v="88"/>
    <s v="8.8"/>
    <s v="Damien Chazelle"/>
    <s v="Miles Teller"/>
    <s v="J.K. Simmons"/>
    <s v="Melissa Benoist"/>
    <s v="Paul Reiser"/>
    <n v="717585"/>
    <n v="13092000"/>
  </r>
  <r>
    <x v="35"/>
    <x v="26"/>
    <s v="UA"/>
    <s v="112 min"/>
    <x v="1"/>
    <x v="31"/>
    <x v="22"/>
    <n v="85"/>
    <s v="After he becomes a quadriplegic from a paragliding accident, an aristocrat hires a young man from the projects to be his caregiver."/>
    <x v="7"/>
    <n v="57"/>
    <s v="5.7"/>
    <s v="Olivier Nakache"/>
    <s v="Éric Toledano"/>
    <s v="François Cluzet"/>
    <s v="Omar Sy"/>
    <s v="Anne Le Ny"/>
    <n v="760360"/>
    <n v="13182281"/>
  </r>
  <r>
    <x v="36"/>
    <x v="27"/>
    <s v="U"/>
    <s v="130 min"/>
    <x v="2"/>
    <x v="21"/>
    <x v="23"/>
    <n v="85"/>
    <s v="After a tragic accident, two stage magicians engage in a battle to create the ultimate illusion while sacrificing everything they have to outwit each other."/>
    <x v="7"/>
    <n v="66"/>
    <s v="6.6"/>
    <s v="Christopher Nolan"/>
    <s v="Christian Bale"/>
    <s v="Hugh Jackman"/>
    <s v="Scarlett Johansson"/>
    <s v="Michael Caine"/>
    <n v="1190259"/>
    <n v="53089891"/>
  </r>
  <r>
    <x v="37"/>
    <x v="27"/>
    <s v="A"/>
    <s v="151 min"/>
    <x v="0"/>
    <x v="32"/>
    <x v="18"/>
    <n v="85"/>
    <s v="An undercover cop and a mole in the police attempt to identify each other while infiltrating an Irish gang in South Boston."/>
    <x v="7"/>
    <n v="85"/>
    <s v="8.5"/>
    <s v="Martin Scorsese"/>
    <s v="Leonardo DiCaprio"/>
    <s v="Matt Damon"/>
    <s v="Jack Nicholson"/>
    <s v="Mark Wahlberg"/>
    <n v="1189773"/>
    <n v="132384315"/>
  </r>
  <r>
    <x v="38"/>
    <x v="11"/>
    <s v="R"/>
    <s v="150 min"/>
    <x v="0"/>
    <x v="33"/>
    <x v="24"/>
    <n v="85"/>
    <s v="A Polish Jewish musician struggles to survive the destruction of the Warsaw ghetto of World War II."/>
    <x v="7"/>
    <n v="85"/>
    <s v="8.5"/>
    <s v="Roman Polanski"/>
    <s v="Adrien Brody"/>
    <s v="Thomas Kretschmann"/>
    <s v="Frank Finlay"/>
    <s v="Emilia Fox"/>
    <n v="729603"/>
    <n v="32572577"/>
  </r>
  <r>
    <x v="39"/>
    <x v="28"/>
    <s v="UA"/>
    <s v="155 min"/>
    <x v="1"/>
    <x v="34"/>
    <x v="3"/>
    <n v="85"/>
    <s v="A former Roman General sets out to exact vengeance against the corrupt emperor who murdered his family and sent him into slavery."/>
    <x v="7"/>
    <n v="67"/>
    <s v="6.7"/>
    <s v="Ridley Scott"/>
    <s v="Russell Crowe"/>
    <s v="Joaquin Phoenix"/>
    <s v="Connie Nielsen"/>
    <s v="Oliver Reed"/>
    <n v="1341460"/>
    <n v="187705427"/>
  </r>
  <r>
    <x v="40"/>
    <x v="18"/>
    <s v="R"/>
    <s v="119 min"/>
    <x v="0"/>
    <x v="35"/>
    <x v="0"/>
    <n v="85"/>
    <s v="A former neo-nazi skinhead tries to prevent his younger brother from going down the same wrong path that he did."/>
    <x v="7"/>
    <n v="62"/>
    <s v="6.2"/>
    <s v="Tony Kaye"/>
    <s v="Edward Norton"/>
    <s v="Edward Furlong"/>
    <s v="Beverly D'Angelo"/>
    <s v="Jennifer Lien"/>
    <n v="1034705"/>
    <n v="6719864"/>
  </r>
  <r>
    <x v="41"/>
    <x v="20"/>
    <s v="A"/>
    <s v="106 min"/>
    <x v="0"/>
    <x v="30"/>
    <x v="25"/>
    <n v="85"/>
    <s v="A sole survivor tells of the twisty events leading up to a horrific gun battle on a boat, which began when five criminals met at a seemingly random police lineup."/>
    <x v="7"/>
    <n v="77"/>
    <s v="7.7"/>
    <s v="Bryan Singer"/>
    <s v="Kevin Spacey"/>
    <s v="Gabriel Byrne"/>
    <s v="Chazz Palminteri"/>
    <s v="Stephen Baldwin"/>
    <n v="991208"/>
    <n v="23341568"/>
  </r>
  <r>
    <x v="42"/>
    <x v="0"/>
    <s v="A"/>
    <s v="110 min"/>
    <x v="0"/>
    <x v="36"/>
    <x v="2"/>
    <n v="85"/>
    <s v="Mathilda, a 12-year-old girl, is reluctantly taken in by Léon, a professional assassin, after her family is murdered. An unusual relationship forms as she becomes his protégée and learns the assassin's trade."/>
    <x v="7"/>
    <n v="64"/>
    <s v="6.4"/>
    <s v="Luc Besson"/>
    <s v="Jean Reno"/>
    <s v="Gary Oldman"/>
    <s v="Natalie Portman"/>
    <s v="Danny Aiello"/>
    <n v="1035236"/>
    <n v="19501238"/>
  </r>
  <r>
    <x v="43"/>
    <x v="0"/>
    <s v="U"/>
    <s v="88 min"/>
    <x v="2"/>
    <x v="37"/>
    <x v="26"/>
    <n v="85"/>
    <s v="Lion prince Simba and his father are targeted by his bitter uncle, who wants to ascend the throne himself."/>
    <x v="7"/>
    <n v="88"/>
    <s v="8.8"/>
    <s v="Roger Allers"/>
    <s v="Rob Minkoff"/>
    <s v="Matthew Broderick"/>
    <s v="Jeremy Irons"/>
    <s v="James Earl Jones"/>
    <n v="942045"/>
    <n v="422783777"/>
  </r>
  <r>
    <x v="44"/>
    <x v="21"/>
    <s v="U"/>
    <s v="137 min"/>
    <x v="2"/>
    <x v="38"/>
    <x v="8"/>
    <n v="85"/>
    <s v="A cyborg, identical to the one who failed to kill Sarah Connor, must now protect her teenage son, John Connor, from a more advanced and powerful cyborg."/>
    <x v="7"/>
    <n v="75"/>
    <s v="7.5"/>
    <s v="James Cameron"/>
    <s v="Arnold Schwarzenegger"/>
    <s v="Linda Hamilton"/>
    <s v="Edward Furlong"/>
    <s v="Robert Patrick"/>
    <n v="995506"/>
    <n v="204843350"/>
  </r>
  <r>
    <x v="45"/>
    <x v="29"/>
    <s v="U"/>
    <s v="155 min"/>
    <x v="2"/>
    <x v="34"/>
    <x v="6"/>
    <n v="85"/>
    <s v="A filmmaker recalls his childhood when falling in love with the pictures at the cinema of his home village and forms a deep friendship with the cinema's projectionist."/>
    <x v="7"/>
    <n v="80"/>
    <s v="8.0"/>
    <s v="Giuseppe Tornatore"/>
    <s v="Philippe Noiret"/>
    <s v="Enzo Cannavale"/>
    <s v="Antonella Attili"/>
    <s v="Isa Danieli"/>
    <n v="230763"/>
    <n v="11990401"/>
  </r>
  <r>
    <x v="46"/>
    <x v="29"/>
    <s v="U"/>
    <s v="89 min"/>
    <x v="2"/>
    <x v="39"/>
    <x v="27"/>
    <n v="85"/>
    <s v="A young boy and his little sister struggle to survive in Japan during World War II."/>
    <x v="7"/>
    <n v="94"/>
    <s v="9.4"/>
    <s v="Isao Takahata"/>
    <s v="Tsutomu Tatsumi"/>
    <s v="Ayano Shiraishi"/>
    <s v="Akemi Yamaguchi"/>
    <s v="Yoshiko Shinohara"/>
    <n v="235231"/>
    <s v="-"/>
  </r>
  <r>
    <x v="47"/>
    <x v="30"/>
    <s v="U"/>
    <s v="116 min"/>
    <x v="2"/>
    <x v="24"/>
    <x v="28"/>
    <n v="85"/>
    <s v="Marty McFly, a 17-year-old high school student, is accidentally sent thirty years into the past in a time-traveling DeLorean invented by his close friend, the eccentric scientist Doc Brown."/>
    <x v="7"/>
    <n v="87"/>
    <s v="8.7"/>
    <s v="Robert Zemeckis"/>
    <s v="Michael J. Fox"/>
    <s v="Christopher Lloyd"/>
    <s v="Lea Thompson"/>
    <s v="Crispin Glover"/>
    <n v="1058081"/>
    <n v="210609762"/>
  </r>
  <r>
    <x v="48"/>
    <x v="31"/>
    <s v="U"/>
    <s v="165 min"/>
    <x v="2"/>
    <x v="40"/>
    <x v="7"/>
    <n v="85"/>
    <s v="A mysterious stranger with a harmonica joins forces with a notorious desperado to protect a beautiful widow from a ruthless assassin working for the railroad."/>
    <x v="7"/>
    <n v="80"/>
    <s v="8.0"/>
    <s v="Sergio Leone"/>
    <s v="Henry Fonda"/>
    <s v="Charles Bronson"/>
    <s v="Claudia Cardinale"/>
    <s v="Jason Robards"/>
    <n v="302844"/>
    <n v="5321508"/>
  </r>
  <r>
    <x v="49"/>
    <x v="32"/>
    <s v="A"/>
    <s v="109 min"/>
    <x v="0"/>
    <x v="41"/>
    <x v="29"/>
    <n v="85"/>
    <s v="A Phoenix secretary embezzles $40,000 from her employer's client, goes on the run, and checks into a remote motel run by a young man under the domination of his mother."/>
    <x v="7"/>
    <n v="97"/>
    <s v="9.7"/>
    <s v="Alfred Hitchcock"/>
    <s v="Anthony Perkins"/>
    <s v="Janet Leigh"/>
    <s v="Vera Miles"/>
    <s v="John Gavin"/>
    <n v="604211"/>
    <n v="32000000"/>
  </r>
  <r>
    <x v="50"/>
    <x v="33"/>
    <s v="U"/>
    <s v="102 min"/>
    <x v="2"/>
    <x v="42"/>
    <x v="30"/>
    <n v="85"/>
    <s v="A cynical expatriate American cafe owner struggles to decide whether or not to help his former lover and her fugitive husband escape the Nazis in French Morocco."/>
    <x v="7"/>
    <n v="100"/>
    <s v="10.0"/>
    <s v="Michael Curtiz"/>
    <s v="Humphrey Bogart"/>
    <s v="Ingrid Bergman"/>
    <s v="Paul Henreid"/>
    <s v="Claude Rains"/>
    <n v="522093"/>
    <n v="1024560"/>
  </r>
  <r>
    <x v="51"/>
    <x v="34"/>
    <s v="G"/>
    <s v="87 min"/>
    <x v="2"/>
    <x v="43"/>
    <x v="31"/>
    <n v="85"/>
    <s v="The Tramp struggles to live in modern industrial society with the help of a young homeless woman."/>
    <x v="7"/>
    <n v="96"/>
    <s v="9.6"/>
    <s v="Charles Chaplin"/>
    <s v="Charles Chaplin"/>
    <s v="Paulette Goddard"/>
    <s v="Henry Bergman"/>
    <s v="Tiny Sandford"/>
    <n v="217881"/>
    <n v="163245"/>
  </r>
  <r>
    <x v="52"/>
    <x v="35"/>
    <s v="G"/>
    <s v="87 min"/>
    <x v="2"/>
    <x v="43"/>
    <x v="16"/>
    <n v="85"/>
    <s v="With the aid of a wealthy erratic tippler, a dewy-eyed tramp who has fallen in love with a sightless flower girl accumulates money to be able to help her medically."/>
    <x v="7"/>
    <n v="99"/>
    <s v="9.9"/>
    <s v="Charles Chaplin"/>
    <s v="Charles Chaplin"/>
    <s v="Virginia Cherrill"/>
    <s v="Florence Lee"/>
    <s v="Harry Myers"/>
    <n v="167839"/>
    <n v="19181"/>
  </r>
  <r>
    <x v="53"/>
    <x v="36"/>
    <s v="A"/>
    <s v="126 min"/>
    <x v="0"/>
    <x v="44"/>
    <x v="0"/>
    <n v="84"/>
    <s v="While serving a five-year sentence for a violent crime, a 12-year-old boy sues his parents for neglect."/>
    <x v="8"/>
    <n v="75"/>
    <s v="7.5"/>
    <s v="Nadine Labaki"/>
    <s v="Zain Al Rafeea"/>
    <s v="Yordanos Shiferaw"/>
    <s v="Boluwatife Treasure Bankole"/>
    <s v="Kawsar Al Haddad"/>
    <n v="62635"/>
    <n v="1661096"/>
  </r>
  <r>
    <x v="54"/>
    <x v="37"/>
    <s v="-"/>
    <s v="125 min"/>
    <x v="3"/>
    <x v="22"/>
    <x v="4"/>
    <n v="84"/>
    <s v="In 1950, amid-st the ravages of the Korean War, Sergeant Süleyman stumbles upon a half-frozen little girl, with no parents and no help in sight. Frantic, scared and on the verge of death, ...                See full summary »"/>
    <x v="8"/>
    <s v="-"/>
    <s v="-"/>
    <s v="Can Ulkay"/>
    <s v="Erdem Can"/>
    <s v="Çetin Tekindor"/>
    <s v="Ismail Hacioglu"/>
    <s v="Kyung-jin Lee"/>
    <n v="34112"/>
    <s v="-"/>
  </r>
  <r>
    <x v="55"/>
    <x v="37"/>
    <s v="UA"/>
    <s v="147 min"/>
    <x v="1"/>
    <x v="45"/>
    <x v="2"/>
    <n v="84"/>
    <s v="Vikram, a no-nonsense police officer, accompanied by Simon, his partner, is on the hunt to capture Vedha, a smuggler and a murderer. Vedha tries to change Vikram's life, which leads to a conflict."/>
    <x v="8"/>
    <s v="-"/>
    <s v="-"/>
    <s v="Gayatri"/>
    <s v="Pushkar"/>
    <s v="Madhavan"/>
    <s v="Vijay Sethupathi"/>
    <s v="Shraddha Srinath"/>
    <n v="28401"/>
    <s v="-"/>
  </r>
  <r>
    <x v="56"/>
    <x v="38"/>
    <s v="U"/>
    <s v="106 min"/>
    <x v="2"/>
    <x v="30"/>
    <x v="32"/>
    <n v="84"/>
    <s v="Two strangers find themselves linked in a bizarre way. When a connection forms, will distance be the only thing to keep them apart?"/>
    <x v="8"/>
    <n v="79"/>
    <s v="7.9"/>
    <s v="Makoto Shinkai"/>
    <s v="Ryûnosuke Kamiki"/>
    <s v="Mone Kamishiraishi"/>
    <s v="Ryô Narita"/>
    <s v="Aoi Yûki"/>
    <n v="194838"/>
    <n v="5017246"/>
  </r>
  <r>
    <x v="57"/>
    <x v="38"/>
    <s v="U"/>
    <s v="161 min"/>
    <x v="2"/>
    <x v="11"/>
    <x v="33"/>
    <n v="84"/>
    <s v="Former wrestler Mahavir Singh Phogat and his two wrestler daughters struggle towards glory at the Commonwealth Games in the face of societal oppression."/>
    <x v="8"/>
    <s v="-"/>
    <s v="-"/>
    <s v="Nitesh Tiwari"/>
    <s v="Aamir Khan"/>
    <s v="Sakshi Tanwar"/>
    <s v="Fatima Sana Shaikh"/>
    <s v="Sanya Malhotra"/>
    <n v="156479"/>
    <n v="12391761"/>
  </r>
  <r>
    <x v="58"/>
    <x v="36"/>
    <s v="U"/>
    <s v="117 min"/>
    <x v="2"/>
    <x v="46"/>
    <x v="34"/>
    <n v="84"/>
    <s v="Teen Miles Morales becomes the Spider-Man of his universe, and must join with five spider-powered individuals from other dimensions to stop a threat for all realities."/>
    <x v="8"/>
    <n v="87"/>
    <s v="8.7"/>
    <s v="Bob Persichetti"/>
    <s v="Peter Ramsey"/>
    <s v="Rodney Rothman"/>
    <s v="Shameik Moore"/>
    <s v="Jake Johnson"/>
    <n v="375110"/>
    <n v="190241310"/>
  </r>
  <r>
    <x v="59"/>
    <x v="16"/>
    <s v="UA"/>
    <s v="181 min"/>
    <x v="1"/>
    <x v="47"/>
    <x v="3"/>
    <n v="84"/>
    <s v="After the devastating events of Avengers: Infinity War (2018), the universe is in ruins. With the help of remaining allies, the Avengers assemble once more in order to reverse Thanos' actions and restore balance to the universe."/>
    <x v="8"/>
    <n v="78"/>
    <s v="7.8"/>
    <s v="Anthony Russo"/>
    <s v="Joe Russo"/>
    <s v="Robert Downey Jr."/>
    <s v="Chris Evans"/>
    <s v="Mark Ruffalo"/>
    <n v="809955"/>
    <n v="858373000"/>
  </r>
  <r>
    <x v="60"/>
    <x v="36"/>
    <s v="UA"/>
    <s v="149 min"/>
    <x v="1"/>
    <x v="48"/>
    <x v="5"/>
    <n v="84"/>
    <s v="The Avengers and their allies must be willing to sacrifice all in an attempt to defeat the powerful Thanos before his blitz of devastation and ruin puts an end to the universe."/>
    <x v="8"/>
    <n v="68"/>
    <s v="6.8"/>
    <s v="Anthony Russo"/>
    <s v="Joe Russo"/>
    <s v="Robert Downey Jr."/>
    <s v="Chris Hemsworth"/>
    <s v="Mark Ruffalo"/>
    <n v="834477"/>
    <n v="678815482"/>
  </r>
  <r>
    <x v="61"/>
    <x v="37"/>
    <s v="U"/>
    <s v="105 min"/>
    <x v="2"/>
    <x v="49"/>
    <x v="13"/>
    <n v="84"/>
    <s v="Aspiring musician Miguel, confronted with his family's ancestral ban on music, enters the Land of the Dead to find his great-great-grandfather, a legendary singer."/>
    <x v="8"/>
    <n v="81"/>
    <s v="8.1"/>
    <s v="Lee Unkrich"/>
    <s v="Adrian Molina"/>
    <s v="Anthony Gonzalez"/>
    <s v="Gael García Bernal"/>
    <s v="Benjamin Bratt"/>
    <n v="384171"/>
    <n v="209726015"/>
  </r>
  <r>
    <x v="62"/>
    <x v="39"/>
    <s v="A"/>
    <s v="165 min"/>
    <x v="0"/>
    <x v="40"/>
    <x v="35"/>
    <n v="84"/>
    <s v="With the help of a German bounty hunter, a freed slave sets out to rescue his wife from a brutal Mississippi plantation owner."/>
    <x v="8"/>
    <n v="81"/>
    <s v="8.1"/>
    <s v="Quentin Tarantino"/>
    <s v="Jamie Foxx"/>
    <s v="Christoph Waltz"/>
    <s v="Leonardo DiCaprio"/>
    <s v="Kerry Washington"/>
    <n v="1357682"/>
    <n v="162805434"/>
  </r>
  <r>
    <x v="63"/>
    <x v="39"/>
    <s v="UA"/>
    <s v="164 min"/>
    <x v="1"/>
    <x v="50"/>
    <x v="36"/>
    <n v="84"/>
    <s v="Eight years after the Joker's reign of anarchy, Batman, with the help of the enigmatic Catwoman, is forced from his exile to save Gotham City from the brutal guerrilla terrorist Bane."/>
    <x v="8"/>
    <n v="78"/>
    <s v="7.8"/>
    <s v="Christopher Nolan"/>
    <s v="Christian Bale"/>
    <s v="Tom Hardy"/>
    <s v="Anne Hathaway"/>
    <s v="Gary Oldman"/>
    <n v="1516346"/>
    <n v="448139099"/>
  </r>
  <r>
    <x v="64"/>
    <x v="40"/>
    <s v="UA"/>
    <s v="170 min"/>
    <x v="1"/>
    <x v="51"/>
    <x v="37"/>
    <n v="84"/>
    <s v="Two friends are searching for their long lost companion. They revisit their college days and recall the memories of their friend who inspired them to think differently, even as the rest of the world called them &quot;idiots&quot;."/>
    <x v="8"/>
    <n v="67"/>
    <s v="6.7"/>
    <s v="Rajkumar Hirani"/>
    <s v="Aamir Khan"/>
    <s v="Madhavan"/>
    <s v="Mona Singh"/>
    <s v="Sharman Joshi"/>
    <n v="344445"/>
    <n v="6532908"/>
  </r>
  <r>
    <x v="65"/>
    <x v="41"/>
    <s v="U"/>
    <s v="165 min"/>
    <x v="2"/>
    <x v="40"/>
    <x v="38"/>
    <n v="84"/>
    <s v="An eight-year-old boy is thought to be a lazy trouble-maker, until the new art teacher has the patience and compassion to discover the real problem behind his struggles in school."/>
    <x v="8"/>
    <s v="-"/>
    <s v="-"/>
    <s v="Aamir Khan"/>
    <s v="Amole Gupte"/>
    <s v="Darsheel Safary"/>
    <s v="Aamir Khan"/>
    <s v="Tisca Chopra"/>
    <n v="168895"/>
    <n v="1223869"/>
  </r>
  <r>
    <x v="66"/>
    <x v="2"/>
    <s v="U"/>
    <s v="98 min"/>
    <x v="2"/>
    <x v="52"/>
    <x v="13"/>
    <n v="84"/>
    <s v="In the distant future, a small waste-collecting robot inadvertently embarks on a space journey that will ultimately decide the fate of mankind."/>
    <x v="8"/>
    <n v="95"/>
    <s v="9.5"/>
    <s v="Andrew Stanton"/>
    <s v="Ben Burtt"/>
    <s v="Elissa Knight"/>
    <s v="Jeff Garlin"/>
    <s v="Fred Willard"/>
    <n v="999790"/>
    <n v="223808164"/>
  </r>
  <r>
    <x v="67"/>
    <x v="27"/>
    <s v="A"/>
    <s v="137 min"/>
    <x v="0"/>
    <x v="38"/>
    <x v="39"/>
    <n v="84"/>
    <s v="In 1984 East Berlin, an agent of the secret police, conducting surveillance on a writer and his lover, finds himself becoming increasingly absorbed by their lives."/>
    <x v="8"/>
    <n v="89"/>
    <s v="8.9"/>
    <s v="Florian Henckel von Donnersmarck"/>
    <s v="Ulrich Mühe"/>
    <s v="Martina Gedeck"/>
    <s v="Sebastian Koch"/>
    <s v="Ulrich Tukur"/>
    <n v="358685"/>
    <n v="11286112"/>
  </r>
  <r>
    <x v="68"/>
    <x v="5"/>
    <s v="A"/>
    <s v="101 min"/>
    <x v="0"/>
    <x v="53"/>
    <x v="19"/>
    <n v="84"/>
    <s v="After being kidnapped and imprisoned for fifteen years, Oh Dae-Su is released, only to find that he must find his captor in five days."/>
    <x v="8"/>
    <n v="77"/>
    <s v="7.7"/>
    <s v="Chan-wook Park"/>
    <s v="Choi Min-sik"/>
    <s v="Yoo Ji-Tae"/>
    <s v="Kang Hye-jeong"/>
    <s v="Kim Byeong-Ok"/>
    <n v="515451"/>
    <n v="707481"/>
  </r>
  <r>
    <x v="69"/>
    <x v="28"/>
    <s v="UA"/>
    <s v="113 min"/>
    <x v="1"/>
    <x v="54"/>
    <x v="40"/>
    <n v="84"/>
    <s v="A man with short-term memory loss attempts to track down his wife's murderer."/>
    <x v="8"/>
    <n v="80"/>
    <s v="8.0"/>
    <s v="Christopher Nolan"/>
    <s v="Guy Pearce"/>
    <s v="Carrie-Anne Moss"/>
    <s v="Joe Pantoliano"/>
    <s v="Mark Boone Junior"/>
    <n v="1125712"/>
    <n v="25544867"/>
  </r>
  <r>
    <x v="70"/>
    <x v="19"/>
    <s v="U"/>
    <s v="134 min"/>
    <x v="2"/>
    <x v="55"/>
    <x v="34"/>
    <n v="84"/>
    <s v="On a journey to find the cure for a Tatarigami's curse, Ashitaka finds himself in the middle of a war between the forest gods and Tatara, a mining colony. In this quest he also meets San, the Mononoke Hime."/>
    <x v="8"/>
    <n v="76"/>
    <s v="7.6"/>
    <s v="Hayao Miyazaki"/>
    <s v="Yôji Matsuda"/>
    <s v="Yuriko Ishida"/>
    <s v="Yûko Tanaka"/>
    <s v="Billy Crudup"/>
    <n v="343171"/>
    <n v="2375308"/>
  </r>
  <r>
    <x v="71"/>
    <x v="42"/>
    <s v="A"/>
    <s v="229 min"/>
    <x v="0"/>
    <x v="56"/>
    <x v="1"/>
    <n v="84"/>
    <s v="A former Prohibition-era Jewish gangster returns to the Lower East Side of Manhattan over thirty years later, where he once again must confront the ghosts and regrets of his old life."/>
    <x v="8"/>
    <s v="-"/>
    <s v="-"/>
    <s v="Sergio Leone"/>
    <s v="Robert De Niro"/>
    <s v="James Woods"/>
    <s v="Elizabeth McGovern"/>
    <s v="Treat Williams"/>
    <n v="311365"/>
    <n v="5321508"/>
  </r>
  <r>
    <x v="72"/>
    <x v="43"/>
    <s v="A"/>
    <s v="115 min"/>
    <x v="0"/>
    <x v="57"/>
    <x v="36"/>
    <n v="84"/>
    <s v="In 1936, archaeologist and adventurer Indiana Jones is hired by the U.S. government to find the Ark of the Covenant before Adolf Hitler's Nazis can obtain its awesome powers."/>
    <x v="8"/>
    <n v="85"/>
    <s v="8.5"/>
    <s v="Steven Spielberg"/>
    <s v="Harrison Ford"/>
    <s v="Karen Allen"/>
    <s v="Paul Freeman"/>
    <s v="John Rhys-Davies"/>
    <n v="884112"/>
    <n v="248159971"/>
  </r>
  <r>
    <x v="73"/>
    <x v="13"/>
    <s v="A"/>
    <s v="146 min"/>
    <x v="0"/>
    <x v="14"/>
    <x v="41"/>
    <n v="84"/>
    <s v="A family heads to an isolated hotel for the winter where a sinister presence influences the father into violence, while his psychic son sees horrific forebodings from both past and future."/>
    <x v="8"/>
    <n v="66"/>
    <s v="6.6"/>
    <s v="Stanley Kubrick"/>
    <s v="Jack Nicholson"/>
    <s v="Shelley Duvall"/>
    <s v="Danny Lloyd"/>
    <s v="Scatman Crothers"/>
    <n v="898237"/>
    <n v="44017374"/>
  </r>
  <r>
    <x v="74"/>
    <x v="44"/>
    <s v="R"/>
    <s v="147 min"/>
    <x v="0"/>
    <x v="45"/>
    <x v="42"/>
    <n v="84"/>
    <s v="A U.S. Army officer serving in Vietnam is tasked with assassinating a renegade Special Forces Colonel who sees himself as a god."/>
    <x v="8"/>
    <n v="94"/>
    <s v="9.4"/>
    <s v="Francis Ford Coppola"/>
    <s v="Martin Sheen"/>
    <s v="Marlon Brando"/>
    <s v="Robert Duvall"/>
    <s v="Frederic Forrest"/>
    <n v="606398"/>
    <n v="83471511"/>
  </r>
  <r>
    <x v="75"/>
    <x v="44"/>
    <s v="R"/>
    <s v="117 min"/>
    <x v="0"/>
    <x v="46"/>
    <x v="43"/>
    <n v="84"/>
    <s v="After a space merchant vessel receives an unknown transmission as a distress call, one of the crew is attacked by a mysterious life form and they soon realize that its life cycle has merely begun."/>
    <x v="8"/>
    <n v="89"/>
    <s v="8.9"/>
    <s v="Ridley Scott"/>
    <s v="Sigourney Weaver"/>
    <s v="Tom Skerritt"/>
    <s v="John Hurt"/>
    <s v="Veronica Cartwright"/>
    <n v="787806"/>
    <n v="78900000"/>
  </r>
  <r>
    <x v="76"/>
    <x v="45"/>
    <s v="U"/>
    <s v="122 min"/>
    <x v="2"/>
    <x v="29"/>
    <x v="44"/>
    <n v="84"/>
    <s v="The story of a terminally ill man who wishes to live life to the fullest before the inevitable occurs, as told by his best friend."/>
    <x v="8"/>
    <s v="-"/>
    <s v="-"/>
    <s v="Hrishikesh Mukherjee"/>
    <s v="Rajesh Khanna"/>
    <s v="Amitabh Bachchan"/>
    <s v="Sumita Sanyal"/>
    <s v="Ramesh Deo"/>
    <n v="30273"/>
    <s v="-"/>
  </r>
  <r>
    <x v="77"/>
    <x v="46"/>
    <s v="-"/>
    <s v="143 min"/>
    <x v="3"/>
    <x v="58"/>
    <x v="17"/>
    <n v="84"/>
    <s v="An executive of a shoe company becomes a victim of extortion when his chauffeur's son is kidnapped and held for ransom."/>
    <x v="8"/>
    <s v="-"/>
    <s v="-"/>
    <s v="Akira Kurosawa"/>
    <s v="Toshirô Mifune"/>
    <s v="Yutaka Sada"/>
    <s v="Tatsuya Nakadai"/>
    <s v="Kyôko Kagawa"/>
    <n v="34357"/>
    <s v="-"/>
  </r>
  <r>
    <x v="78"/>
    <x v="47"/>
    <s v="A"/>
    <s v="95 min"/>
    <x v="0"/>
    <x v="59"/>
    <x v="45"/>
    <n v="84"/>
    <s v="An insane general triggers a path to nuclear holocaust that a War Room full of politicians and generals frantically tries to stop."/>
    <x v="8"/>
    <n v="97"/>
    <s v="9.7"/>
    <s v="Stanley Kubrick"/>
    <s v="Peter Sellers"/>
    <s v="George C. Scott"/>
    <s v="Sterling Hayden"/>
    <s v="Keenan Wynn"/>
    <n v="450474"/>
    <n v="275902"/>
  </r>
  <r>
    <x v="79"/>
    <x v="4"/>
    <s v="U"/>
    <s v="116 min"/>
    <x v="2"/>
    <x v="24"/>
    <x v="17"/>
    <n v="84"/>
    <s v="A veteran British barrister must defend his client in a murder trial that has surprise after surprise."/>
    <x v="8"/>
    <s v="-"/>
    <s v="-"/>
    <s v="Billy Wilder"/>
    <s v="Tyrone Power"/>
    <s v="Marlene Dietrich"/>
    <s v="Charles Laughton"/>
    <s v="Elsa Lanchester"/>
    <n v="108862"/>
    <n v="8175000"/>
  </r>
  <r>
    <x v="80"/>
    <x v="4"/>
    <s v="A"/>
    <s v="88 min"/>
    <x v="0"/>
    <x v="37"/>
    <x v="14"/>
    <n v="84"/>
    <s v="After refusing to attack an enemy position, a general accuses the soldiers of cowardice and their commanding officer must defend them."/>
    <x v="8"/>
    <n v="90"/>
    <s v="9.0"/>
    <s v="Stanley Kubrick"/>
    <s v="Kirk Douglas"/>
    <s v="Ralph Meeker"/>
    <s v="Adolphe Menjou"/>
    <s v="George Macready"/>
    <n v="178092"/>
    <s v="-"/>
  </r>
  <r>
    <x v="81"/>
    <x v="24"/>
    <s v="U"/>
    <s v="112 min"/>
    <x v="2"/>
    <x v="31"/>
    <x v="40"/>
    <n v="84"/>
    <s v="A wheelchair-bound photographer spies on his neighbors from his apartment window and becomes convinced one of them has committed murder."/>
    <x v="8"/>
    <n v="100"/>
    <s v="10.0"/>
    <s v="Alfred Hitchcock"/>
    <s v="James Stewart"/>
    <s v="Grace Kelly"/>
    <s v="Wendell Corey"/>
    <s v="Thelma Ritter"/>
    <n v="444074"/>
    <n v="36764313"/>
  </r>
  <r>
    <x v="82"/>
    <x v="48"/>
    <s v="Passed"/>
    <s v="110 min"/>
    <x v="1"/>
    <x v="36"/>
    <x v="46"/>
    <n v="84"/>
    <s v="A screenwriter develops a dangerous relationship with a faded film star determined to make a triumphant return."/>
    <x v="8"/>
    <s v="-"/>
    <s v="-"/>
    <s v="Billy Wilder"/>
    <s v="William Holden"/>
    <s v="Gloria Swanson"/>
    <s v="Erich von Stroheim"/>
    <s v="Nancy Olson"/>
    <n v="201632"/>
    <s v="-"/>
  </r>
  <r>
    <x v="83"/>
    <x v="49"/>
    <s v="Passed"/>
    <s v="125 min"/>
    <x v="1"/>
    <x v="22"/>
    <x v="47"/>
    <n v="84"/>
    <s v="Dictator Adenoid Hynkel tries to expand his empire while a poor Jewish barber tries to avoid persecution from Hynkel's regime."/>
    <x v="8"/>
    <s v="-"/>
    <s v="-"/>
    <s v="Charles Chaplin"/>
    <s v="Charles Chaplin"/>
    <s v="Paulette Goddard"/>
    <s v="Jack Oakie"/>
    <s v="Reginald Gardiner"/>
    <n v="203150"/>
    <n v="288475"/>
  </r>
  <r>
    <x v="84"/>
    <x v="16"/>
    <s v="R"/>
    <s v="119 min"/>
    <x v="0"/>
    <x v="35"/>
    <x v="48"/>
    <n v="83"/>
    <s v="April 6th, 1917. As a regiment assembles to wage war deep in enemy territory, two soldiers are assigned to race against time and deliver a message that will stop 1,600 men from walking straight into a deadly trap."/>
    <x v="9"/>
    <n v="78"/>
    <s v="7.8"/>
    <s v="Sam Mendes"/>
    <s v="Dean-Charles Chapman"/>
    <s v="George MacKay"/>
    <s v="Daniel Mays"/>
    <s v="Colin Firth"/>
    <n v="425844"/>
    <n v="159227644"/>
  </r>
  <r>
    <x v="85"/>
    <x v="36"/>
    <s v="A"/>
    <s v="104 min"/>
    <x v="0"/>
    <x v="60"/>
    <x v="49"/>
    <n v="83"/>
    <s v="A mythological story about a goddess who created the entire universe. The plot revolves around the consequences when humans build a temple for her first-born."/>
    <x v="9"/>
    <s v="-"/>
    <s v="-"/>
    <s v="Rahi Anil Barve"/>
    <s v="Anand Gandhi"/>
    <s v="Adesh Prasad"/>
    <s v="Sohum Shah"/>
    <s v="Jyoti Malshe"/>
    <n v="27793"/>
    <s v="-"/>
  </r>
  <r>
    <x v="86"/>
    <x v="36"/>
    <s v="UA"/>
    <s v="139 min"/>
    <x v="1"/>
    <x v="9"/>
    <x v="50"/>
    <n v="83"/>
    <s v="A series of mysterious events change the life of a blind pianist, who must now report a crime that he should technically know nothing of."/>
    <x v="9"/>
    <s v="-"/>
    <s v="-"/>
    <s v="Sriram Raghavan"/>
    <s v="Ayushmann Khurrana"/>
    <s v="Tabu"/>
    <s v="Radhika Apte"/>
    <s v="Anil Dhawan"/>
    <n v="71875"/>
    <n v="1373943"/>
  </r>
  <r>
    <x v="87"/>
    <x v="50"/>
    <s v="U"/>
    <s v="160 min"/>
    <x v="2"/>
    <x v="17"/>
    <x v="18"/>
    <n v="83"/>
    <s v="A man goes to extreme lengths to save his family from punishment after the family commits an accidental crime."/>
    <x v="9"/>
    <s v="-"/>
    <s v="-"/>
    <s v="Jeethu Joseph"/>
    <s v="Mohanlal"/>
    <s v="Meena"/>
    <s v="Asha Sharath"/>
    <s v="Ansiba"/>
    <n v="30722"/>
    <s v="-"/>
  </r>
  <r>
    <x v="88"/>
    <x v="39"/>
    <s v="R"/>
    <s v="115 min"/>
    <x v="0"/>
    <x v="57"/>
    <x v="0"/>
    <n v="83"/>
    <s v="A teacher lives a lonely life, all the while struggling over his son's custody. His life slowly gets better as he finds love and receives good news from his son, but his new luck is about to be brutally shattered by an innocent little lie."/>
    <x v="9"/>
    <n v="77"/>
    <s v="7.7"/>
    <s v="Thomas Vinterberg"/>
    <s v="Mads Mikkelsen"/>
    <s v="Thomas Bo Larsen"/>
    <s v="Annika Wedderkopp"/>
    <s v="Lasse Fogelstrøm"/>
    <n v="281623"/>
    <n v="687185"/>
  </r>
  <r>
    <x v="89"/>
    <x v="26"/>
    <s v="PG-13"/>
    <s v="123 min"/>
    <x v="1"/>
    <x v="61"/>
    <x v="0"/>
    <n v="83"/>
    <s v="A married couple are faced with a difficult decision - to improve the life of their child by moving to another country or to stay in Iran and look after a deteriorating parent who has Alzheimer's disease."/>
    <x v="9"/>
    <n v="95"/>
    <s v="9.5"/>
    <s v="Asghar Farhadi"/>
    <s v="Payman Maadi"/>
    <s v="Leila Hatami"/>
    <s v="Sareh Bayat"/>
    <s v="Shahab Hosseini"/>
    <n v="220002"/>
    <n v="7098492"/>
  </r>
  <r>
    <x v="90"/>
    <x v="7"/>
    <s v="R"/>
    <s v="131 min"/>
    <x v="0"/>
    <x v="62"/>
    <x v="42"/>
    <n v="83"/>
    <s v="Twins journey to the Middle East to discover their family history and fulfill their mother's last wishes."/>
    <x v="9"/>
    <n v="80"/>
    <s v="8.0"/>
    <s v="Denis Villeneuve"/>
    <s v="Lubna Azabal"/>
    <s v="Mélissa Désormeaux-Poulin"/>
    <s v="Maxim Gaudette"/>
    <s v="Mustafa Kamel"/>
    <n v="150023"/>
    <n v="6857096"/>
  </r>
  <r>
    <x v="91"/>
    <x v="16"/>
    <s v="TV-14"/>
    <s v="132 min"/>
    <x v="1"/>
    <x v="18"/>
    <x v="0"/>
    <n v="83"/>
    <s v="A story of love between a mentally-ill father who was wrongly accused of murder and his lovely six years old daughter. The prison would be their home. Based on the 2013 Korean movie 7-beon-bang-ui seon-mul (2013)."/>
    <x v="9"/>
    <s v="-"/>
    <s v="-"/>
    <s v="Mehmet Ada Öztekin"/>
    <s v="Aras Bulut Iynemli"/>
    <s v="Nisa Sofiya Aksongur"/>
    <s v="Deniz Baysal"/>
    <s v="Celile Toyon Uysal"/>
    <n v="33935"/>
    <s v="-"/>
  </r>
  <r>
    <x v="92"/>
    <x v="51"/>
    <s v="-"/>
    <s v="112 min"/>
    <x v="3"/>
    <x v="31"/>
    <x v="38"/>
    <n v="83"/>
    <s v="The family of a left-wing journalist is torn apart after the military coup of Turkey in 1980."/>
    <x v="9"/>
    <s v="-"/>
    <s v="-"/>
    <s v="Çagan Irmak"/>
    <s v="Çetin Tekindor"/>
    <s v="Fikret Kuskan"/>
    <s v="Hümeyra"/>
    <s v="Ege Tanman"/>
    <n v="78925"/>
    <s v="-"/>
  </r>
  <r>
    <x v="93"/>
    <x v="40"/>
    <s v="A"/>
    <s v="153 min"/>
    <x v="0"/>
    <x v="19"/>
    <x v="51"/>
    <n v="83"/>
    <s v="In Nazi-occupied France during World War II, a plan to assassinate Nazi leaders by a group of Jewish U.S. soldiers coincides with a theatre owner's vengeful plans for the same."/>
    <x v="9"/>
    <n v="69"/>
    <s v="6.9"/>
    <s v="Quentin Tarantino"/>
    <s v="Brad Pitt"/>
    <s v="Diane Kruger"/>
    <s v="Eli Roth"/>
    <s v="Mélanie Laurent"/>
    <n v="1267869"/>
    <n v="120540719"/>
  </r>
  <r>
    <x v="94"/>
    <x v="52"/>
    <s v="UA"/>
    <s v="108 min"/>
    <x v="1"/>
    <x v="63"/>
    <x v="52"/>
    <n v="83"/>
    <s v="When their relationship turns sour, a couple undergoes a medical procedure to have each other erased from their memories."/>
    <x v="9"/>
    <n v="89"/>
    <s v="8.9"/>
    <s v="Michel Gondry"/>
    <s v="Jim Carrey"/>
    <s v="Kate Winslet"/>
    <s v="Tom Wilkinson"/>
    <s v="Gerry Robert Byrne"/>
    <n v="911664"/>
    <n v="34400301"/>
  </r>
  <r>
    <x v="95"/>
    <x v="9"/>
    <s v="U"/>
    <s v="122 min"/>
    <x v="2"/>
    <x v="29"/>
    <x v="53"/>
    <n v="83"/>
    <s v="Amélie is an innocent and naive girl in Paris with her own sense of justice. She decides to help those around her and, along the way, discovers love."/>
    <x v="9"/>
    <n v="69"/>
    <s v="6.9"/>
    <s v="Jean-Pierre Jeunet"/>
    <s v="Audrey Tautou"/>
    <s v="Mathieu Kassovitz"/>
    <s v="Rufus"/>
    <s v="Lorella Cravotta"/>
    <n v="703810"/>
    <n v="33225499"/>
  </r>
  <r>
    <x v="96"/>
    <x v="28"/>
    <s v="UA"/>
    <s v="104 min"/>
    <x v="1"/>
    <x v="60"/>
    <x v="54"/>
    <n v="83"/>
    <s v="Unscrupulous boxing promoters, violent bookmakers, a Russian gangster, incompetent amateur robbers and supposedly Jewish jewelers fight to track down a priceless stolen diamond."/>
    <x v="9"/>
    <n v="55"/>
    <s v="5.5"/>
    <s v="Guy Ritchie"/>
    <s v="Jason Statham"/>
    <s v="Brad Pitt"/>
    <s v="Benicio Del Toro"/>
    <s v="Dennis Farina"/>
    <n v="782001"/>
    <n v="30328156"/>
  </r>
  <r>
    <x v="97"/>
    <x v="28"/>
    <s v="A"/>
    <s v="102 min"/>
    <x v="0"/>
    <x v="42"/>
    <x v="0"/>
    <n v="83"/>
    <s v="The drug-induced utopias of four Coney Island people are shattered when their addictions run deep."/>
    <x v="9"/>
    <n v="68"/>
    <s v="6.8"/>
    <s v="Darren Aronofsky"/>
    <s v="Ellen Burstyn"/>
    <s v="Jared Leto"/>
    <s v="Jennifer Connelly"/>
    <s v="Marlon Wayans"/>
    <n v="766870"/>
    <n v="3635482"/>
  </r>
  <r>
    <x v="98"/>
    <x v="8"/>
    <s v="UA"/>
    <s v="122 min"/>
    <x v="1"/>
    <x v="29"/>
    <x v="0"/>
    <n v="83"/>
    <s v="A sexually frustrated suburban father has a mid-life crisis after becoming infatuated with his daughter's best friend."/>
    <x v="9"/>
    <n v="84"/>
    <s v="8.4"/>
    <s v="Sam Mendes"/>
    <s v="Kevin Spacey"/>
    <s v="Annette Bening"/>
    <s v="Thora Birch"/>
    <s v="Wes Bentley"/>
    <n v="1069738"/>
    <n v="130096601"/>
  </r>
  <r>
    <x v="99"/>
    <x v="19"/>
    <s v="U"/>
    <s v="126 min"/>
    <x v="2"/>
    <x v="44"/>
    <x v="6"/>
    <n v="83"/>
    <s v="Will Hunting, a janitor at M.I.T., has a gift for mathematics, but needs help from a psychologist to find direction in his life."/>
    <x v="9"/>
    <n v="70"/>
    <s v="7.0"/>
    <s v="Gus Van Sant"/>
    <s v="Robin Williams"/>
    <s v="Matt Damon"/>
    <s v="Ben Affleck"/>
    <s v="Stellan Skarsgård"/>
    <n v="861606"/>
    <n v="138433435"/>
  </r>
  <r>
    <x v="100"/>
    <x v="19"/>
    <s v="PG"/>
    <s v="89 min"/>
    <x v="1"/>
    <x v="39"/>
    <x v="55"/>
    <n v="83"/>
    <s v="After a boy loses his sister's pair of shoes, he goes on a series of adventures in order to find them. When he can't, he tries a new way to &quot;win&quot; a new pair."/>
    <x v="9"/>
    <n v="77"/>
    <s v="7.7"/>
    <s v="Majid Majidi"/>
    <s v="Mohammad Amir Naji"/>
    <s v="Amir Farrokh Hashemian"/>
    <s v="Bahare Seddiqi"/>
    <s v="Nafise Jafar-Mohammadi"/>
    <n v="65341"/>
    <n v="933933"/>
  </r>
  <r>
    <x v="101"/>
    <x v="20"/>
    <s v="U"/>
    <s v="81 min"/>
    <x v="2"/>
    <x v="64"/>
    <x v="56"/>
    <n v="83"/>
    <s v="A cowboy doll is profoundly threatened and jealous when a new spaceman figure supplants him as top toy in a boy's room."/>
    <x v="9"/>
    <n v="95"/>
    <s v="9.5"/>
    <s v="John Lasseter"/>
    <s v="Tom Hanks"/>
    <s v="Tim Allen"/>
    <s v="Don Rickles"/>
    <s v="Jim Varney"/>
    <n v="887429"/>
    <n v="191796233"/>
  </r>
  <r>
    <x v="102"/>
    <x v="20"/>
    <s v="A"/>
    <s v="178 min"/>
    <x v="0"/>
    <x v="10"/>
    <x v="4"/>
    <n v="83"/>
    <s v="Scottish warrior William Wallace leads his countrymen in a rebellion to free his homeland from the tyranny of King Edward I of England."/>
    <x v="9"/>
    <n v="68"/>
    <s v="6.8"/>
    <s v="Mel Gibson"/>
    <s v="Mel Gibson"/>
    <s v="Sophie Marceau"/>
    <s v="Patrick McGoohan"/>
    <s v="Angus Macfadyen"/>
    <n v="959181"/>
    <n v="75600000"/>
  </r>
  <r>
    <x v="103"/>
    <x v="53"/>
    <s v="R"/>
    <s v="99 min"/>
    <x v="0"/>
    <x v="65"/>
    <x v="18"/>
    <n v="83"/>
    <s v="When a simple jewelry heist goes horribly wrong, the surviving criminals begin to suspect that one of them is a police informant."/>
    <x v="9"/>
    <n v="79"/>
    <s v="7.9"/>
    <s v="Quentin Tarantino"/>
    <s v="Harvey Keitel"/>
    <s v="Tim Roth"/>
    <s v="Michael Madsen"/>
    <s v="Chris Penn"/>
    <n v="918562"/>
    <n v="2832029"/>
  </r>
  <r>
    <x v="104"/>
    <x v="54"/>
    <s v="UA"/>
    <s v="116 min"/>
    <x v="1"/>
    <x v="24"/>
    <x v="14"/>
    <n v="83"/>
    <s v="A pragmatic U.S. Marine observes the dehumanizing effects the Vietnam War has on his fellow recruits from their brutal boot camp training to the bloody street fighting in Hue."/>
    <x v="9"/>
    <n v="76"/>
    <s v="7.6"/>
    <s v="Stanley Kubrick"/>
    <s v="Matthew Modine"/>
    <s v="R. Lee Ermey"/>
    <s v="Vincent D'Onofrio"/>
    <s v="Adam Baldwin"/>
    <n v="675146"/>
    <n v="46357676"/>
  </r>
  <r>
    <x v="105"/>
    <x v="30"/>
    <s v="A"/>
    <s v="142 min"/>
    <x v="0"/>
    <x v="0"/>
    <x v="48"/>
    <n v="83"/>
    <s v="After finding an old rifle, a young boy joins the Soviet resistance movement against ruthless German forces and experiences the horrors of World War II."/>
    <x v="9"/>
    <s v="-"/>
    <s v="-"/>
    <s v="Elem Klimov"/>
    <s v="Aleksey Kravchenko"/>
    <s v="Olga Mironova"/>
    <s v="Liubomiras Laucevicius"/>
    <s v="Vladas Bagdonas"/>
    <n v="59056"/>
    <s v="-"/>
  </r>
  <r>
    <x v="106"/>
    <x v="55"/>
    <s v="U"/>
    <s v="137 min"/>
    <x v="2"/>
    <x v="38"/>
    <x v="5"/>
    <n v="83"/>
    <s v="Fifty-seven years after surviving an apocalyptic attack aboard her space vessel by merciless space creatures, Officer Ripley awakens from hyper-sleep and tries to warn anyone who will listen about the predators."/>
    <x v="9"/>
    <n v="84"/>
    <s v="8.4"/>
    <s v="James Cameron"/>
    <s v="Sigourney Weaver"/>
    <s v="Michael Biehn"/>
    <s v="Carrie Henn"/>
    <s v="Paul Reiser"/>
    <n v="652719"/>
    <n v="85160248"/>
  </r>
  <r>
    <x v="107"/>
    <x v="42"/>
    <s v="R"/>
    <s v="160 min"/>
    <x v="0"/>
    <x v="17"/>
    <x v="4"/>
    <n v="83"/>
    <s v="The life, success and troubles of Wolfgang Amadeus Mozart, as told by Antonio Salieri, the contemporaneous composer who was insanely jealous of Mozart's talent and claimed to have murdered him."/>
    <x v="9"/>
    <n v="88"/>
    <s v="8.8"/>
    <s v="Milos Forman"/>
    <s v="F. Murray Abraham"/>
    <s v="Tom Hulce"/>
    <s v="Elizabeth Berridge"/>
    <s v="Roy Dotrice"/>
    <n v="369007"/>
    <n v="51973029"/>
  </r>
  <r>
    <x v="108"/>
    <x v="56"/>
    <s v="A"/>
    <s v="170 min"/>
    <x v="0"/>
    <x v="51"/>
    <x v="1"/>
    <n v="83"/>
    <s v="In 1980 Miami, a determined Cuban immigrant takes over a drug cartel and succumbs to greed."/>
    <x v="9"/>
    <n v="65"/>
    <s v="6.5"/>
    <s v="Brian De Palma"/>
    <s v="Al Pacino"/>
    <s v="Michelle Pfeiffer"/>
    <s v="Steven Bauer"/>
    <s v="Mary Elizabeth Mastrantonio"/>
    <n v="740911"/>
    <n v="45598982"/>
  </r>
  <r>
    <x v="109"/>
    <x v="56"/>
    <s v="U"/>
    <s v="131 min"/>
    <x v="2"/>
    <x v="62"/>
    <x v="10"/>
    <n v="83"/>
    <s v="After a daring mission to rescue Han Solo from Jabba the Hutt, the Rebels dispatch to Endor to destroy the second Death Star. Meanwhile, Luke struggles to help Darth Vader back from the dark side without falling into the Emperor's trap."/>
    <x v="9"/>
    <n v="58"/>
    <s v="5.8"/>
    <s v="Richard Marquand"/>
    <s v="Mark Hamill"/>
    <s v="Harrison Ford"/>
    <s v="Carrie Fisher"/>
    <s v="Billy Dee Williams"/>
    <n v="950470"/>
    <n v="309125409"/>
  </r>
  <r>
    <x v="110"/>
    <x v="43"/>
    <s v="R"/>
    <s v="149 min"/>
    <x v="0"/>
    <x v="48"/>
    <x v="57"/>
    <n v="83"/>
    <s v="The claustrophobic world of a WWII German U-boat; boredom, filth and sheer terror."/>
    <x v="9"/>
    <n v="86"/>
    <s v="8.6"/>
    <s v="Wolfgang Petersen"/>
    <s v="Jürgen Prochnow"/>
    <s v="Herbert Grönemeyer"/>
    <s v="Klaus Wennemann"/>
    <s v="Hubertus Bengsch"/>
    <n v="231855"/>
    <n v="11487676"/>
  </r>
  <r>
    <x v="111"/>
    <x v="57"/>
    <s v="A"/>
    <s v="114 min"/>
    <x v="0"/>
    <x v="66"/>
    <x v="1"/>
    <n v="83"/>
    <s v="A mentally unstable veteran works as a nighttime taxi driver in New York City, where the perceived decadence and sleaze fuels his urge for violent action by attempting to liberate a presidential campaign worker and an underage prostitute."/>
    <x v="9"/>
    <n v="94"/>
    <s v="9.4"/>
    <s v="Martin Scorsese"/>
    <s v="Robert De Niro"/>
    <s v="Jodie Foster"/>
    <s v="Cybill Shepherd"/>
    <s v="Albert Brooks"/>
    <n v="724636"/>
    <n v="28262574"/>
  </r>
  <r>
    <x v="112"/>
    <x v="58"/>
    <s v="U"/>
    <s v="129 min"/>
    <x v="2"/>
    <x v="67"/>
    <x v="58"/>
    <n v="83"/>
    <s v="Two grifters team up to pull off the ultimate con."/>
    <x v="9"/>
    <n v="83"/>
    <s v="8.3"/>
    <s v="George Roy Hill"/>
    <s v="Paul Newman"/>
    <s v="Robert Redford"/>
    <s v="Robert Shaw"/>
    <s v="Charles Durning"/>
    <n v="241513"/>
    <n v="159600000"/>
  </r>
  <r>
    <x v="113"/>
    <x v="45"/>
    <s v="A"/>
    <s v="136 min"/>
    <x v="0"/>
    <x v="13"/>
    <x v="59"/>
    <n v="83"/>
    <s v="In the future, a sadistic gang leader is imprisoned and volunteers for a conduct-aversion experiment, but it doesn't go as planned."/>
    <x v="9"/>
    <n v="77"/>
    <s v="7.7"/>
    <s v="Stanley Kubrick"/>
    <s v="Malcolm McDowell"/>
    <s v="Patrick Magee"/>
    <s v="Michael Bates"/>
    <s v="Warren Clarke"/>
    <n v="757904"/>
    <n v="6207725"/>
  </r>
  <r>
    <x v="114"/>
    <x v="31"/>
    <s v="U"/>
    <s v="149 min"/>
    <x v="2"/>
    <x v="48"/>
    <x v="60"/>
    <n v="83"/>
    <s v="After discovering a mysterious artifact buried beneath the Lunar surface, mankind sets off on a quest to find its origins with help from intelligent supercomputer H.A.L. 9000."/>
    <x v="9"/>
    <n v="84"/>
    <s v="8.4"/>
    <s v="Stanley Kubrick"/>
    <s v="Keir Dullea"/>
    <s v="Gary Lockwood"/>
    <s v="William Sylvester"/>
    <s v="Daniel Richter"/>
    <n v="603517"/>
    <n v="56954992"/>
  </r>
  <r>
    <x v="115"/>
    <x v="59"/>
    <s v="U"/>
    <s v="132 min"/>
    <x v="2"/>
    <x v="18"/>
    <x v="7"/>
    <n v="83"/>
    <s v="Two bounty hunters with the same intentions team up to track down a Western outlaw."/>
    <x v="9"/>
    <n v="74"/>
    <s v="7.4"/>
    <s v="Sergio Leone"/>
    <s v="Clint Eastwood"/>
    <s v="Lee Van Cleef"/>
    <s v="Gian Maria Volontè"/>
    <s v="Mara Krupp"/>
    <n v="232772"/>
    <n v="15000000"/>
  </r>
  <r>
    <x v="116"/>
    <x v="23"/>
    <s v="U"/>
    <s v="228 min"/>
    <x v="2"/>
    <x v="68"/>
    <x v="61"/>
    <n v="83"/>
    <s v="The story of T.E. Lawrence, the English officer who successfully united and led the diverse, often warring, Arab tribes during World War I in order to fight the Turks."/>
    <x v="9"/>
    <n v="100"/>
    <s v="10.0"/>
    <s v="David Lean"/>
    <s v="Peter O'Toole"/>
    <s v="Alec Guinness"/>
    <s v="Anthony Quinn"/>
    <s v="Jack Hawkins"/>
    <n v="268085"/>
    <n v="44824144"/>
  </r>
  <r>
    <x v="117"/>
    <x v="32"/>
    <s v="U"/>
    <s v="125 min"/>
    <x v="2"/>
    <x v="22"/>
    <x v="16"/>
    <n v="83"/>
    <s v="A man tries to rise in his company by letting its executives use his apartment for trysts, but complications and a romance of his own ensue."/>
    <x v="9"/>
    <n v="94"/>
    <s v="9.4"/>
    <s v="Billy Wilder"/>
    <s v="Jack Lemmon"/>
    <s v="Shirley MacLaine"/>
    <s v="Fred MacMurray"/>
    <s v="Ray Walston"/>
    <n v="164363"/>
    <n v="18600000"/>
  </r>
  <r>
    <x v="118"/>
    <x v="60"/>
    <s v="U"/>
    <s v="136 min"/>
    <x v="2"/>
    <x v="13"/>
    <x v="62"/>
    <n v="83"/>
    <s v="A New York City advertising executive goes on the run after being mistaken for a government agent by a group of foreign spies."/>
    <x v="9"/>
    <n v="98"/>
    <s v="9.8"/>
    <s v="Alfred Hitchcock"/>
    <s v="Cary Grant"/>
    <s v="Eva Marie Saint"/>
    <s v="James Mason"/>
    <s v="Jessie Royce Landis"/>
    <n v="299198"/>
    <n v="13275000"/>
  </r>
  <r>
    <x v="119"/>
    <x v="61"/>
    <s v="A"/>
    <s v="128 min"/>
    <x v="0"/>
    <x v="69"/>
    <x v="63"/>
    <n v="83"/>
    <s v="A former police detective juggles wrestling with his personal demons and becoming obsessed with a hauntingly beautiful woman."/>
    <x v="9"/>
    <n v="100"/>
    <s v="10.0"/>
    <s v="Alfred Hitchcock"/>
    <s v="James Stewart"/>
    <s v="Kim Novak"/>
    <s v="Barbara Bel Geddes"/>
    <s v="Tom Helmore"/>
    <n v="364368"/>
    <n v="3200000"/>
  </r>
  <r>
    <x v="120"/>
    <x v="62"/>
    <s v="G"/>
    <s v="103 min"/>
    <x v="2"/>
    <x v="70"/>
    <x v="64"/>
    <n v="83"/>
    <s v="A silent film production company and cast make a difficult transition to sound."/>
    <x v="9"/>
    <n v="99"/>
    <s v="9.9"/>
    <s v="Stanley Donen"/>
    <s v="Gene Kelly"/>
    <s v="Gene Kelly"/>
    <s v="Donald O'Connor"/>
    <s v="Debbie Reynolds"/>
    <n v="218957"/>
    <n v="8819028"/>
  </r>
  <r>
    <x v="121"/>
    <x v="62"/>
    <s v="-"/>
    <s v="143 min"/>
    <x v="3"/>
    <x v="58"/>
    <x v="0"/>
    <n v="83"/>
    <s v="A bureaucrat tries to find a meaning in his life after he discovers he has terminal cancer."/>
    <x v="9"/>
    <s v="-"/>
    <s v="-"/>
    <s v="Akira Kurosawa"/>
    <s v="Takashi Shimura"/>
    <s v="Nobuo Kaneko"/>
    <s v="Shin'ichi Himori"/>
    <s v="Haruo Tanaka"/>
    <n v="68463"/>
    <n v="55240"/>
  </r>
  <r>
    <x v="122"/>
    <x v="63"/>
    <s v="-"/>
    <s v="89 min"/>
    <x v="3"/>
    <x v="39"/>
    <x v="0"/>
    <n v="83"/>
    <s v="In post-war Italy, a working-class man's bicycle is stolen. He and his son set out to find it."/>
    <x v="9"/>
    <s v="-"/>
    <s v="-"/>
    <s v="Vittorio De Sica"/>
    <s v="Lamberto Maggiorani"/>
    <s v="Enzo Staiola"/>
    <s v="Lianella Carell"/>
    <s v="Elena Altieri"/>
    <n v="146427"/>
    <n v="332930"/>
  </r>
  <r>
    <x v="123"/>
    <x v="64"/>
    <s v="Passed"/>
    <s v="107 min"/>
    <x v="1"/>
    <x v="71"/>
    <x v="65"/>
    <n v="83"/>
    <s v="An insurance representative lets himself be talked by a seductive housewife into a murder/insurance fraud scheme that arouses the suspicion of an insurance investigator."/>
    <x v="9"/>
    <n v="95"/>
    <s v="9.5"/>
    <s v="Billy Wilder"/>
    <s v="Fred MacMurray"/>
    <s v="Barbara Stanwyck"/>
    <s v="Edward G. Robinson"/>
    <s v="Byron Barr"/>
    <n v="143525"/>
    <n v="5720000"/>
  </r>
  <r>
    <x v="124"/>
    <x v="65"/>
    <s v="UA"/>
    <s v="119 min"/>
    <x v="1"/>
    <x v="35"/>
    <x v="66"/>
    <n v="83"/>
    <s v="Following the death of publishing tycoon Charles Foster Kane, reporters scramble to uncover the meaning of his final utterance; 'Rosebud'."/>
    <x v="9"/>
    <n v="100"/>
    <s v="10.0"/>
    <s v="Orson Welles"/>
    <s v="Orson Welles"/>
    <s v="Joseph Cotten"/>
    <s v="Dorothy Comingore"/>
    <s v="Agnes Moorehead"/>
    <n v="403351"/>
    <n v="1585634"/>
  </r>
  <r>
    <x v="125"/>
    <x v="35"/>
    <s v="Passed"/>
    <s v="117 min"/>
    <x v="1"/>
    <x v="46"/>
    <x v="25"/>
    <n v="83"/>
    <s v="When the police in a German city are unable to catch a child-murderer, other criminals join in the manhunt."/>
    <x v="9"/>
    <s v="-"/>
    <s v="-"/>
    <s v="Fritz Lang"/>
    <s v="Peter Lorre"/>
    <s v="Ellen Widmann"/>
    <s v="Inge Landgut"/>
    <s v="Otto Wernicke"/>
    <n v="143434"/>
    <n v="28877"/>
  </r>
  <r>
    <x v="126"/>
    <x v="66"/>
    <s v="-"/>
    <s v="153 min"/>
    <x v="3"/>
    <x v="19"/>
    <x v="67"/>
    <n v="83"/>
    <s v="In a futuristic city sharply divided between the working class and the city planners, the son of the city's mastermind falls in love with a working-class prophet who predicts the coming of a savior to mediate their differences."/>
    <x v="9"/>
    <n v="98"/>
    <s v="9.8"/>
    <s v="Fritz Lang"/>
    <s v="Brigitte Helm"/>
    <s v="Alfred Abel"/>
    <s v="Gustav Fröhlich"/>
    <s v="Rudolf Klein-Rogge"/>
    <n v="159992"/>
    <n v="1236166"/>
  </r>
  <r>
    <x v="127"/>
    <x v="67"/>
    <s v="Passed"/>
    <s v="68 min"/>
    <x v="1"/>
    <x v="72"/>
    <x v="31"/>
    <n v="83"/>
    <s v="The Tramp cares for an abandoned child, but events put that relationship in jeopardy."/>
    <x v="9"/>
    <s v="-"/>
    <s v="-"/>
    <s v="Charles Chaplin"/>
    <s v="Charles Chaplin"/>
    <s v="Edna Purviance"/>
    <s v="Jackie Coogan"/>
    <s v="Carl Miller"/>
    <n v="113314"/>
    <n v="5450000"/>
  </r>
  <r>
    <x v="128"/>
    <x v="16"/>
    <s v="UA"/>
    <s v="143 min"/>
    <x v="1"/>
    <x v="58"/>
    <x v="37"/>
    <n v="82"/>
    <s v="A tragic incident forces Anirudh, a middle-aged man, to take a trip down memory lane and reminisce his college days along with his friends, who were labelled as losers."/>
    <x v="10"/>
    <s v="-"/>
    <s v="-"/>
    <s v="Nitesh Tiwari"/>
    <s v="Sushant Singh Rajput"/>
    <s v="Shraddha Kapoor"/>
    <s v="Varun Sharma"/>
    <s v="Prateik"/>
    <n v="33893"/>
    <n v="898575"/>
  </r>
  <r>
    <x v="129"/>
    <x v="36"/>
    <s v="UA"/>
    <s v="138 min"/>
    <x v="1"/>
    <x v="73"/>
    <x v="68"/>
    <n v="82"/>
    <s v="Indian army special forces execute a covert operation, avenging the killing of fellow army men at their base by a terrorist group."/>
    <x v="10"/>
    <s v="-"/>
    <s v="-"/>
    <s v="Aditya Dhar"/>
    <s v="Vicky Kaushal"/>
    <s v="Paresh Rawal"/>
    <s v="Mohit Raina"/>
    <s v="Yami Gautam"/>
    <n v="43444"/>
    <n v="4186168"/>
  </r>
  <r>
    <x v="130"/>
    <x v="36"/>
    <s v="UA"/>
    <s v="156 min"/>
    <x v="1"/>
    <x v="74"/>
    <x v="69"/>
    <n v="82"/>
    <s v="In the 1970s, a fierce rebel rises against brutal oppression and becomes the symbol of hope to legions of downtrodden people."/>
    <x v="10"/>
    <s v="-"/>
    <s v="-"/>
    <s v="Prashanth Neel"/>
    <s v="Yash"/>
    <s v="Srinidhi Shetty"/>
    <s v="Ramachandra Raju"/>
    <s v="Archana Jois"/>
    <n v="36680"/>
    <s v="-"/>
  </r>
  <r>
    <x v="131"/>
    <x v="36"/>
    <s v="UA"/>
    <s v="130 min"/>
    <x v="1"/>
    <x v="21"/>
    <x v="22"/>
    <n v="82"/>
    <s v="A working-class Italian-American bouncer becomes the driver of an African-American classical pianist on a tour of venues through the 1960s American South."/>
    <x v="10"/>
    <n v="69"/>
    <s v="6.9"/>
    <s v="Peter Farrelly"/>
    <s v="Viggo Mortensen"/>
    <s v="Mahershala Ali"/>
    <s v="Linda Cardellini"/>
    <s v="Sebastian Maniscalco"/>
    <n v="377884"/>
    <n v="85080171"/>
  </r>
  <r>
    <x v="132"/>
    <x v="37"/>
    <s v="A"/>
    <s v="115 min"/>
    <x v="0"/>
    <x v="57"/>
    <x v="58"/>
    <n v="82"/>
    <s v="A mother personally challenges the local authorities to solve her daughter's murder when they fail to catch the culprit."/>
    <x v="10"/>
    <n v="88"/>
    <s v="8.8"/>
    <s v="Martin McDonagh"/>
    <s v="Frances McDormand"/>
    <s v="Woody Harrelson"/>
    <s v="Sam Rockwell"/>
    <s v="Caleb Landry Jones"/>
    <n v="432610"/>
    <n v="54513740"/>
  </r>
  <r>
    <x v="133"/>
    <x v="68"/>
    <s v="UA"/>
    <s v="132 min"/>
    <x v="1"/>
    <x v="18"/>
    <x v="17"/>
    <n v="82"/>
    <s v="An experienced investigator confronts several conflicting theories about the perpetrators of a violent double homicide."/>
    <x v="10"/>
    <s v="-"/>
    <s v="-"/>
    <s v="Meghna Gulzar"/>
    <s v="Irrfan Khan"/>
    <s v="Konkona Sen Sharma"/>
    <s v="Neeraj Kabi"/>
    <s v="Sohum Shah"/>
    <n v="31142"/>
    <n v="342370"/>
  </r>
  <r>
    <x v="134"/>
    <x v="37"/>
    <s v="UA"/>
    <s v="167 min"/>
    <x v="1"/>
    <x v="75"/>
    <x v="69"/>
    <n v="82"/>
    <s v="When Shiva, the son of Bahubali, learns about his heritage, he begins to look for answers. His story is juxtaposed with past events that unfolded in the Mahishmati Kingdom."/>
    <x v="10"/>
    <s v="-"/>
    <s v="-"/>
    <s v="S.S. Rajamouli"/>
    <s v="Prabhas"/>
    <s v="Rana Daggubati"/>
    <s v="Anushka Shetty"/>
    <s v="Tamannaah Bhatia"/>
    <n v="75348"/>
    <n v="20186659"/>
  </r>
  <r>
    <x v="135"/>
    <x v="16"/>
    <s v="PG"/>
    <s v="96 min"/>
    <x v="1"/>
    <x v="4"/>
    <x v="56"/>
    <n v="82"/>
    <s v="A simple act of kindness always sparks another, even in a frozen, faraway place. When Smeerensburg's new postman, Jesper, befriends toymaker Klaus, their gifts melt an age-old feud and deliver a sleigh full of holiday traditions."/>
    <x v="10"/>
    <n v="65"/>
    <s v="6.5"/>
    <s v="Sergio Pablos"/>
    <s v="Carlos Martínez López"/>
    <s v="Jason Schwartzman"/>
    <s v="J.K. Simmons"/>
    <s v="Rashida Jones"/>
    <n v="104761"/>
    <s v="-"/>
  </r>
  <r>
    <x v="87"/>
    <x v="68"/>
    <s v="UA"/>
    <s v="163 min"/>
    <x v="1"/>
    <x v="76"/>
    <x v="17"/>
    <n v="82"/>
    <s v="Desperate measures are taken by a man who tries to save his family from the dark side of the law, after they commit an unexpected crime."/>
    <x v="10"/>
    <s v="-"/>
    <s v="-"/>
    <s v="Nishikant Kamat"/>
    <s v="Ajay Devgn"/>
    <s v="Shriya Saran"/>
    <s v="Tabu"/>
    <s v="Rajat Kapoor"/>
    <n v="70367"/>
    <n v="739478"/>
  </r>
  <r>
    <x v="136"/>
    <x v="50"/>
    <s v="UA"/>
    <s v="146 min"/>
    <x v="1"/>
    <x v="14"/>
    <x v="70"/>
    <n v="82"/>
    <s v="A Delhi girl from a traditional family sets out on a solo honeymoon after her marriage gets cancelled."/>
    <x v="10"/>
    <s v="-"/>
    <s v="-"/>
    <s v="Vikas Bahl"/>
    <s v="Kangana Ranaut"/>
    <s v="Rajkummar Rao"/>
    <s v="Lisa Haydon"/>
    <s v="Jeffrey Ho"/>
    <n v="60701"/>
    <n v="1429534"/>
  </r>
  <r>
    <x v="137"/>
    <x v="50"/>
    <s v="-"/>
    <s v="87 min"/>
    <x v="3"/>
    <x v="43"/>
    <x v="14"/>
    <n v="82"/>
    <s v="In 1992, war rages in Abkhazia, a breakaway region of Georgia. An Estonian man Ivo has decided to stay behind and harvest his crops of tangerines. In a bloody conflict at his door, a wounded man is left behind, and Ivo takes him in."/>
    <x v="10"/>
    <n v="73"/>
    <s v="7.3"/>
    <s v="Zaza Urushadze"/>
    <s v="Lembit Ulfsak"/>
    <s v="Elmo Nüganen"/>
    <s v="Giorgi Nakashidze"/>
    <s v="Misha Meskhi"/>
    <n v="40382"/>
    <n v="144501"/>
  </r>
  <r>
    <x v="138"/>
    <x v="50"/>
    <s v="U"/>
    <s v="186 min"/>
    <x v="2"/>
    <x v="77"/>
    <x v="71"/>
    <n v="82"/>
    <s v="The truth behind the ascension of Milkha Singh who was scarred because of the India-Pakistan partition."/>
    <x v="10"/>
    <s v="-"/>
    <s v="-"/>
    <s v="Rakeysh Omprakash Mehra"/>
    <s v="Farhan Akhtar"/>
    <s v="Sonam Kapoor"/>
    <s v="Pawan Malhotra"/>
    <s v="Art Malik"/>
    <n v="61137"/>
    <n v="1626289"/>
  </r>
  <r>
    <x v="139"/>
    <x v="39"/>
    <s v="A"/>
    <s v="321 min"/>
    <x v="0"/>
    <x v="78"/>
    <x v="72"/>
    <n v="82"/>
    <s v="A clash between Sultan and Shahid Khan leads to the expulsion of Khan from Wasseypur, and ignites a deadly blood feud spanning three generations."/>
    <x v="10"/>
    <n v="89"/>
    <s v="8.9"/>
    <s v="Anurag Kashyap"/>
    <s v="Manoj Bajpayee"/>
    <s v="Richa Chadha"/>
    <s v="Nawazuddin Siddiqui"/>
    <s v="Tigmanshu Dhulia"/>
    <n v="82365"/>
    <s v="-"/>
  </r>
  <r>
    <x v="140"/>
    <x v="7"/>
    <s v="UA"/>
    <s v="134 min"/>
    <x v="1"/>
    <x v="55"/>
    <x v="0"/>
    <n v="82"/>
    <s v="Expelled from his school, a 16-year old boy returns home to his abusive and oppressive father."/>
    <x v="10"/>
    <s v="-"/>
    <s v="-"/>
    <s v="Vikramaditya Motwane"/>
    <s v="Rajat Barmecha"/>
    <s v="Ronit Roy"/>
    <s v="Manjot Singh"/>
    <s v="Ram Kapoor"/>
    <n v="42341"/>
    <n v="7461"/>
  </r>
  <r>
    <x v="141"/>
    <x v="39"/>
    <s v="UA"/>
    <s v="135 min"/>
    <x v="1"/>
    <x v="79"/>
    <x v="73"/>
    <n v="82"/>
    <s v="The story of Paan Singh Tomar, an Indian athlete and seven-time national steeplechase champion who becomes one of the most feared dacoits in Chambal Valley after his retirement."/>
    <x v="10"/>
    <s v="-"/>
    <s v="-"/>
    <s v="Tigmanshu Dhulia"/>
    <s v="Irrfan Khan"/>
    <s v="Mahie Gill"/>
    <s v="Rajesh Abhay"/>
    <s v="Hemendra Dandotiya"/>
    <n v="33237"/>
    <n v="39567"/>
  </r>
  <r>
    <x v="142"/>
    <x v="40"/>
    <s v="R"/>
    <s v="129 min"/>
    <x v="0"/>
    <x v="67"/>
    <x v="74"/>
    <n v="82"/>
    <s v="A retired legal counselor writes a novel hoping to find closure for one of his past unresolved homicide cases and for his unreciprocated love with his superior - both of which still haunt him decades later."/>
    <x v="10"/>
    <n v="80"/>
    <s v="8.0"/>
    <s v="Juan José Campanella"/>
    <s v="Ricardo Darín"/>
    <s v="Soledad Villamil"/>
    <s v="Pablo Rago"/>
    <s v="Carla Quevedo"/>
    <n v="193217"/>
    <n v="6391436"/>
  </r>
  <r>
    <x v="143"/>
    <x v="26"/>
    <s v="UA"/>
    <s v="140 min"/>
    <x v="1"/>
    <x v="80"/>
    <x v="75"/>
    <n v="82"/>
    <s v="The youngest son of an alcoholic former boxer returns home, where he's trained by his father for competition in a mixed martial arts tournament - a path that puts the fighter on a collision course with his estranged, older brother."/>
    <x v="10"/>
    <n v="71"/>
    <s v="7.1"/>
    <s v="Gavin O'Connor"/>
    <s v="Tom Hardy"/>
    <s v="Nick Nolte"/>
    <s v="Joel Edgerton"/>
    <s v="Jennifer Morrison"/>
    <n v="435950"/>
    <n v="13657115"/>
  </r>
  <r>
    <x v="144"/>
    <x v="7"/>
    <s v="A"/>
    <s v="138 min"/>
    <x v="0"/>
    <x v="73"/>
    <x v="40"/>
    <n v="82"/>
    <s v="In 1954, a U.S. Marshal investigates the disappearance of a murderer who escaped from a hospital for the criminally insane."/>
    <x v="10"/>
    <n v="63"/>
    <s v="6.3"/>
    <s v="Martin Scorsese"/>
    <s v="Leonardo DiCaprio"/>
    <s v="Emily Mortimer"/>
    <s v="Mark Ruffalo"/>
    <s v="Ben Kingsley"/>
    <n v="1129894"/>
    <n v="128012934"/>
  </r>
  <r>
    <x v="145"/>
    <x v="40"/>
    <s v="U"/>
    <s v="96 min"/>
    <x v="2"/>
    <x v="4"/>
    <x v="56"/>
    <n v="82"/>
    <s v="78-year-old Carl Fredricksen travels to Paradise Falls in his house equipped with balloons, inadvertently taking a young stowaway."/>
    <x v="10"/>
    <n v="88"/>
    <s v="8.8"/>
    <s v="Pete Docter"/>
    <s v="Bob Peterson"/>
    <s v="Edward Asner"/>
    <s v="Jordan Nagai"/>
    <s v="John Ratzenberger"/>
    <n v="935507"/>
    <n v="293004164"/>
  </r>
  <r>
    <x v="146"/>
    <x v="50"/>
    <s v="A"/>
    <s v="180 min"/>
    <x v="0"/>
    <x v="81"/>
    <x v="9"/>
    <n v="82"/>
    <s v="Based on the true story of Jordan Belfort, from his rise to a wealthy stock-broker living the high life to his fall involving crime, corruption and the federal government."/>
    <x v="10"/>
    <n v="75"/>
    <s v="7.5"/>
    <s v="Martin Scorsese"/>
    <s v="Leonardo DiCaprio"/>
    <s v="Jonah Hill"/>
    <s v="Margot Robbie"/>
    <s v="Matthew McConaughey"/>
    <n v="1187498"/>
    <n v="116900694"/>
  </r>
  <r>
    <x v="147"/>
    <x v="41"/>
    <s v="U"/>
    <s v="153 min"/>
    <x v="2"/>
    <x v="19"/>
    <x v="55"/>
    <n v="82"/>
    <s v="Kabir Khan is the coach of the Indian Women's National Hockey Team and his dream is to make his all girls team emerge victorious against all odds."/>
    <x v="10"/>
    <n v="68"/>
    <s v="6.8"/>
    <s v="Shimit Amin"/>
    <s v="Shah Rukh Khan"/>
    <s v="Vidya Malvade"/>
    <s v="Sagarika Ghatge"/>
    <s v="Shilpa Shukla"/>
    <n v="74129"/>
    <n v="1113541"/>
  </r>
  <r>
    <x v="148"/>
    <x v="41"/>
    <s v="A"/>
    <s v="158 min"/>
    <x v="0"/>
    <x v="82"/>
    <x v="0"/>
    <n v="82"/>
    <s v="A story of family, religion, hatred, oil and madness, focusing on a turn-of-the-century prospector in the early days of the business."/>
    <x v="10"/>
    <n v="93"/>
    <s v="9.3"/>
    <s v="Paul Thomas Anderson"/>
    <s v="Daniel Day-Lewis"/>
    <s v="Paul Dano"/>
    <s v="Ciarán Hinds"/>
    <s v="Martin Stringer"/>
    <n v="517359"/>
    <n v="40222514"/>
  </r>
  <r>
    <x v="149"/>
    <x v="27"/>
    <s v="UA"/>
    <s v="118 min"/>
    <x v="1"/>
    <x v="26"/>
    <x v="76"/>
    <n v="82"/>
    <s v="In the Falangist Spain of 1944, the bookish young stepdaughter of a sadistic army officer escapes into an eerie but captivating fantasy world."/>
    <x v="10"/>
    <n v="98"/>
    <s v="9.8"/>
    <s v="Guillermo del Toro"/>
    <s v="Ivana Baquero"/>
    <s v="Ariadna Gil"/>
    <s v="Sergi López"/>
    <s v="Maribel Verdú"/>
    <n v="618623"/>
    <n v="37634615"/>
  </r>
  <r>
    <x v="150"/>
    <x v="7"/>
    <s v="U"/>
    <s v="103 min"/>
    <x v="2"/>
    <x v="70"/>
    <x v="56"/>
    <n v="82"/>
    <s v="The toys are mistakenly delivered to a day-care center instead of the attic right before Andy leaves for college, and it's up to Woody to convince the other toys that they weren't abandoned and to return home."/>
    <x v="10"/>
    <n v="92"/>
    <s v="9.2"/>
    <s v="Lee Unkrich"/>
    <s v="Tom Hanks"/>
    <s v="Tim Allen"/>
    <s v="Joan Cusack"/>
    <s v="Ned Beatty"/>
    <n v="757032"/>
    <n v="415004880"/>
  </r>
  <r>
    <x v="151"/>
    <x v="51"/>
    <s v="A"/>
    <s v="132 min"/>
    <x v="0"/>
    <x v="18"/>
    <x v="77"/>
    <n v="82"/>
    <s v="In a future British tyranny, a shadowy freedom fighter, known only by the alias of &quot;V&quot;, plots to overthrow it with the help of a young woman."/>
    <x v="10"/>
    <n v="62"/>
    <s v="6.2"/>
    <s v="James McTeigue"/>
    <s v="Hugo Weaving"/>
    <s v="Natalie Portman"/>
    <s v="Rupert Graves"/>
    <s v="Stephen Rea"/>
    <n v="1032749"/>
    <n v="70511035"/>
  </r>
  <r>
    <x v="152"/>
    <x v="27"/>
    <s v="UA"/>
    <s v="167 min"/>
    <x v="1"/>
    <x v="75"/>
    <x v="58"/>
    <n v="82"/>
    <s v="The story of six young Indians who assist an English woman to film a documentary on the freedom fighters from their past, and the events that lead them to relive the long-forgotten saga of freedom."/>
    <x v="10"/>
    <s v="-"/>
    <s v="-"/>
    <s v="Rakeysh Omprakash Mehra"/>
    <s v="Aamir Khan"/>
    <s v="Soha Ali Khan"/>
    <s v="Siddharth"/>
    <s v="Sharman Joshi"/>
    <n v="111937"/>
    <n v="2197331"/>
  </r>
  <r>
    <x v="153"/>
    <x v="51"/>
    <s v="U"/>
    <s v="122 min"/>
    <x v="2"/>
    <x v="29"/>
    <x v="0"/>
    <n v="82"/>
    <s v="The cathartic tale of a young woman who can't see, hear or talk and the teacher who brings a ray of light into her dark world."/>
    <x v="10"/>
    <s v="-"/>
    <s v="-"/>
    <s v="Sanjay Leela Bhansali"/>
    <s v="Amitabh Bachchan"/>
    <s v="Rani Mukerji"/>
    <s v="Shernaz Patel"/>
    <s v="Ayesha Kapoor"/>
    <n v="33354"/>
    <n v="733094"/>
  </r>
  <r>
    <x v="154"/>
    <x v="51"/>
    <s v="UA"/>
    <s v="140 min"/>
    <x v="1"/>
    <x v="80"/>
    <x v="36"/>
    <n v="82"/>
    <s v="After training with his mentor, Batman begins his fight to free crime-ridden Gotham City from corruption."/>
    <x v="10"/>
    <n v="70"/>
    <s v="7.0"/>
    <s v="Christopher Nolan"/>
    <s v="Christian Bale"/>
    <s v="Michael Caine"/>
    <s v="Ken Watanabe"/>
    <s v="Liam Neeson"/>
    <n v="1308302"/>
    <n v="206852432"/>
  </r>
  <r>
    <x v="155"/>
    <x v="52"/>
    <s v="U"/>
    <s v="210 min"/>
    <x v="2"/>
    <x v="83"/>
    <x v="0"/>
    <n v="82"/>
    <s v="A successful Indian scientist returns to an Indian village to take his nanny to America with him and in the process rediscovers his roots."/>
    <x v="10"/>
    <s v="-"/>
    <s v="-"/>
    <s v="Ashutosh Gowariker"/>
    <s v="Shah Rukh Khan"/>
    <s v="Gayatri Joshi"/>
    <s v="Kishori Ballal"/>
    <s v="Smit Sheth"/>
    <n v="83005"/>
    <n v="1223240"/>
  </r>
  <r>
    <x v="156"/>
    <x v="52"/>
    <s v="R"/>
    <s v="156 min"/>
    <x v="0"/>
    <x v="74"/>
    <x v="4"/>
    <n v="82"/>
    <s v="Traudl Junge, the final secretary for Adolf Hitler, tells of the Nazi dictator's final days in his Berlin bunker at the end of WWII."/>
    <x v="10"/>
    <n v="82"/>
    <s v="8.2"/>
    <s v="Oliver Hirschbiegel"/>
    <s v="Bruno Ganz"/>
    <s v="Alexandra Maria Lara"/>
    <s v="Ulrich Matthes"/>
    <s v="Juliane Köhler"/>
    <n v="331308"/>
    <n v="5509040"/>
  </r>
  <r>
    <x v="157"/>
    <x v="52"/>
    <s v="U"/>
    <s v="119 min"/>
    <x v="2"/>
    <x v="35"/>
    <x v="13"/>
    <n v="82"/>
    <s v="When an unconfident young woman is cursed with an old body by a spiteful witch, her only chance of breaking the spell lies with a self-indulgent yet insecure young wizard and his companions in his legged, walking castle."/>
    <x v="10"/>
    <n v="80"/>
    <s v="8.0"/>
    <s v="Hayao Miyazaki"/>
    <s v="Chieko Baishô"/>
    <s v="Takuya Kimura"/>
    <s v="Tatsuya Gashûin"/>
    <s v="Akihiro Miwa"/>
    <n v="333915"/>
    <n v="4711096"/>
  </r>
  <r>
    <x v="158"/>
    <x v="9"/>
    <s v="UA"/>
    <s v="135 min"/>
    <x v="1"/>
    <x v="79"/>
    <x v="78"/>
    <n v="82"/>
    <s v="After John Nash, a brilliant but asocial mathematician, accepts secret work in cryptography, his life takes a turn for the nightmarish."/>
    <x v="10"/>
    <n v="72"/>
    <s v="7.2"/>
    <s v="Ron Howard"/>
    <s v="Russell Crowe"/>
    <s v="Ed Harris"/>
    <s v="Jennifer Connelly"/>
    <s v="Christopher Plummer"/>
    <n v="848920"/>
    <n v="170742341"/>
  </r>
  <r>
    <x v="159"/>
    <x v="28"/>
    <s v="U"/>
    <s v="156 min"/>
    <x v="2"/>
    <x v="74"/>
    <x v="72"/>
    <n v="82"/>
    <s v="Three unemployed men look for answers to all their money problems - but when their opportunity arrives, will they know what to do with it?"/>
    <x v="10"/>
    <s v="-"/>
    <s v="-"/>
    <s v="Priyadarshan"/>
    <s v="Akshay Kumar"/>
    <s v="Sunil Shetty"/>
    <s v="Paresh Rawal"/>
    <s v="Tabu"/>
    <n v="57057"/>
    <s v="-"/>
  </r>
  <r>
    <x v="160"/>
    <x v="18"/>
    <s v="A"/>
    <s v="107 min"/>
    <x v="0"/>
    <x v="71"/>
    <x v="72"/>
    <n v="82"/>
    <s v="A botched card game in London triggers four friends, thugs, weed-growers, hard gangsters, loan sharks and debt collectors to collide with each other in a series of unexpected events, all for the sake of weed, cash and two antique shotguns."/>
    <x v="10"/>
    <n v="66"/>
    <s v="6.6"/>
    <s v="Guy Ritchie"/>
    <s v="Jason Flemyng"/>
    <s v="Dexter Fletcher"/>
    <s v="Nick Moran"/>
    <s v="Jason Statham"/>
    <n v="535216"/>
    <n v="3897569"/>
  </r>
  <r>
    <x v="161"/>
    <x v="19"/>
    <s v="A"/>
    <s v="138 min"/>
    <x v="0"/>
    <x v="73"/>
    <x v="17"/>
    <n v="82"/>
    <s v="As corruption grows in 1950s Los Angeles, three policemen - one strait-laced, one brutal, and one sleazy - investigate a series of murders with their own brand of justice."/>
    <x v="10"/>
    <n v="90"/>
    <s v="9.0"/>
    <s v="Curtis Hanson"/>
    <s v="Kevin Spacey"/>
    <s v="Russell Crowe"/>
    <s v="Guy Pearce"/>
    <s v="Kim Basinger"/>
    <n v="531967"/>
    <n v="64616940"/>
  </r>
  <r>
    <x v="162"/>
    <x v="69"/>
    <s v="-"/>
    <s v="128 min"/>
    <x v="3"/>
    <x v="69"/>
    <x v="18"/>
    <n v="82"/>
    <s v="Baran the Bandit, released from prison after 35 years, searches for vengeance and his lover."/>
    <x v="10"/>
    <s v="-"/>
    <s v="-"/>
    <s v="Yavuz Turgul"/>
    <s v="Sener Sen"/>
    <s v="Ugur Yücel"/>
    <s v="Sermin Hürmeriç"/>
    <s v="Yesim Salkim"/>
    <n v="64118"/>
    <s v="-"/>
  </r>
  <r>
    <x v="163"/>
    <x v="20"/>
    <s v="A"/>
    <s v="170 min"/>
    <x v="0"/>
    <x v="51"/>
    <x v="18"/>
    <n v="82"/>
    <s v="A group of professional bank robbers start to feel the heat from police when they unknowingly leave a clue at their latest heist."/>
    <x v="10"/>
    <n v="76"/>
    <s v="7.6"/>
    <s v="Michael Mann"/>
    <s v="Al Pacino"/>
    <s v="Robert De Niro"/>
    <s v="Val Kilmer"/>
    <s v="Jon Voight"/>
    <n v="577113"/>
    <n v="67436818"/>
  </r>
  <r>
    <x v="164"/>
    <x v="20"/>
    <s v="A"/>
    <s v="178 min"/>
    <x v="0"/>
    <x v="10"/>
    <x v="1"/>
    <n v="82"/>
    <s v="A tale of greed, deception, money, power, and murder occur between two best friends: a mafia enforcer and a casino executive compete against each other over a gambling empire, and over a fast-living and fast-loving socialite."/>
    <x v="10"/>
    <n v="73"/>
    <s v="7.3"/>
    <s v="Martin Scorsese"/>
    <s v="Robert De Niro"/>
    <s v="Sharon Stone"/>
    <s v="Joe Pesci"/>
    <s v="James Woods"/>
    <n v="466276"/>
    <n v="42438300"/>
  </r>
  <r>
    <x v="165"/>
    <x v="0"/>
    <s v="U"/>
    <s v="160 min"/>
    <x v="2"/>
    <x v="17"/>
    <x v="79"/>
    <n v="82"/>
    <s v="Two slackers competing for the affections of an heiress inadvertently become her protectors from an evil criminal."/>
    <x v="10"/>
    <s v="-"/>
    <s v="-"/>
    <s v="Rajkumar Santoshi"/>
    <s v="Aamir Khan"/>
    <s v="Salman Khan"/>
    <s v="Raveena Tandon"/>
    <s v="Karisma Kapoor"/>
    <n v="49300"/>
    <s v="-"/>
  </r>
  <r>
    <x v="166"/>
    <x v="53"/>
    <s v="A"/>
    <s v="130 min"/>
    <x v="0"/>
    <x v="21"/>
    <x v="35"/>
    <n v="82"/>
    <s v="Retired Old West gunslinger William Munny reluctantly takes on one last job, with the help of his old partner Ned Logan and a young man, The &quot;Schofield Kid.&quot;"/>
    <x v="10"/>
    <n v="85"/>
    <s v="8.5"/>
    <s v="Clint Eastwood"/>
    <s v="Clint Eastwood"/>
    <s v="Gene Hackman"/>
    <s v="Morgan Freeman"/>
    <s v="Richard Harris"/>
    <n v="375935"/>
    <n v="101157447"/>
  </r>
  <r>
    <x v="167"/>
    <x v="70"/>
    <s v="U"/>
    <s v="127 min"/>
    <x v="2"/>
    <x v="25"/>
    <x v="36"/>
    <n v="82"/>
    <s v="In 1938, after his father Professor Henry Jones, Sr. goes missing while pursuing the Holy Grail, Professor Henry &quot;Indiana&quot; Jones, Jr. finds himself up against Adolf Hitler's Nazis again to stop them from obtaining its powers."/>
    <x v="10"/>
    <n v="65"/>
    <s v="6.5"/>
    <s v="Steven Spielberg"/>
    <s v="Harrison Ford"/>
    <s v="Sean Connery"/>
    <s v="Alison Doody"/>
    <s v="Denholm Elliott"/>
    <n v="692366"/>
    <n v="197171806"/>
  </r>
  <r>
    <x v="168"/>
    <x v="29"/>
    <s v="R"/>
    <s v="142 min"/>
    <x v="0"/>
    <x v="0"/>
    <x v="58"/>
    <n v="82"/>
    <s v="In this luminous tale set in the area around Sarajevo and in Italy, Perhan, an engaging young Romany (gypsy) with telekinetic powers, is seduced by the quick-cash world of petty crime, which threatens to destroy him and those he loves."/>
    <x v="10"/>
    <s v="-"/>
    <s v="-"/>
    <s v="Emir Kusturica"/>
    <s v="Davor Dujmovic"/>
    <s v="Bora Todorovic"/>
    <s v="Ljubica Adzovic"/>
    <s v="Husnija Hasimovic"/>
    <n v="26402"/>
    <n v="280015"/>
  </r>
  <r>
    <x v="169"/>
    <x v="29"/>
    <s v="U"/>
    <s v="86 min"/>
    <x v="2"/>
    <x v="84"/>
    <x v="80"/>
    <n v="82"/>
    <s v="When two girls move to the country to be near their ailing mother, they have adventures with the wondrous forest spirits who live nearby."/>
    <x v="10"/>
    <n v="86"/>
    <s v="8.6"/>
    <s v="Hayao Miyazaki"/>
    <s v="Hitoshi Takagi"/>
    <s v="Noriko Hidaka"/>
    <s v="Chika Sakamoto"/>
    <s v="Shigesato Itoi"/>
    <n v="291180"/>
    <n v="1105564"/>
  </r>
  <r>
    <x v="170"/>
    <x v="29"/>
    <s v="A"/>
    <s v="132 min"/>
    <x v="0"/>
    <x v="18"/>
    <x v="81"/>
    <n v="82"/>
    <s v="An NYPD officer tries to save his wife and several others taken hostage by German terrorists during a Christmas party at the Nakatomi Plaza in Los Angeles."/>
    <x v="10"/>
    <n v="72"/>
    <s v="7.2"/>
    <s v="John McTiernan"/>
    <s v="Bruce Willis"/>
    <s v="Alan Rickman"/>
    <s v="Bonnie Bedelia"/>
    <s v="Reginald VelJohnson"/>
    <n v="793164"/>
    <n v="83008852"/>
  </r>
  <r>
    <x v="171"/>
    <x v="30"/>
    <s v="U"/>
    <s v="162 min"/>
    <x v="2"/>
    <x v="85"/>
    <x v="68"/>
    <n v="82"/>
    <s v="In Medieval Japan, an elderly warlord retires, handing over his empire to his three sons. However, he vastly underestimates how the new-found power will corrupt them and cause them to turn on each other...and him."/>
    <x v="10"/>
    <n v="96"/>
    <s v="9.6"/>
    <s v="Akira Kurosawa"/>
    <s v="Tatsuya Nakadai"/>
    <s v="Akira Terao"/>
    <s v="Jinpachi Nezu"/>
    <s v="Daisuke Ryû"/>
    <n v="112505"/>
    <n v="4135750"/>
  </r>
  <r>
    <x v="172"/>
    <x v="13"/>
    <s v="A"/>
    <s v="129 min"/>
    <x v="0"/>
    <x v="67"/>
    <x v="71"/>
    <n v="82"/>
    <s v="The life of boxer Jake LaMotta, whose violence and temper that led him to the top in the ring destroyed his life outside of it."/>
    <x v="10"/>
    <n v="89"/>
    <s v="8.9"/>
    <s v="Martin Scorsese"/>
    <s v="Robert De Niro"/>
    <s v="Cathy Moriarty"/>
    <s v="Joe Pesci"/>
    <s v="Frank Vincent"/>
    <n v="321860"/>
    <n v="23383987"/>
  </r>
  <r>
    <x v="173"/>
    <x v="44"/>
    <s v="U"/>
    <s v="162 min"/>
    <x v="2"/>
    <x v="85"/>
    <x v="67"/>
    <n v="82"/>
    <s v="A guide leads two men through an area known as the Zone to find a room that grants wishes."/>
    <x v="10"/>
    <s v="-"/>
    <s v="-"/>
    <s v="Andrei Tarkovsky"/>
    <s v="Alisa Freyndlikh"/>
    <s v="Aleksandr Kaydanovskiy"/>
    <s v="Anatoliy Solonitsyn"/>
    <s v="Nikolay Grinko"/>
    <n v="116945"/>
    <n v="234723"/>
  </r>
  <r>
    <x v="174"/>
    <x v="71"/>
    <s v="U"/>
    <s v="99 min"/>
    <x v="2"/>
    <x v="65"/>
    <x v="21"/>
    <n v="82"/>
    <s v="A married daughter who longs for her mother's love is visited by the latter, a successful concert pianist."/>
    <x v="10"/>
    <s v="-"/>
    <s v="-"/>
    <s v="Ingmar Bergman"/>
    <s v="Ingrid Bergman"/>
    <s v="Liv Ullmann"/>
    <s v="Lena Nyman"/>
    <s v="Halvar Björk"/>
    <n v="26875"/>
    <s v="-"/>
  </r>
  <r>
    <x v="175"/>
    <x v="57"/>
    <s v="PG"/>
    <s v="177 min"/>
    <x v="1"/>
    <x v="86"/>
    <x v="4"/>
    <n v="82"/>
    <s v="This epic historical drama chronicles the life and times of Prophet Muhammad and serves as an introduction to early Islamic history."/>
    <x v="10"/>
    <s v="-"/>
    <s v="-"/>
    <s v="Moustapha Akkad"/>
    <s v="Anthony Quinn"/>
    <s v="Irene Papas"/>
    <s v="Michael Ansara"/>
    <s v="Johnny Sekka"/>
    <n v="43885"/>
    <s v="-"/>
  </r>
  <r>
    <x v="176"/>
    <x v="14"/>
    <s v="U"/>
    <s v="204 min"/>
    <x v="2"/>
    <x v="87"/>
    <x v="82"/>
    <n v="82"/>
    <s v="After his family is murdered by a notorious and ruthless bandit, a former police officer enlists the services of two outlaws to capture the bandit."/>
    <x v="10"/>
    <s v="-"/>
    <s v="-"/>
    <s v="Ramesh Sippy"/>
    <s v="Sanjeev Kumar"/>
    <s v="Dharmendra"/>
    <s v="Amitabh Bachchan"/>
    <s v="Amjad Khan"/>
    <n v="51284"/>
    <s v="-"/>
  </r>
  <r>
    <x v="177"/>
    <x v="14"/>
    <s v="PG"/>
    <s v="91 min"/>
    <x v="1"/>
    <x v="88"/>
    <x v="83"/>
    <n v="82"/>
    <s v="King Arthur and his Knights of the Round Table embark on a surreal, low-budget search for the Holy Grail, encountering many, very silly obstacles."/>
    <x v="10"/>
    <n v="91"/>
    <s v="9.1"/>
    <s v="Terry Gilliam"/>
    <s v="Terry Jones"/>
    <s v="Graham Chapman"/>
    <s v="John Cleese"/>
    <s v="Eric Idle"/>
    <n v="500875"/>
    <n v="1229197"/>
  </r>
  <r>
    <x v="178"/>
    <x v="46"/>
    <s v="U"/>
    <s v="172 min"/>
    <x v="2"/>
    <x v="89"/>
    <x v="84"/>
    <n v="82"/>
    <s v="Allied prisoners of war plan for several hundred of their number to escape from a German camp during World War II."/>
    <x v="10"/>
    <n v="86"/>
    <s v="8.6"/>
    <s v="John Sturges"/>
    <s v="Steve McQueen"/>
    <s v="James Garner"/>
    <s v="Richard Attenborough"/>
    <s v="Charles Bronson"/>
    <n v="224730"/>
    <n v="12100000"/>
  </r>
  <r>
    <x v="179"/>
    <x v="23"/>
    <s v="U"/>
    <s v="129 min"/>
    <x v="2"/>
    <x v="67"/>
    <x v="1"/>
    <n v="82"/>
    <s v="Atticus Finch, a lawyer in the Depression-era South, defends a black man against an undeserved rape charge, and his children against prejudice."/>
    <x v="10"/>
    <n v="88"/>
    <s v="8.8"/>
    <s v="Robert Mulligan"/>
    <s v="Gregory Peck"/>
    <s v="John Megna"/>
    <s v="Frank Overton"/>
    <s v="Rosemary Murphy"/>
    <n v="293811"/>
    <s v="-"/>
  </r>
  <r>
    <x v="180"/>
    <x v="72"/>
    <s v="-"/>
    <s v="110 min"/>
    <x v="3"/>
    <x v="36"/>
    <x v="85"/>
    <n v="82"/>
    <s v="A crafty ronin comes to a town divided by two criminal gangs and decides to play them against each other to free the town."/>
    <x v="10"/>
    <s v="-"/>
    <s v="-"/>
    <s v="Akira Kurosawa"/>
    <s v="Toshirô Mifune"/>
    <s v="Eijirô Tôno"/>
    <s v="Tatsuya Nakadai"/>
    <s v="Yôko Tsukasa"/>
    <n v="111244"/>
    <s v="-"/>
  </r>
  <r>
    <x v="181"/>
    <x v="72"/>
    <s v="A"/>
    <s v="179 min"/>
    <x v="0"/>
    <x v="12"/>
    <x v="14"/>
    <n v="82"/>
    <s v="In 1948, an American court in occupied Germany tries four Nazis judged for war crimes."/>
    <x v="10"/>
    <n v="60"/>
    <s v="6.0"/>
    <s v="Stanley Kramer"/>
    <s v="Spencer Tracy"/>
    <s v="Burt Lancaster"/>
    <s v="Richard Widmark"/>
    <s v="Marlene Dietrich"/>
    <n v="69458"/>
    <s v="-"/>
  </r>
  <r>
    <x v="182"/>
    <x v="60"/>
    <s v="U"/>
    <s v="121 min"/>
    <x v="2"/>
    <x v="27"/>
    <x v="86"/>
    <n v="82"/>
    <s v="After two male musicians witness a mob hit, they flee the state in an all-female band disguised as women, but further complications set in."/>
    <x v="10"/>
    <n v="98"/>
    <s v="9.8"/>
    <s v="Billy Wilder"/>
    <s v="Marilyn Monroe"/>
    <s v="Tony Curtis"/>
    <s v="Jack Lemmon"/>
    <s v="George Raft"/>
    <n v="243943"/>
    <n v="25000000"/>
  </r>
  <r>
    <x v="183"/>
    <x v="4"/>
    <s v="U"/>
    <s v="91 min"/>
    <x v="2"/>
    <x v="88"/>
    <x v="6"/>
    <n v="82"/>
    <s v="After living a life marked by coldness, an aging professor is forced to confront the emptiness of his existence."/>
    <x v="10"/>
    <n v="88"/>
    <s v="8.8"/>
    <s v="Ingmar Bergman"/>
    <s v="Victor Sjöström"/>
    <s v="Bibi Andersson"/>
    <s v="Ingrid Thulin"/>
    <s v="Gunnar Björnstrand"/>
    <n v="96381"/>
    <s v="-"/>
  </r>
  <r>
    <x v="184"/>
    <x v="4"/>
    <s v="A"/>
    <s v="96 min"/>
    <x v="0"/>
    <x v="4"/>
    <x v="87"/>
    <n v="82"/>
    <s v="A man seeks answers about life, death, and the existence of God as he plays chess against the Grim Reaper during the Black Plague."/>
    <x v="10"/>
    <n v="88"/>
    <s v="8.8"/>
    <s v="Ingmar Bergman"/>
    <s v="Max von Sydow"/>
    <s v="Gunnar Björnstrand"/>
    <s v="Bengt Ekerot"/>
    <s v="Nils Poppe"/>
    <n v="164939"/>
    <s v="-"/>
  </r>
  <r>
    <x v="185"/>
    <x v="73"/>
    <s v="-"/>
    <s v="118 min"/>
    <x v="3"/>
    <x v="26"/>
    <x v="18"/>
    <n v="82"/>
    <s v="Four men plan a technically perfect crime, but the human element intervenes..."/>
    <x v="10"/>
    <n v="97"/>
    <s v="9.7"/>
    <s v="Jules Dassin"/>
    <s v="Jean Servais"/>
    <s v="Carl Möhner"/>
    <s v="Robert Manuel"/>
    <s v="Janine Darcey"/>
    <n v="28810"/>
    <n v="57226"/>
  </r>
  <r>
    <x v="186"/>
    <x v="24"/>
    <s v="A"/>
    <s v="105 min"/>
    <x v="0"/>
    <x v="49"/>
    <x v="88"/>
    <n v="82"/>
    <s v="A former tennis player tries to arrange his wife's murder after learning of her affair."/>
    <x v="10"/>
    <n v="75"/>
    <s v="7.5"/>
    <s v="Alfred Hitchcock"/>
    <s v="Ray Milland"/>
    <s v="Grace Kelly"/>
    <s v="Robert Cummings"/>
    <s v="John Williams"/>
    <n v="158335"/>
    <n v="12562"/>
  </r>
  <r>
    <x v="187"/>
    <x v="74"/>
    <s v="U"/>
    <s v="136 min"/>
    <x v="2"/>
    <x v="13"/>
    <x v="0"/>
    <n v="82"/>
    <s v="An old couple visit their children and grandchildren in the city, but receive little attention."/>
    <x v="10"/>
    <s v="-"/>
    <s v="-"/>
    <s v="Yasujirô Ozu"/>
    <s v="Chishû Ryû"/>
    <s v="Chieko Higashiyama"/>
    <s v="Sô Yamamura"/>
    <s v="Setsuko Hara"/>
    <n v="53153"/>
    <s v="-"/>
  </r>
  <r>
    <x v="188"/>
    <x v="48"/>
    <s v="-"/>
    <s v="88 min"/>
    <x v="3"/>
    <x v="37"/>
    <x v="17"/>
    <n v="82"/>
    <s v="The rape of a bride and the murder of her samurai husband are recalled from the perspectives of a bandit, the bride, the samurai's ghost and a woodcutter."/>
    <x v="10"/>
    <n v="98"/>
    <s v="9.8"/>
    <s v="Akira Kurosawa"/>
    <s v="Toshirô Mifune"/>
    <s v="Machiko Kyô"/>
    <s v="Masayuki Mori"/>
    <s v="Takashi Shimura"/>
    <n v="152572"/>
    <n v="96568"/>
  </r>
  <r>
    <x v="189"/>
    <x v="48"/>
    <s v="Passed"/>
    <s v="138 min"/>
    <x v="1"/>
    <x v="73"/>
    <x v="0"/>
    <n v="82"/>
    <s v="A seemingly timid but secretly ruthless ingénue insinuates herself into the lives of an aging Broadway star and her circle of theater friends."/>
    <x v="10"/>
    <n v="98"/>
    <s v="9.8"/>
    <s v="Joseph L. Mankiewicz"/>
    <s v="Bette Davis"/>
    <s v="Anne Baxter"/>
    <s v="George Sanders"/>
    <s v="Celeste Holm"/>
    <n v="120539"/>
    <n v="10177"/>
  </r>
  <r>
    <x v="190"/>
    <x v="63"/>
    <s v="Passed"/>
    <s v="126 min"/>
    <x v="1"/>
    <x v="44"/>
    <x v="89"/>
    <n v="82"/>
    <s v="Two Americans searching for work in Mexico convince an old prospector to help them mine for gold in the Sierra Madre Mountains."/>
    <x v="10"/>
    <n v="98"/>
    <s v="9.8"/>
    <s v="John Huston"/>
    <s v="Humphrey Bogart"/>
    <s v="Walter Huston"/>
    <s v="Tim Holt"/>
    <s v="Bruce Bennett"/>
    <n v="114304"/>
    <n v="5014000"/>
  </r>
  <r>
    <x v="191"/>
    <x v="33"/>
    <s v="Passed"/>
    <s v="99 min"/>
    <x v="1"/>
    <x v="65"/>
    <x v="90"/>
    <n v="82"/>
    <s v="During the Nazi occupation of Poland, an acting troupe becomes embroiled in a Polish soldier's efforts to track down a German spy."/>
    <x v="10"/>
    <n v="86"/>
    <s v="8.6"/>
    <s v="Ernst Lubitsch"/>
    <s v="Carole Lombard"/>
    <s v="Jack Benny"/>
    <s v="Robert Stack"/>
    <s v="Felix Bressart"/>
    <n v="29915"/>
    <s v="-"/>
  </r>
  <r>
    <x v="192"/>
    <x v="75"/>
    <s v="Passed"/>
    <s v="95 min"/>
    <x v="1"/>
    <x v="59"/>
    <x v="70"/>
    <n v="82"/>
    <s v="A prospector goes to the Klondike in search of gold and finds it and more."/>
    <x v="10"/>
    <s v="-"/>
    <s v="-"/>
    <s v="Charles Chaplin"/>
    <s v="Charles Chaplin"/>
    <s v="Mack Swain"/>
    <s v="Tom Murray"/>
    <s v="Henry Bergman"/>
    <n v="101053"/>
    <n v="5450000"/>
  </r>
  <r>
    <x v="193"/>
    <x v="76"/>
    <s v="Passed"/>
    <s v="45 min"/>
    <x v="1"/>
    <x v="90"/>
    <x v="79"/>
    <n v="82"/>
    <s v="A film projectionist longs to be a detective, and puts his meagre skills to work when he is framed by a rival for stealing his girlfriend's father's pocketwatch."/>
    <x v="10"/>
    <s v="-"/>
    <s v="-"/>
    <s v="Buster Keaton"/>
    <s v="Buster Keaton"/>
    <s v="Kathryn McGuire"/>
    <s v="Joe Keaton"/>
    <s v="Erwin Connelly"/>
    <n v="41985"/>
    <n v="977375"/>
  </r>
  <r>
    <x v="194"/>
    <x v="16"/>
    <s v="R"/>
    <s v="122 min"/>
    <x v="0"/>
    <x v="29"/>
    <x v="6"/>
    <n v="81"/>
    <s v="On an isolated island in Brittany at the end of the eighteenth century, a female painter is obliged to paint a wedding portrait of a young woman."/>
    <x v="11"/>
    <n v="95"/>
    <s v="9.5"/>
    <s v="Céline Sciamma"/>
    <s v="Noémie Merlant"/>
    <s v="Adèle Haenel"/>
    <s v="Luàna Bajrami"/>
    <s v="Valeria Golino"/>
    <n v="63134"/>
    <n v="3759854"/>
  </r>
  <r>
    <x v="195"/>
    <x v="38"/>
    <s v="UA"/>
    <s v="136 min"/>
    <x v="1"/>
    <x v="13"/>
    <x v="91"/>
    <n v="81"/>
    <s v="When three young women are implicated in a crime, a retired lawyer steps forward to help them clear their names."/>
    <x v="11"/>
    <s v="-"/>
    <s v="-"/>
    <s v="Aniruddha Roy Chowdhury"/>
    <s v="Taapsee Pannu"/>
    <s v="Amitabh Bachchan"/>
    <s v="Kirti Kulhari"/>
    <s v="Andrea Tariang"/>
    <n v="39216"/>
    <n v="1241223"/>
  </r>
  <r>
    <x v="196"/>
    <x v="38"/>
    <s v="16"/>
    <s v="130 min"/>
    <x v="1"/>
    <x v="21"/>
    <x v="92"/>
    <n v="81"/>
    <s v="A young man is ostracized by his classmates after he bullies a deaf girl to the point where she moves away. Years later, he sets off on a path for redemption."/>
    <x v="11"/>
    <n v="78"/>
    <s v="7.8"/>
    <s v="Naoko Yamada"/>
    <s v="Miyu Irino"/>
    <s v="Saori Hayami"/>
    <s v="Aoi Yûki"/>
    <s v="Kenshô Ono"/>
    <n v="47708"/>
    <s v="-"/>
  </r>
  <r>
    <x v="197"/>
    <x v="38"/>
    <s v="TV-MA"/>
    <s v="106 min"/>
    <x v="0"/>
    <x v="30"/>
    <x v="17"/>
    <n v="81"/>
    <s v="A successful entrepreneur accused of murder and a witness preparation expert have less than three hours to come up with an impregnable defense."/>
    <x v="11"/>
    <s v="-"/>
    <s v="-"/>
    <s v="Oriol Paulo"/>
    <s v="Mario Casas"/>
    <s v="Ana Wagener"/>
    <s v="Jose Coronado"/>
    <s v="Bárbara Lennie"/>
    <n v="141516"/>
    <s v="-"/>
  </r>
  <r>
    <x v="198"/>
    <x v="38"/>
    <s v="A"/>
    <s v="145 min"/>
    <x v="0"/>
    <x v="91"/>
    <x v="93"/>
    <n v="81"/>
    <s v="A woman is hired as a handmaiden to a Japanese heiress, but secretly she is involved in a plot to defraud her."/>
    <x v="11"/>
    <n v="84"/>
    <s v="8.4"/>
    <s v="Chan-wook Park"/>
    <s v="Kim Min-hee"/>
    <s v="Jung-woo Ha"/>
    <s v="Cho Jin-woong"/>
    <s v="Moon So-Ri"/>
    <n v="113649"/>
    <n v="2006788"/>
  </r>
  <r>
    <x v="199"/>
    <x v="17"/>
    <s v="R"/>
    <s v="139 min"/>
    <x v="0"/>
    <x v="9"/>
    <x v="0"/>
    <n v="81"/>
    <s v="A widowed single mother, raising her violent son alone, finds new hope when a mysterious neighbor inserts herself into their household."/>
    <x v="11"/>
    <n v="74"/>
    <s v="7.4"/>
    <s v="Xavier Dolan"/>
    <s v="Anne Dorval"/>
    <s v="Antoine Olivier Pilon"/>
    <s v="Suzanne Clément"/>
    <s v="Patrick Huard"/>
    <n v="50700"/>
    <n v="3492754"/>
  </r>
  <r>
    <x v="200"/>
    <x v="17"/>
    <s v="UA"/>
    <s v="160 min"/>
    <x v="1"/>
    <x v="17"/>
    <x v="2"/>
    <n v="81"/>
    <s v="A young man returns to Kashmir after his father's disappearance to confront his uncle, whom he suspects of playing a role in his father's fate."/>
    <x v="11"/>
    <s v="-"/>
    <s v="-"/>
    <s v="Vishal Bhardwaj"/>
    <s v="Shahid Kapoor"/>
    <s v="Tabu"/>
    <s v="Shraddha Kapoor"/>
    <s v="Kay Kay Menon"/>
    <n v="50445"/>
    <n v="901610"/>
  </r>
  <r>
    <x v="201"/>
    <x v="37"/>
    <s v="A"/>
    <s v="137 min"/>
    <x v="0"/>
    <x v="38"/>
    <x v="77"/>
    <n v="81"/>
    <s v="In a future where mutants are nearly extinct, an elderly and weary Logan leads a quiet life. But when Laura, a mutant child pursued by scientists, comes to him for help, he must get her to safety."/>
    <x v="11"/>
    <n v="77"/>
    <s v="7.7"/>
    <s v="James Mangold"/>
    <s v="Hugh Jackman"/>
    <s v="Patrick Stewart"/>
    <s v="Dafne Keen"/>
    <s v="Boyd Holbrook"/>
    <n v="647884"/>
    <n v="226277068"/>
  </r>
  <r>
    <x v="202"/>
    <x v="68"/>
    <s v="R"/>
    <s v="118 min"/>
    <x v="0"/>
    <x v="26"/>
    <x v="91"/>
    <n v="81"/>
    <s v="Held captive for 7 years in an enclosed space, a woman and her young son finally gain their freedom, allowing the boy to experience the outside world for the first time."/>
    <x v="11"/>
    <n v="86"/>
    <s v="8.6"/>
    <s v="Lenny Abrahamson"/>
    <s v="Brie Larson"/>
    <s v="Jacob Tremblay"/>
    <s v="Sean Bridgers"/>
    <s v="Wendy Crewson"/>
    <n v="371538"/>
    <n v="14677674"/>
  </r>
  <r>
    <x v="203"/>
    <x v="17"/>
    <s v="R"/>
    <s v="122 min"/>
    <x v="0"/>
    <x v="29"/>
    <x v="11"/>
    <n v="81"/>
    <s v="Six short stories that explore the extremities of human behavior involving people in distress."/>
    <x v="11"/>
    <n v="77"/>
    <s v="7.7"/>
    <s v="Damián Szifron"/>
    <s v="Darío Grandinetti"/>
    <s v="María Marull"/>
    <s v="Mónica Villa"/>
    <s v="Diego Starosta"/>
    <n v="177059"/>
    <n v="3107072"/>
  </r>
  <r>
    <x v="204"/>
    <x v="15"/>
    <s v="U"/>
    <s v="100 min"/>
    <x v="2"/>
    <x v="92"/>
    <x v="56"/>
    <n v="81"/>
    <s v="After landing the gig of a lifetime, a New York jazz pianist suddenly finds himself trapped in a strange land between Earth and the afterlife."/>
    <x v="11"/>
    <n v="83"/>
    <s v="8.3"/>
    <s v="Pete Docter"/>
    <s v="Kemp Powers"/>
    <s v="Jamie Foxx"/>
    <s v="Tina Fey"/>
    <s v="Graham Norton"/>
    <n v="159171"/>
    <s v="-"/>
  </r>
  <r>
    <x v="205"/>
    <x v="17"/>
    <s v="-"/>
    <s v="196 min"/>
    <x v="3"/>
    <x v="93"/>
    <x v="0"/>
    <n v="81"/>
    <s v="A hotel owner and landlord in a remote Turkish village deals with conflicts within his family and a tenant behind on his rent."/>
    <x v="11"/>
    <n v="88"/>
    <s v="8.8"/>
    <s v="Nuri Bilge Ceylan"/>
    <s v="Haluk Bilginer"/>
    <s v="Melisa Sözen"/>
    <s v="Demet Akbag"/>
    <s v="Ayberk Pekcan"/>
    <n v="46547"/>
    <n v="165520"/>
  </r>
  <r>
    <x v="206"/>
    <x v="17"/>
    <s v="UA"/>
    <s v="153 min"/>
    <x v="1"/>
    <x v="19"/>
    <x v="94"/>
    <n v="81"/>
    <s v="An alien on Earth loses the only device he can use to communicate with his spaceship. His innocent nature and child-like questions force the country to evaluate the impact of religion on its people."/>
    <x v="11"/>
    <s v="-"/>
    <s v="-"/>
    <s v="Rajkumar Hirani"/>
    <s v="Aamir Khan"/>
    <s v="Anushka Sharma"/>
    <s v="Sanjay Dutt"/>
    <s v="Boman Irani"/>
    <n v="163061"/>
    <n v="10616104"/>
  </r>
  <r>
    <x v="207"/>
    <x v="39"/>
    <s v="U"/>
    <s v="125 min"/>
    <x v="2"/>
    <x v="22"/>
    <x v="95"/>
    <n v="81"/>
    <s v="A shopkeeper takes God to court when his shop is destroyed by an earthquake."/>
    <x v="11"/>
    <s v="-"/>
    <s v="-"/>
    <s v="Umesh Shukla"/>
    <s v="Paresh Rawal"/>
    <s v="Akshay Kumar"/>
    <s v="Mithun Chakraborty"/>
    <s v="Mahesh Manjrekar"/>
    <n v="51739"/>
    <n v="923221"/>
  </r>
  <r>
    <x v="208"/>
    <x v="17"/>
    <s v="UA"/>
    <s v="99 min"/>
    <x v="1"/>
    <x v="65"/>
    <x v="96"/>
    <n v="81"/>
    <s v="A writer encounters the owner of an aging high-class hotel, who tells him of his early years serving as a lobby boy in the hotel's glorious years under an exceptional concierge."/>
    <x v="11"/>
    <n v="88"/>
    <s v="8.8"/>
    <s v="Wes Anderson"/>
    <s v="Ralph Fiennes"/>
    <s v="F. Murray Abraham"/>
    <s v="Mathieu Amalric"/>
    <s v="Adrien Brody"/>
    <n v="707630"/>
    <n v="59100318"/>
  </r>
  <r>
    <x v="209"/>
    <x v="17"/>
    <s v="A"/>
    <s v="149 min"/>
    <x v="0"/>
    <x v="48"/>
    <x v="39"/>
    <n v="81"/>
    <s v="With his wife's disappearance having become the focus of an intense media circus, a man sees the spotlight turned on him when it's suspected that he may not be innocent."/>
    <x v="11"/>
    <n v="79"/>
    <s v="7.9"/>
    <s v="David Fincher"/>
    <s v="Ben Affleck"/>
    <s v="Rosamund Pike"/>
    <s v="Neil Patrick Harris"/>
    <s v="Tyler Perry"/>
    <n v="859695"/>
    <n v="167767189"/>
  </r>
  <r>
    <x v="210"/>
    <x v="39"/>
    <s v="U"/>
    <s v="117 min"/>
    <x v="2"/>
    <x v="46"/>
    <x v="32"/>
    <n v="81"/>
    <s v="After her werewolf lover unexpectedly dies in an accident while hunting for food for their children, a young woman must find ways to raise the werewolf son and daughter that she had with him while keeping their trait hidden from society."/>
    <x v="11"/>
    <n v="71"/>
    <s v="7.1"/>
    <s v="Mamoru Hosoda"/>
    <s v="Aoi Miyazaki"/>
    <s v="Takao Osawa"/>
    <s v="Haru Kuroki"/>
    <s v="Yukito Nishii"/>
    <n v="38803"/>
    <s v="-"/>
  </r>
  <r>
    <x v="211"/>
    <x v="38"/>
    <s v="A"/>
    <s v="139 min"/>
    <x v="0"/>
    <x v="9"/>
    <x v="4"/>
    <n v="81"/>
    <s v="World War II American Army Medic Desmond T. Doss, who served during the Battle of Okinawa, refuses to kill people, and becomes the first man in American history to receive the Medal of Honor without firing a shot."/>
    <x v="11"/>
    <n v="71"/>
    <s v="7.1"/>
    <s v="Mel Gibson"/>
    <s v="Andrew Garfield"/>
    <s v="Sam Worthington"/>
    <s v="Luke Bracey"/>
    <s v="Teresa Palmer"/>
    <n v="435928"/>
    <n v="67209615"/>
  </r>
  <r>
    <x v="212"/>
    <x v="68"/>
    <s v="U"/>
    <s v="95 min"/>
    <x v="2"/>
    <x v="59"/>
    <x v="56"/>
    <n v="81"/>
    <s v="After young Riley is uprooted from her Midwest life and moved to San Francisco, her emotions - Joy, Fear, Anger, Disgust and Sadness - conflict on how best to navigate a new city, house, and school."/>
    <x v="11"/>
    <n v="94"/>
    <s v="9.4"/>
    <s v="Pete Docter"/>
    <s v="Ronnie Del Carmen"/>
    <s v="Amy Poehler"/>
    <s v="Bill Hader"/>
    <s v="Lewis Black"/>
    <n v="616228"/>
    <n v="356461711"/>
  </r>
  <r>
    <x v="213"/>
    <x v="39"/>
    <s v="U"/>
    <s v="151 min"/>
    <x v="2"/>
    <x v="32"/>
    <x v="16"/>
    <n v="81"/>
    <s v="Three young people learn that love can neither be defined nor contained by society's definition of normal and abnormal."/>
    <x v="11"/>
    <s v="-"/>
    <s v="-"/>
    <s v="Anurag Basu"/>
    <s v="Ranbir Kapoor"/>
    <s v="Priyanka Chopra"/>
    <s v="Ileana D'Cruz"/>
    <s v="Saurabh Shukla"/>
    <n v="75721"/>
    <n v="2804874"/>
  </r>
  <r>
    <x v="214"/>
    <x v="50"/>
    <s v="A"/>
    <s v="134 min"/>
    <x v="0"/>
    <x v="55"/>
    <x v="4"/>
    <n v="81"/>
    <s v="In the antebellum United States, Solomon Northup, a free black man from upstate New York, is abducted and sold into slavery."/>
    <x v="11"/>
    <n v="96"/>
    <s v="9.6"/>
    <s v="Steve McQueen"/>
    <s v="Chiwetel Ejiofor"/>
    <s v="Michael Kenneth Williams"/>
    <s v="Michael Fassbender"/>
    <s v="Brad Pitt"/>
    <n v="640533"/>
    <n v="56671993"/>
  </r>
  <r>
    <x v="215"/>
    <x v="50"/>
    <s v="UA"/>
    <s v="123 min"/>
    <x v="1"/>
    <x v="61"/>
    <x v="33"/>
    <n v="81"/>
    <s v="The merciless 1970s rivalry between Formula One rivals James Hunt and Niki Lauda."/>
    <x v="11"/>
    <n v="74"/>
    <s v="7.4"/>
    <s v="Ron Howard"/>
    <s v="Daniel Brühl"/>
    <s v="Chris Hemsworth"/>
    <s v="Olivia Wilde"/>
    <s v="Alexandra Maria Lara"/>
    <n v="432811"/>
    <n v="26947624"/>
  </r>
  <r>
    <x v="216"/>
    <x v="16"/>
    <s v="UA"/>
    <s v="152 min"/>
    <x v="1"/>
    <x v="2"/>
    <x v="33"/>
    <n v="81"/>
    <s v="American car designer Carroll Shelby and driver Ken Miles battle corporate interference and the laws of physics to build a revolutionary race car for Ford in order to defeat Ferrari at the 24 Hours of Le Mans in 1966."/>
    <x v="11"/>
    <n v="81"/>
    <s v="8.1"/>
    <s v="James Mangold"/>
    <s v="Matt Damon"/>
    <s v="Christian Bale"/>
    <s v="Jon Bernthal"/>
    <s v="Caitriona Balfe"/>
    <n v="291289"/>
    <n v="117624028"/>
  </r>
  <r>
    <x v="217"/>
    <x v="68"/>
    <s v="A"/>
    <s v="129 min"/>
    <x v="0"/>
    <x v="67"/>
    <x v="9"/>
    <n v="81"/>
    <s v="The true story of how the Boston Globe uncovered the massive scandal of child molestation and cover-up within the local Catholic Archdiocese, shaking the entire Catholic Church to its core."/>
    <x v="11"/>
    <n v="93"/>
    <s v="9.3"/>
    <s v="Tom McCarthy"/>
    <s v="Mark Ruffalo"/>
    <s v="Michael Keaton"/>
    <s v="Rachel McAdams"/>
    <s v="Liev Schreiber"/>
    <n v="420316"/>
    <n v="45055776"/>
  </r>
  <r>
    <x v="218"/>
    <x v="17"/>
    <s v="PG"/>
    <s v="93 min"/>
    <x v="1"/>
    <x v="94"/>
    <x v="26"/>
    <n v="81"/>
    <s v="Ben, a young Irish boy, and his little sister Saoirse, a girl who can turn into a seal, go on an adventure to free the fairies and save the spirit world."/>
    <x v="11"/>
    <n v="85"/>
    <s v="8.5"/>
    <s v="Tomm Moore"/>
    <s v="David Rawle"/>
    <s v="Brendan Gleeson"/>
    <s v="Lisa Hannigan"/>
    <s v="Fionnula Flanagan"/>
    <n v="51679"/>
    <n v="857524"/>
  </r>
  <r>
    <x v="219"/>
    <x v="39"/>
    <s v="UA"/>
    <s v="122 min"/>
    <x v="1"/>
    <x v="29"/>
    <x v="40"/>
    <n v="81"/>
    <s v="A pregnant woman's search for her missing husband takes her from London to Kolkata, but everyone she questions denies having ever met him."/>
    <x v="11"/>
    <s v="-"/>
    <s v="-"/>
    <s v="Sujoy Ghosh"/>
    <s v="Vidya Balan"/>
    <s v="Parambrata Chattopadhyay"/>
    <s v="Indraneil Sengupta"/>
    <s v="Nawazuddin Siddiqui"/>
    <n v="57806"/>
    <n v="1035953"/>
  </r>
  <r>
    <x v="220"/>
    <x v="26"/>
    <s v="U"/>
    <s v="155 min"/>
    <x v="2"/>
    <x v="34"/>
    <x v="37"/>
    <n v="81"/>
    <s v="Three friends decide to turn their fantasy vacation into reality after one of their friends gets engaged."/>
    <x v="11"/>
    <s v="-"/>
    <s v="-"/>
    <s v="Zoya Akhtar"/>
    <s v="Hrithik Roshan"/>
    <s v="Farhan Akhtar"/>
    <s v="Abhay Deol"/>
    <s v="Katrina Kaif"/>
    <n v="67927"/>
    <n v="3108485"/>
  </r>
  <r>
    <x v="221"/>
    <x v="50"/>
    <s v="A"/>
    <s v="153 min"/>
    <x v="0"/>
    <x v="19"/>
    <x v="17"/>
    <n v="81"/>
    <s v="When Keller Dover's daughter and her friend go missing, he takes matters into his own hands as the police pursue multiple leads and the pressure mounts."/>
    <x v="11"/>
    <n v="70"/>
    <s v="7.0"/>
    <s v="Denis Villeneuve"/>
    <s v="Hugh Jackman"/>
    <s v="Jake Gyllenhaal"/>
    <s v="Viola Davis"/>
    <s v="Melissa Leo"/>
    <n v="601149"/>
    <n v="61002302"/>
  </r>
  <r>
    <x v="222"/>
    <x v="68"/>
    <s v="UA"/>
    <s v="120 min"/>
    <x v="1"/>
    <x v="95"/>
    <x v="5"/>
    <n v="81"/>
    <s v="In a post-apocalyptic wasteland, a woman rebels against a tyrannical ruler in search for her homeland with the aid of a group of female prisoners, a psychotic worshiper, and a drifter named Max."/>
    <x v="11"/>
    <n v="90"/>
    <s v="9.0"/>
    <s v="George Miller"/>
    <s v="Tom Hardy"/>
    <s v="Charlize Theron"/>
    <s v="Nicholas Hoult"/>
    <s v="Zoë Kravitz"/>
    <n v="882316"/>
    <n v="154058340"/>
  </r>
  <r>
    <x v="223"/>
    <x v="2"/>
    <s v="UA"/>
    <s v="104 min"/>
    <x v="1"/>
    <x v="60"/>
    <x v="2"/>
    <n v="81"/>
    <s v="A retiring police officer reminisces about the most astounding day of his career. About a case that was never filed but continues to haunt him in his memories - the case of a man and a Wednesday."/>
    <x v="11"/>
    <s v="-"/>
    <s v="-"/>
    <s v="Neeraj Pandey"/>
    <s v="Anupam Kher"/>
    <s v="Naseeruddin Shah"/>
    <s v="Jimmy Sheirgill"/>
    <s v="Aamir Bashir"/>
    <n v="73891"/>
    <s v="-"/>
  </r>
  <r>
    <x v="224"/>
    <x v="2"/>
    <s v="R"/>
    <s v="116 min"/>
    <x v="0"/>
    <x v="24"/>
    <x v="0"/>
    <n v="81"/>
    <s v="Disgruntled Korean War veteran Walt Kowalski sets out to reform his neighbor, Thao Lor, a Hmong teenager who tried to steal Kowalski's prized possession: a 1972 Gran Torino."/>
    <x v="11"/>
    <n v="72"/>
    <s v="7.2"/>
    <s v="Clint Eastwood"/>
    <s v="Clint Eastwood"/>
    <s v="Bee Vang"/>
    <s v="Christopher Carley"/>
    <s v="Ahney Her"/>
    <n v="720450"/>
    <n v="148095302"/>
  </r>
  <r>
    <x v="225"/>
    <x v="26"/>
    <s v="UA"/>
    <s v="130 min"/>
    <x v="1"/>
    <x v="21"/>
    <x v="97"/>
    <n v="81"/>
    <s v="Harry, Ron, and Hermione search for Voldemort's remaining Horcruxes in their effort to destroy the Dark Lord as the final battle rages on at Hogwarts."/>
    <x v="11"/>
    <n v="85"/>
    <s v="8.5"/>
    <s v="David Yates"/>
    <s v="Daniel Radcliffe"/>
    <s v="Emma Watson"/>
    <s v="Rupert Grint"/>
    <s v="Michael Gambon"/>
    <n v="764493"/>
    <n v="381011219"/>
  </r>
  <r>
    <x v="226"/>
    <x v="2"/>
    <s v="PG-13"/>
    <s v="130 min"/>
    <x v="1"/>
    <x v="21"/>
    <x v="21"/>
    <n v="81"/>
    <s v="A newly unemployed cellist takes a job preparing the dead for funerals."/>
    <x v="11"/>
    <n v="68"/>
    <s v="6.8"/>
    <s v="Yôjirô Takita"/>
    <s v="Masahiro Motoki"/>
    <s v="Ryôko Hirosue"/>
    <s v="Tsutomu Yamazaki"/>
    <s v="Kazuko Yoshiyuki"/>
    <n v="48582"/>
    <n v="1498210"/>
  </r>
  <r>
    <x v="227"/>
    <x v="40"/>
    <s v="G"/>
    <s v="93 min"/>
    <x v="2"/>
    <x v="94"/>
    <x v="98"/>
    <n v="81"/>
    <s v="A college professor bonds with an abandoned dog he takes into his home."/>
    <x v="11"/>
    <s v="-"/>
    <s v="-"/>
    <s v="Lasse Hallström"/>
    <s v="Richard Gere"/>
    <s v="Joan Allen"/>
    <s v="Cary-Hiroyuki Tagawa"/>
    <s v="Sarah Roemer"/>
    <n v="253575"/>
    <s v="-"/>
  </r>
  <r>
    <x v="228"/>
    <x v="40"/>
    <s v="-"/>
    <s v="92 min"/>
    <x v="3"/>
    <x v="96"/>
    <x v="99"/>
    <n v="81"/>
    <s v="A tale of friendship between two unlikely pen pals: Mary, a lonely, eight-year-old girl living in the suburbs of Melbourne, and Max, a forty-four-year old, severely obese man living in New York."/>
    <x v="11"/>
    <s v="-"/>
    <s v="-"/>
    <s v="Adam Elliot"/>
    <s v="Toni Collette"/>
    <s v="Philip Seymour Hoffman"/>
    <s v="Eric Bana"/>
    <s v="Barry Humphries"/>
    <n v="164462"/>
    <s v="-"/>
  </r>
  <r>
    <x v="229"/>
    <x v="7"/>
    <s v="U"/>
    <s v="98 min"/>
    <x v="2"/>
    <x v="52"/>
    <x v="34"/>
    <n v="81"/>
    <s v="A hapless young Viking who aspires to hunt dragons becomes the unlikely friend of a young dragon himself, and learns there may be more to the creatures than he assumed."/>
    <x v="11"/>
    <n v="75"/>
    <s v="7.5"/>
    <s v="Dean DeBlois"/>
    <s v="Chris Sanders"/>
    <s v="Jay Baruchel"/>
    <s v="Gerard Butler"/>
    <s v="Christopher Mintz-Plasse"/>
    <n v="666773"/>
    <n v="217581231"/>
  </r>
  <r>
    <x v="230"/>
    <x v="41"/>
    <s v="R"/>
    <s v="148 min"/>
    <x v="0"/>
    <x v="8"/>
    <x v="61"/>
    <n v="81"/>
    <s v="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
    <x v="11"/>
    <n v="73"/>
    <s v="7.3"/>
    <s v="Sean Penn"/>
    <s v="Emile Hirsch"/>
    <s v="Vince Vaughn"/>
    <s v="Catherine Keener"/>
    <s v="Marcia Gay Harden"/>
    <n v="572921"/>
    <n v="18354356"/>
  </r>
  <r>
    <x v="231"/>
    <x v="41"/>
    <s v="R"/>
    <s v="122 min"/>
    <x v="0"/>
    <x v="29"/>
    <x v="18"/>
    <n v="81"/>
    <s v="Violence and mayhem ensue after a hunter stumbles upon a drug deal gone wrong and more than two million dollars in cash near the Rio Grande."/>
    <x v="11"/>
    <n v="91"/>
    <s v="9.1"/>
    <s v="Ethan Coen"/>
    <s v="Joel Coen"/>
    <s v="Tommy Lee Jones"/>
    <s v="Javier Bardem"/>
    <s v="Josh Brolin"/>
    <n v="856916"/>
    <n v="74283625"/>
  </r>
  <r>
    <x v="232"/>
    <x v="27"/>
    <s v="U"/>
    <s v="144 min"/>
    <x v="2"/>
    <x v="97"/>
    <x v="16"/>
    <n v="81"/>
    <s v="Munna Bhai embarks on a journey with Mahatma Gandhi in order to fight against a corrupt property dealer."/>
    <x v="11"/>
    <s v="-"/>
    <s v="-"/>
    <s v="Rajkumar Hirani"/>
    <s v="Sanjay Dutt"/>
    <s v="Arshad Warsi"/>
    <s v="Vidya Balan"/>
    <s v="Boman Irani"/>
    <n v="43137"/>
    <n v="2217561"/>
  </r>
  <r>
    <x v="233"/>
    <x v="52"/>
    <s v="UA"/>
    <s v="132 min"/>
    <x v="1"/>
    <x v="18"/>
    <x v="100"/>
    <n v="81"/>
    <s v="A determined woman works with a hardened boxing trainer to become a professional."/>
    <x v="11"/>
    <n v="86"/>
    <s v="8.6"/>
    <s v="Clint Eastwood"/>
    <s v="Hilary Swank"/>
    <s v="Clint Eastwood"/>
    <s v="Morgan Freeman"/>
    <s v="Jay Baruchel"/>
    <n v="635975"/>
    <n v="100492203"/>
  </r>
  <r>
    <x v="234"/>
    <x v="52"/>
    <s v="PG-13"/>
    <s v="121 min"/>
    <x v="1"/>
    <x v="27"/>
    <x v="4"/>
    <n v="81"/>
    <s v="Paul Rusesabagina, a hotel manager, houses over a thousand Tutsi refugees during their struggle against the Hutu militia in Rwanda, Africa."/>
    <x v="11"/>
    <n v="79"/>
    <s v="7.9"/>
    <s v="Terry George"/>
    <s v="Don Cheadle"/>
    <s v="Sophie Okonedo"/>
    <s v="Joaquin Phoenix"/>
    <s v="Xolani Mali"/>
    <n v="334320"/>
    <n v="23530892"/>
  </r>
  <r>
    <x v="235"/>
    <x v="52"/>
    <s v="R"/>
    <s v="140 min"/>
    <x v="0"/>
    <x v="80"/>
    <x v="68"/>
    <n v="81"/>
    <s v="When two brothers are forced to fight in the Korean War, the elder decides to take the riskiest missions if it will help shield the younger from battle."/>
    <x v="11"/>
    <n v="64"/>
    <s v="6.4"/>
    <s v="Je-kyu Kang"/>
    <s v="Jang Dong-Gun"/>
    <s v="Won Bin"/>
    <s v="Eun-ju Lee"/>
    <s v="Hyeong-jin Kong"/>
    <n v="37820"/>
    <n v="1111061"/>
  </r>
  <r>
    <x v="236"/>
    <x v="52"/>
    <s v="R"/>
    <s v="80 min"/>
    <x v="0"/>
    <x v="98"/>
    <x v="6"/>
    <n v="81"/>
    <s v="Nine years after Jesse and Celine first met, they encounter each other again on the French leg of Jesse's book tour."/>
    <x v="11"/>
    <n v="90"/>
    <s v="9.0"/>
    <s v="Richard Linklater"/>
    <s v="Ethan Hawke"/>
    <s v="Julie Delpy"/>
    <s v="Vernon Dobtcheff"/>
    <s v="Louise Lemoine Torrès"/>
    <n v="236311"/>
    <n v="5820649"/>
  </r>
  <r>
    <x v="237"/>
    <x v="5"/>
    <s v="U"/>
    <s v="156 min"/>
    <x v="2"/>
    <x v="74"/>
    <x v="94"/>
    <n v="81"/>
    <s v="A gangster sets out to fulfill his father's dream of becoming a doctor."/>
    <x v="11"/>
    <s v="-"/>
    <s v="-"/>
    <s v="Rajkumar Hirani"/>
    <s v="Sanjay Dutt"/>
    <s v="Arshad Warsi"/>
    <s v="Gracy Singh"/>
    <s v="Sunil Dutt"/>
    <n v="73992"/>
    <s v="-"/>
  </r>
  <r>
    <x v="238"/>
    <x v="5"/>
    <s v="UA"/>
    <s v="131 min"/>
    <x v="1"/>
    <x v="62"/>
    <x v="17"/>
    <n v="81"/>
    <s v="In a small Korean province in 1986, two detectives struggle with the case of multiple young women being found raped and murdered by an unknown culprit."/>
    <x v="11"/>
    <n v="82"/>
    <s v="8.2"/>
    <s v="Bong Joon Ho"/>
    <s v="Kang-ho Song"/>
    <s v="Kim Sang-kyung"/>
    <s v="Roe-ha Kim"/>
    <s v="Jae-ho Song"/>
    <n v="139558"/>
    <n v="14131"/>
  </r>
  <r>
    <x v="239"/>
    <x v="9"/>
    <s v="Unrated"/>
    <s v="183 min"/>
    <x v="1"/>
    <x v="99"/>
    <x v="16"/>
    <n v="81"/>
    <s v="Three inseparable childhood friends are just out of college. Nothing comes between them - until they each fall in love, and their wildly different approaches to relationships creates tension."/>
    <x v="11"/>
    <s v="-"/>
    <s v="-"/>
    <s v="Farhan Akhtar"/>
    <s v="Aamir Khan"/>
    <s v="Saif Ali Khan"/>
    <s v="Akshaye Khanna"/>
    <s v="Preity Zinta"/>
    <n v="66803"/>
    <n v="300000"/>
  </r>
  <r>
    <x v="240"/>
    <x v="5"/>
    <s v="R"/>
    <s v="111 min"/>
    <x v="0"/>
    <x v="100"/>
    <x v="2"/>
    <n v="81"/>
    <s v="After awakening from a four-year coma, a former assassin wreaks vengeance on the team of assassins who betrayed her."/>
    <x v="11"/>
    <n v="69"/>
    <s v="6.9"/>
    <s v="Quentin Tarantino"/>
    <s v="Uma Thurman"/>
    <s v="David Carradine"/>
    <s v="Daryl Hannah"/>
    <s v="Michael Madsen"/>
    <n v="1000639"/>
    <n v="70099045"/>
  </r>
  <r>
    <x v="241"/>
    <x v="5"/>
    <s v="U"/>
    <s v="100 min"/>
    <x v="2"/>
    <x v="92"/>
    <x v="56"/>
    <n v="81"/>
    <s v="After his son is captured in the Great Barrier Reef and taken to Sydney, a timid clownfish sets out on a journey to bring him home."/>
    <x v="11"/>
    <n v="90"/>
    <s v="9.0"/>
    <s v="Andrew Stanton"/>
    <s v="Lee Unkrich"/>
    <s v="Albert Brooks"/>
    <s v="Ellen DeGeneres"/>
    <s v="Alexander Gould"/>
    <n v="949565"/>
    <n v="380843261"/>
  </r>
  <r>
    <x v="242"/>
    <x v="11"/>
    <s v="A"/>
    <s v="141 min"/>
    <x v="0"/>
    <x v="101"/>
    <x v="9"/>
    <n v="81"/>
    <s v="Barely 21 yet, Frank is a skilled forger who has passed as a doctor, lawyer and pilot. FBI agent Carl becomes obsessed with tracking down the con man, who only revels in the pursuit."/>
    <x v="11"/>
    <n v="75"/>
    <s v="7.5"/>
    <s v="Steven Spielberg"/>
    <s v="Leonardo DiCaprio"/>
    <s v="Tom Hanks"/>
    <s v="Christopher Walken"/>
    <s v="Martin Sheen"/>
    <n v="832846"/>
    <n v="164615351"/>
  </r>
  <r>
    <x v="243"/>
    <x v="28"/>
    <s v="A"/>
    <s v="154 min"/>
    <x v="0"/>
    <x v="6"/>
    <x v="91"/>
    <n v="81"/>
    <s v="A horrific car accident connects three stories, each involving characters dealing with loss, regret, and life's harsh realities, all in the name of love."/>
    <x v="11"/>
    <n v="83"/>
    <s v="8.3"/>
    <s v="Alejandro G. Iñárritu"/>
    <s v="Emilio Echevarría"/>
    <s v="Gael García Bernal"/>
    <s v="Goya Toledo"/>
    <s v="Álvaro Guerrero"/>
    <n v="223741"/>
    <n v="5383834"/>
  </r>
  <r>
    <x v="244"/>
    <x v="9"/>
    <s v="U"/>
    <s v="92 min"/>
    <x v="2"/>
    <x v="96"/>
    <x v="56"/>
    <n v="81"/>
    <s v="In order to power the city, monsters have to scare children so that they scream. However, the children are toxic to the monsters, and after a child gets through, 2 monsters realize things may not be what they think."/>
    <x v="11"/>
    <n v="79"/>
    <s v="7.9"/>
    <s v="Pete Docter"/>
    <s v="David Silverman"/>
    <s v="Lee Unkrich"/>
    <s v="Billy Crystal"/>
    <s v="John Goodman"/>
    <n v="815505"/>
    <n v="289916256"/>
  </r>
  <r>
    <x v="245"/>
    <x v="19"/>
    <s v="UA"/>
    <s v="87 min"/>
    <x v="1"/>
    <x v="43"/>
    <x v="101"/>
    <n v="81"/>
    <s v="Concurrent theatrical ending of the TV series Shin seiki evangerion (1995)."/>
    <x v="11"/>
    <s v="-"/>
    <s v="-"/>
    <s v="Hideaki Anno"/>
    <s v="Kazuya Tsurumaki"/>
    <s v="Megumi Ogata"/>
    <s v="Megumi Hayashibara"/>
    <s v="Yûko Miyamura"/>
    <n v="38847"/>
    <s v="-"/>
  </r>
  <r>
    <x v="246"/>
    <x v="9"/>
    <s v="U"/>
    <s v="224 min"/>
    <x v="2"/>
    <x v="102"/>
    <x v="102"/>
    <n v="81"/>
    <s v="The people of a small village in Victorian India stake their future on a game of cricket against their ruthless British rulers."/>
    <x v="11"/>
    <n v="84"/>
    <s v="8.4"/>
    <s v="Ashutosh Gowariker"/>
    <s v="Aamir Khan"/>
    <s v="Raghuvir Yadav"/>
    <s v="Gracy Singh"/>
    <s v="Rachel Shelley"/>
    <n v="105036"/>
    <n v="70147"/>
  </r>
  <r>
    <x v="247"/>
    <x v="8"/>
    <s v="A"/>
    <s v="107 min"/>
    <x v="0"/>
    <x v="71"/>
    <x v="39"/>
    <n v="81"/>
    <s v="A boy who communicates with spirits seeks the help of a disheartened child psychologist."/>
    <x v="11"/>
    <n v="64"/>
    <s v="6.4"/>
    <s v="M. Night Shyamalan"/>
    <s v="Bruce Willis"/>
    <s v="Haley Joel Osment"/>
    <s v="Toni Collette"/>
    <s v="Olivia Williams"/>
    <n v="911573"/>
    <n v="293506292"/>
  </r>
  <r>
    <x v="248"/>
    <x v="18"/>
    <s v="U"/>
    <s v="169 min"/>
    <x v="2"/>
    <x v="20"/>
    <x v="103"/>
    <n v="81"/>
    <s v="A baby boy, discovered in 1900 on an ocean liner, grows into a musical prodigy, never setting foot on land."/>
    <x v="11"/>
    <n v="58"/>
    <s v="5.8"/>
    <s v="Giuseppe Tornatore"/>
    <s v="Tim Roth"/>
    <s v="Pruitt Taylor Vince"/>
    <s v="Mélanie Thierry"/>
    <s v="Bill Nunn"/>
    <n v="59020"/>
    <n v="259127"/>
  </r>
  <r>
    <x v="249"/>
    <x v="18"/>
    <s v="U"/>
    <s v="103 min"/>
    <x v="2"/>
    <x v="70"/>
    <x v="37"/>
    <n v="81"/>
    <s v="An insurance salesman discovers his whole life is actually a reality TV show."/>
    <x v="11"/>
    <n v="90"/>
    <s v="9.0"/>
    <s v="Peter Weir"/>
    <s v="Jim Carrey"/>
    <s v="Ed Harris"/>
    <s v="Laura Linney"/>
    <s v="Noah Emmerich"/>
    <n v="939631"/>
    <n v="125618201"/>
  </r>
  <r>
    <x v="250"/>
    <x v="18"/>
    <s v="R"/>
    <s v="127 min"/>
    <x v="0"/>
    <x v="25"/>
    <x v="104"/>
    <n v="81"/>
    <s v="Matko and his son Zare live on the banks of the Danube river and get by through hustling and basically doing anything to make a living. In order to pay off a business debt Matko agrees to marry off Zare to the sister of a local gangster."/>
    <x v="11"/>
    <n v="73"/>
    <s v="7.3"/>
    <s v="Emir Kusturica"/>
    <s v="Bajram Severdzan"/>
    <s v="Srdjan 'Zika' Todorovic"/>
    <s v="Branka Katic"/>
    <s v="Florijan Ajdini"/>
    <n v="50862"/>
    <n v="348660"/>
  </r>
  <r>
    <x v="251"/>
    <x v="18"/>
    <s v="R"/>
    <s v="117 min"/>
    <x v="0"/>
    <x v="46"/>
    <x v="105"/>
    <n v="81"/>
    <s v="Jeff &quot;The Dude&quot; Lebowski, mistaken for a millionaire of the same name, seeks restitution for his ruined rug and enlists his bowling buddies to help get it."/>
    <x v="11"/>
    <n v="71"/>
    <s v="7.1"/>
    <s v="Joel Coen"/>
    <s v="Ethan Coen"/>
    <s v="Jeff Bridges"/>
    <s v="John Goodman"/>
    <s v="Julianne Moore"/>
    <n v="732620"/>
    <n v="17498804"/>
  </r>
  <r>
    <x v="252"/>
    <x v="28"/>
    <s v="U"/>
    <s v="98 min"/>
    <x v="2"/>
    <x v="52"/>
    <x v="6"/>
    <n v="81"/>
    <s v="Two neighbors, a woman and a man, form a strong bond after both suspect extramarital activities of their spouses. However, they agree to keep their bond platonic so as not to commit similar wrongs."/>
    <x v="11"/>
    <n v="85"/>
    <s v="8.5"/>
    <s v="Kar-Wai Wong"/>
    <s v="Tony Chiu-Wai Leung"/>
    <s v="Maggie Cheung"/>
    <s v="Ping Lam Siu"/>
    <s v="Tung Cho 'Joe' Cheung"/>
    <n v="124383"/>
    <n v="2734044"/>
  </r>
  <r>
    <x v="253"/>
    <x v="69"/>
    <s v="A"/>
    <s v="93 min"/>
    <x v="0"/>
    <x v="94"/>
    <x v="0"/>
    <n v="81"/>
    <s v="Renton, deeply immersed in the Edinburgh drug scene, tries to clean up and get out, despite the allure of the drugs and influence of friends."/>
    <x v="11"/>
    <n v="83"/>
    <s v="8.3"/>
    <s v="Danny Boyle"/>
    <s v="Ewan McGregor"/>
    <s v="Ewen Bremner"/>
    <s v="Jonny Lee Miller"/>
    <s v="Kevin McKidd"/>
    <n v="634716"/>
    <n v="16501785"/>
  </r>
  <r>
    <x v="254"/>
    <x v="69"/>
    <s v="A"/>
    <s v="98 min"/>
    <x v="0"/>
    <x v="52"/>
    <x v="18"/>
    <n v="81"/>
    <s v="Jerry Lundegaard's inept crime falls apart due to his and his henchmen's bungling and the persistent police work of the quite pregnant Marge Gunderson."/>
    <x v="11"/>
    <n v="85"/>
    <s v="8.5"/>
    <s v="Joel Coen"/>
    <s v="Ethan Coen"/>
    <s v="William H. Macy"/>
    <s v="Frances McDormand"/>
    <s v="Steve Buscemi"/>
    <n v="617444"/>
    <n v="24611975"/>
  </r>
  <r>
    <x v="255"/>
    <x v="20"/>
    <s v="-"/>
    <s v="170 min"/>
    <x v="3"/>
    <x v="51"/>
    <x v="47"/>
    <n v="81"/>
    <s v="A group of Serbian socialists prepares for the war in a surreal underground filled by parties, tragedies, love and hate."/>
    <x v="11"/>
    <s v="-"/>
    <s v="-"/>
    <s v="Emir Kusturica"/>
    <s v="Predrag 'Miki' Manojlovic"/>
    <s v="Lazar Ristovski"/>
    <s v="Mirjana Jokovic"/>
    <s v="Slavko Stimac"/>
    <n v="55220"/>
    <n v="171082"/>
  </r>
  <r>
    <x v="256"/>
    <x v="20"/>
    <s v="UA"/>
    <s v="98 min"/>
    <x v="1"/>
    <x v="52"/>
    <x v="1"/>
    <n v="81"/>
    <s v="24 hours in the lives of three young men in the French suburbs the day after a violent riot."/>
    <x v="11"/>
    <s v="-"/>
    <s v="-"/>
    <s v="Mathieu Kassovitz"/>
    <s v="Vincent Cassel"/>
    <s v="Hubert Koundé"/>
    <s v="Saïd Taghmaoui"/>
    <s v="Abdel Ahmed Ghili"/>
    <n v="150345"/>
    <n v="309811"/>
  </r>
  <r>
    <x v="257"/>
    <x v="20"/>
    <s v="U"/>
    <s v="189 min"/>
    <x v="2"/>
    <x v="23"/>
    <x v="6"/>
    <n v="81"/>
    <s v="When Raj meets Simran in Europe, it isn't love at first sight but when Simran moves to India for an arranged marriage, love makes its presence felt."/>
    <x v="11"/>
    <s v="-"/>
    <s v="-"/>
    <s v="Aditya Chopra"/>
    <s v="Shah Rukh Khan"/>
    <s v="Kajol"/>
    <s v="Amrish Puri"/>
    <s v="Farida Jalal"/>
    <n v="63516"/>
    <s v="-"/>
  </r>
  <r>
    <x v="258"/>
    <x v="20"/>
    <s v="R"/>
    <s v="101 min"/>
    <x v="0"/>
    <x v="53"/>
    <x v="6"/>
    <n v="81"/>
    <s v="A young man and woman meet on a train in Europe, and wind up spending one evening together in Vienna. Unfortunately, both know that this will probably be their only night together."/>
    <x v="11"/>
    <n v="77"/>
    <s v="7.7"/>
    <s v="Richard Linklater"/>
    <s v="Ethan Hawke"/>
    <s v="Julie Delpy"/>
    <s v="Andrea Eckert"/>
    <s v="Hanno Pöschl"/>
    <n v="272291"/>
    <n v="5535405"/>
  </r>
  <r>
    <x v="259"/>
    <x v="0"/>
    <s v="U"/>
    <s v="99 min"/>
    <x v="2"/>
    <x v="65"/>
    <x v="74"/>
    <n v="81"/>
    <s v="A model discovers a retired judge is keen on invading people's privacy."/>
    <x v="11"/>
    <n v="100"/>
    <s v="10.0"/>
    <s v="Krzysztof Kieslowski"/>
    <s v="Irène Jacob"/>
    <s v="Jean-Louis Trintignant"/>
    <s v="Frédérique Feder"/>
    <s v="Jean-Pierre Lorit"/>
    <n v="90729"/>
    <n v="4043686"/>
  </r>
  <r>
    <x v="260"/>
    <x v="0"/>
    <s v="U"/>
    <s v="102 min"/>
    <x v="2"/>
    <x v="42"/>
    <x v="58"/>
    <n v="81"/>
    <s v="Two melancholy Hong Kong policemen fall in love: one with a mysterious female underworld figure, the other with a beautiful and ethereal server at a late-night restaurant he frequents."/>
    <x v="11"/>
    <n v="77"/>
    <s v="7.7"/>
    <s v="Kar-Wai Wong"/>
    <s v="Brigitte Lin"/>
    <s v="Takeshi Kaneshiro"/>
    <s v="Tony Chiu-Wai Leung"/>
    <s v="Faye Wong"/>
    <n v="63122"/>
    <n v="600200"/>
  </r>
  <r>
    <x v="261"/>
    <x v="6"/>
    <s v="UA"/>
    <s v="127 min"/>
    <x v="1"/>
    <x v="25"/>
    <x v="5"/>
    <n v="81"/>
    <s v="A pragmatic paleontologist visiting an almost complete theme park is tasked with protecting a couple of kids after a power failure causes the park's cloned dinosaurs to run loose."/>
    <x v="11"/>
    <n v="68"/>
    <s v="6.8"/>
    <s v="Steven Spielberg"/>
    <s v="Sam Neill"/>
    <s v="Laura Dern"/>
    <s v="Jeff Goldblum"/>
    <s v="Richard Attenborough"/>
    <n v="867615"/>
    <n v="402453882"/>
  </r>
  <r>
    <x v="262"/>
    <x v="6"/>
    <s v="UA"/>
    <s v="133 min"/>
    <x v="1"/>
    <x v="16"/>
    <x v="9"/>
    <n v="81"/>
    <s v="A man's coerced confession to an I.R.A. bombing he did not commit results in the imprisonment of his father as well. An English lawyer fights to free them."/>
    <x v="11"/>
    <n v="84"/>
    <s v="8.4"/>
    <s v="Jim Sheridan"/>
    <s v="Daniel Day-Lewis"/>
    <s v="Pete Postlethwaite"/>
    <s v="Alison Crosbie"/>
    <s v="Philip King"/>
    <n v="156842"/>
    <n v="25010410"/>
  </r>
  <r>
    <x v="263"/>
    <x v="6"/>
    <s v="R"/>
    <s v="171 min"/>
    <x v="0"/>
    <x v="103"/>
    <x v="103"/>
    <n v="81"/>
    <s v="Two boys meet at an opera training school in Peking in 1924. Their resulting friendship will span nearly 70 years and will endure some of the most troublesome times in China's history."/>
    <x v="11"/>
    <s v="-"/>
    <s v="-"/>
    <s v="Kaige Chen"/>
    <s v="Leslie Cheung"/>
    <s v="Fengyi Zhang"/>
    <s v="Gong Li"/>
    <s v="You Ge"/>
    <n v="25088"/>
    <n v="5216888"/>
  </r>
  <r>
    <x v="264"/>
    <x v="21"/>
    <s v="PG"/>
    <s v="125 min"/>
    <x v="1"/>
    <x v="22"/>
    <x v="106"/>
    <n v="81"/>
    <s v="A young woman becomes the fourth wife of a wealthy lord, and must learn to live with the strict rules and tensions within the household."/>
    <x v="11"/>
    <s v="-"/>
    <s v="-"/>
    <s v="Yimou Zhang"/>
    <s v="Gong Li"/>
    <s v="Jingwu Ma"/>
    <s v="Saifei He"/>
    <s v="Cuifen Cao"/>
    <n v="29662"/>
    <n v="2603061"/>
  </r>
  <r>
    <x v="265"/>
    <x v="70"/>
    <s v="U"/>
    <s v="128 min"/>
    <x v="2"/>
    <x v="69"/>
    <x v="37"/>
    <n v="81"/>
    <s v="Maverick teacher John Keating uses poetry to embolden his boarding school students to new heights of self-expression."/>
    <x v="11"/>
    <n v="79"/>
    <s v="7.9"/>
    <s v="Peter Weir"/>
    <s v="Robin Williams"/>
    <s v="Robert Sean Leonard"/>
    <s v="Ethan Hawke"/>
    <s v="Josh Charles"/>
    <n v="425457"/>
    <n v="95860116"/>
  </r>
  <r>
    <x v="266"/>
    <x v="55"/>
    <s v="U"/>
    <s v="89 min"/>
    <x v="2"/>
    <x v="39"/>
    <x v="107"/>
    <n v="81"/>
    <s v="After the death of one of his friends, a writer recounts a childhood journey with his friends to find the body of a missing boy."/>
    <x v="11"/>
    <n v="75"/>
    <s v="7.5"/>
    <s v="Rob Reiner"/>
    <s v="Wil Wheaton"/>
    <s v="River Phoenix"/>
    <s v="Corey Feldman"/>
    <s v="Jerry O'Connell"/>
    <n v="363401"/>
    <n v="52287414"/>
  </r>
  <r>
    <x v="267"/>
    <x v="55"/>
    <s v="A"/>
    <s v="120 min"/>
    <x v="0"/>
    <x v="95"/>
    <x v="14"/>
    <n v="81"/>
    <s v="Chris Taylor, a neophyte recruit in Vietnam, finds himself caught in a battle of wills between two sergeants, one good and the other evil. A shrewd examination of the brutality of war and the duality of man in conflict."/>
    <x v="11"/>
    <n v="92"/>
    <s v="9.2"/>
    <s v="Oliver Stone"/>
    <s v="Charlie Sheen"/>
    <s v="Tom Berenger"/>
    <s v="Willem Dafoe"/>
    <s v="Keith David"/>
    <n v="381222"/>
    <n v="138530565"/>
  </r>
  <r>
    <x v="268"/>
    <x v="42"/>
    <s v="U"/>
    <s v="145 min"/>
    <x v="2"/>
    <x v="91"/>
    <x v="0"/>
    <n v="81"/>
    <s v="Travis Henderson, an aimless drifter who has been missing for four years, wanders out of the desert and must reconnect with society, himself, his life, and his family."/>
    <x v="11"/>
    <n v="78"/>
    <s v="7.8"/>
    <s v="Wim Wenders"/>
    <s v="Harry Dean Stanton"/>
    <s v="Nastassja Kinski"/>
    <s v="Dean Stockwell"/>
    <s v="Aurore Clément"/>
    <n v="91188"/>
    <n v="2181987"/>
  </r>
  <r>
    <x v="269"/>
    <x v="42"/>
    <s v="U"/>
    <s v="117 min"/>
    <x v="2"/>
    <x v="46"/>
    <x v="108"/>
    <n v="81"/>
    <s v="Warrior and pacifist Princess Nausicaä desperately struggles to prevent two warring nations from destroying themselves and their dying planet."/>
    <x v="11"/>
    <n v="86"/>
    <s v="8.6"/>
    <s v="Hayao Miyazaki"/>
    <s v="Sumi Shimamoto"/>
    <s v="Mahito Tsujimura"/>
    <s v="Hisako Kyôda"/>
    <s v="Gorô Naya"/>
    <n v="150924"/>
    <n v="495770"/>
  </r>
  <r>
    <x v="270"/>
    <x v="77"/>
    <s v="A"/>
    <s v="109 min"/>
    <x v="0"/>
    <x v="41"/>
    <x v="109"/>
    <n v="81"/>
    <s v="A research team in Antarctica is hunted by a shape-shifting alien that assumes the appearance of its victims."/>
    <x v="11"/>
    <n v="57"/>
    <s v="5.7"/>
    <s v="John Carpenter"/>
    <s v="Kurt Russell"/>
    <s v="Wilford Brimley"/>
    <s v="Keith David"/>
    <s v="Richard Masur"/>
    <n v="371271"/>
    <n v="13782838"/>
  </r>
  <r>
    <x v="271"/>
    <x v="77"/>
    <s v="UA"/>
    <s v="95 min"/>
    <x v="1"/>
    <x v="59"/>
    <x v="110"/>
    <n v="81"/>
    <s v="A confined but troubled rock star descends into madness in the midst of his physical and social isolation from everyone."/>
    <x v="11"/>
    <n v="47"/>
    <s v="4.7"/>
    <s v="Alan Parker"/>
    <s v="Bob Geldof"/>
    <s v="Christine Hargreaves"/>
    <s v="James Laurenson"/>
    <s v="Eleanor David"/>
    <n v="76081"/>
    <n v="22244207"/>
  </r>
  <r>
    <x v="272"/>
    <x v="77"/>
    <s v="R"/>
    <s v="158 min"/>
    <x v="0"/>
    <x v="82"/>
    <x v="107"/>
    <n v="81"/>
    <s v="The story of Brian Sweeney Fitzgerald, an extremely determined man who intends to build an opera house in the middle of a jungle."/>
    <x v="11"/>
    <s v="-"/>
    <s v="-"/>
    <s v="Werner Herzog"/>
    <s v="Klaus Kinski"/>
    <s v="Claudia Cardinale"/>
    <s v="José Lewgoy"/>
    <s v="Miguel Ángel Fuentes"/>
    <n v="31595"/>
    <s v="-"/>
  </r>
  <r>
    <x v="273"/>
    <x v="77"/>
    <s v="A"/>
    <s v="188 min"/>
    <x v="0"/>
    <x v="104"/>
    <x v="0"/>
    <n v="81"/>
    <s v="Two young Swedish children experience the many comedies and tragedies of their family, the Ekdahls."/>
    <x v="11"/>
    <n v="100"/>
    <s v="10.0"/>
    <s v="Ingmar Bergman"/>
    <s v="Bertil Guve"/>
    <s v="Pernilla Allwin"/>
    <s v="Kristina Adolphson"/>
    <s v="Börje Ahlstedt"/>
    <n v="57784"/>
    <n v="4971340"/>
  </r>
  <r>
    <x v="274"/>
    <x v="77"/>
    <s v="UA"/>
    <s v="117 min"/>
    <x v="1"/>
    <x v="46"/>
    <x v="111"/>
    <n v="81"/>
    <s v="A blade runner must pursue and terminate four replicants who stole a ship in space, and have returned to Earth to find their creator."/>
    <x v="11"/>
    <n v="84"/>
    <s v="8.4"/>
    <s v="Ridley Scott"/>
    <s v="Harrison Ford"/>
    <s v="Rutger Hauer"/>
    <s v="Sean Young"/>
    <s v="Edward James Olmos"/>
    <n v="693827"/>
    <n v="32868943"/>
  </r>
  <r>
    <x v="275"/>
    <x v="13"/>
    <s v="UA"/>
    <s v="124 min"/>
    <x v="1"/>
    <x v="15"/>
    <x v="78"/>
    <n v="81"/>
    <s v="A Victorian surgeon rescues a heavily disfigured man who is mistreated while scraping a living as a side-show freak. Behind his monstrous façade, there is revealed a person of kindness, intelligence and sophistication."/>
    <x v="11"/>
    <n v="78"/>
    <s v="7.8"/>
    <s v="David Lynch"/>
    <s v="Anthony Hopkins"/>
    <s v="John Hurt"/>
    <s v="Anne Bancroft"/>
    <s v="John Gielgud"/>
    <n v="220078"/>
    <s v="-"/>
  </r>
  <r>
    <x v="276"/>
    <x v="44"/>
    <s v="R"/>
    <s v="94 min"/>
    <x v="0"/>
    <x v="105"/>
    <x v="45"/>
    <n v="81"/>
    <s v="Born on the original Christmas in the stable next door to Jesus Christ, Brian of Nazareth spends his life being mistaken for a messiah."/>
    <x v="11"/>
    <n v="77"/>
    <s v="7.7"/>
    <s v="Terry Jones"/>
    <s v="Graham Chapman"/>
    <s v="John Cleese"/>
    <s v="Michael Palin"/>
    <s v="Terry Gilliam"/>
    <n v="367250"/>
    <n v="20045115"/>
  </r>
  <r>
    <x v="277"/>
    <x v="71"/>
    <s v="A"/>
    <s v="183 min"/>
    <x v="0"/>
    <x v="99"/>
    <x v="14"/>
    <n v="81"/>
    <s v="An in-depth examination of the ways in which the U.S. Vietnam War impacts and disrupts the lives of people in a small industrial town in Pennsylvania."/>
    <x v="11"/>
    <n v="86"/>
    <s v="8.6"/>
    <s v="Michael Cimino"/>
    <s v="Robert De Niro"/>
    <s v="Christopher Walken"/>
    <s v="John Cazale"/>
    <s v="John Savage"/>
    <n v="311361"/>
    <n v="48979328"/>
  </r>
  <r>
    <x v="278"/>
    <x v="57"/>
    <s v="U"/>
    <s v="120 min"/>
    <x v="2"/>
    <x v="95"/>
    <x v="100"/>
    <n v="81"/>
    <s v="A small-time boxer gets a supremely rare chance to fight a heavy-weight champion in a bout in which he strives to go the distance for his self-respect."/>
    <x v="11"/>
    <n v="70"/>
    <s v="7.0"/>
    <s v="John G. Avildsen"/>
    <s v="Sylvester Stallone"/>
    <s v="Talia Shire"/>
    <s v="Burt Young"/>
    <s v="Carl Weathers"/>
    <n v="518546"/>
    <n v="117235247"/>
  </r>
  <r>
    <x v="279"/>
    <x v="57"/>
    <s v="UA"/>
    <s v="121 min"/>
    <x v="1"/>
    <x v="27"/>
    <x v="0"/>
    <n v="81"/>
    <s v="A television network cynically exploits a deranged former anchor's ravings and revelations about the news media for its own profit."/>
    <x v="11"/>
    <n v="83"/>
    <s v="8.3"/>
    <s v="Sidney Lumet"/>
    <s v="Faye Dunaway"/>
    <s v="William Holden"/>
    <s v="Peter Finch"/>
    <s v="Robert Duvall"/>
    <n v="144911"/>
    <s v="-"/>
  </r>
  <r>
    <x v="280"/>
    <x v="14"/>
    <s v="PG"/>
    <s v="185 min"/>
    <x v="1"/>
    <x v="106"/>
    <x v="84"/>
    <n v="81"/>
    <s v="An Irish rogue wins the heart of a rich widow and assumes her dead husband's aristocratic position in 18th-century England."/>
    <x v="11"/>
    <n v="89"/>
    <s v="8.9"/>
    <s v="Stanley Kubrick"/>
    <s v="Ryan O'Neal"/>
    <s v="Marisa Berenson"/>
    <s v="Patrick Magee"/>
    <s v="Hardy Krüger"/>
    <n v="149843"/>
    <s v="-"/>
  </r>
  <r>
    <x v="281"/>
    <x v="14"/>
    <s v="G"/>
    <s v="107 min"/>
    <x v="2"/>
    <x v="71"/>
    <x v="78"/>
    <n v="81"/>
    <s v="A dying man in his forties remembers his past. His childhood, his mother, the war, personal moments and things that tell of the recent history of all the Russian nation."/>
    <x v="11"/>
    <s v="-"/>
    <s v="-"/>
    <s v="Andrei Tarkovsky"/>
    <s v="Margarita Terekhova"/>
    <s v="Filipp Yankovskiy"/>
    <s v="Ignat Daniltsev"/>
    <s v="Oleg Yankovskiy"/>
    <n v="40081"/>
    <n v="177345"/>
  </r>
  <r>
    <x v="282"/>
    <x v="3"/>
    <s v="UA"/>
    <s v="130 min"/>
    <x v="1"/>
    <x v="21"/>
    <x v="39"/>
    <n v="81"/>
    <s v="A private detective hired to expose an adulterer finds himself caught up in a web of deceit, corruption, and murder."/>
    <x v="11"/>
    <n v="92"/>
    <s v="9.2"/>
    <s v="Roman Polanski"/>
    <s v="Jack Nicholson"/>
    <s v="Faye Dunaway"/>
    <s v="John Huston"/>
    <s v="Perry Lopez"/>
    <n v="294230"/>
    <n v="29000000"/>
  </r>
  <r>
    <x v="283"/>
    <x v="58"/>
    <s v="U"/>
    <s v="102 min"/>
    <x v="2"/>
    <x v="42"/>
    <x v="58"/>
    <n v="81"/>
    <s v="During the Great Depression, a con man finds himself saddled with a young girl who may or may not be his daughter, and the two forge an unlikely partnership."/>
    <x v="11"/>
    <n v="77"/>
    <s v="7.7"/>
    <s v="Peter Bogdanovich"/>
    <s v="Ryan O'Neal"/>
    <s v="Tatum O'Neal"/>
    <s v="Madeline Kahn"/>
    <s v="John Hillerman"/>
    <n v="42285"/>
    <n v="30933743"/>
  </r>
  <r>
    <x v="284"/>
    <x v="1"/>
    <s v="A"/>
    <s v="91 min"/>
    <x v="0"/>
    <x v="88"/>
    <x v="0"/>
    <n v="81"/>
    <s v="When a woman dying of cancer in early twentieth-century Sweden is visited by her two sisters, long-repressed feelings between the siblings rise to the surface."/>
    <x v="11"/>
    <s v="-"/>
    <s v="-"/>
    <s v="Ingmar Bergman"/>
    <s v="Harriet Andersson"/>
    <s v="Liv Ullmann"/>
    <s v="Kari Sylwan"/>
    <s v="Ingrid Thulin"/>
    <n v="30206"/>
    <n v="1742348"/>
  </r>
  <r>
    <x v="285"/>
    <x v="1"/>
    <s v="PG"/>
    <s v="167 min"/>
    <x v="1"/>
    <x v="75"/>
    <x v="23"/>
    <n v="81"/>
    <s v="A psychologist is sent to a station orbiting a distant planet in order to discover what has caused the crew to go insane."/>
    <x v="11"/>
    <n v="90"/>
    <s v="9.0"/>
    <s v="Andrei Tarkovsky"/>
    <s v="Natalya Bondarchuk"/>
    <s v="Donatas Banionis"/>
    <s v="Jüri Järvet"/>
    <s v="Vladislav Dvorzhetskiy"/>
    <n v="81021"/>
    <s v="-"/>
  </r>
  <r>
    <x v="286"/>
    <x v="78"/>
    <s v="GP"/>
    <s v="105 min"/>
    <x v="1"/>
    <x v="49"/>
    <x v="17"/>
    <n v="81"/>
    <s v="After professional hitman Jef Costello is seen by witnesses his efforts to provide himself an alibi drive him further into a corner."/>
    <x v="11"/>
    <s v="-"/>
    <s v="-"/>
    <s v="Jean-Pierre Melville"/>
    <s v="Alain Delon"/>
    <s v="François Périer"/>
    <s v="Nathalie Delon"/>
    <s v="Cathy Rosier"/>
    <n v="45434"/>
    <n v="39481"/>
  </r>
  <r>
    <x v="287"/>
    <x v="78"/>
    <s v="A"/>
    <s v="127 min"/>
    <x v="0"/>
    <x v="25"/>
    <x v="1"/>
    <n v="81"/>
    <s v="A laid back Southern man is sentenced to two years in a rural prison, but refuses to conform."/>
    <x v="11"/>
    <n v="92"/>
    <s v="9.2"/>
    <s v="Stuart Rosenberg"/>
    <s v="Paul Newman"/>
    <s v="George Kennedy"/>
    <s v="Strother Martin"/>
    <s v="J.D. Cannon"/>
    <n v="161984"/>
    <n v="16217773"/>
  </r>
  <r>
    <x v="288"/>
    <x v="10"/>
    <s v="-"/>
    <s v="85 min"/>
    <x v="3"/>
    <x v="107"/>
    <x v="91"/>
    <n v="81"/>
    <s v="A nurse is put in charge of a mute actress and finds that their personae are melding together."/>
    <x v="11"/>
    <n v="86"/>
    <s v="8.6"/>
    <s v="Ingmar Bergman"/>
    <s v="Bibi Andersson"/>
    <s v="Liv Ullmann"/>
    <s v="Margaretha Krook"/>
    <s v="Gunnar Björnstrand"/>
    <n v="103191"/>
    <s v="-"/>
  </r>
  <r>
    <x v="289"/>
    <x v="10"/>
    <s v="R"/>
    <s v="205 min"/>
    <x v="0"/>
    <x v="108"/>
    <x v="4"/>
    <n v="81"/>
    <s v="The life, times and afflictions of the fifteenth-century Russian iconographer St. Andrei Rublev."/>
    <x v="11"/>
    <s v="-"/>
    <s v="-"/>
    <s v="Andrei Tarkovsky"/>
    <s v="Anatoliy Solonitsyn"/>
    <s v="Ivan Lapikov"/>
    <s v="Nikolay Grinko"/>
    <s v="Nikolay Sergeev"/>
    <n v="46947"/>
    <n v="102021"/>
  </r>
  <r>
    <x v="290"/>
    <x v="10"/>
    <s v="-"/>
    <s v="121 min"/>
    <x v="3"/>
    <x v="27"/>
    <x v="14"/>
    <n v="81"/>
    <s v="In the 1950s, fear and violence escalate as the people of Algiers fight for independence from the French government."/>
    <x v="11"/>
    <n v="96"/>
    <s v="9.6"/>
    <s v="Gillo Pontecorvo"/>
    <s v="Brahim Hadjadj"/>
    <s v="Jean Martin"/>
    <s v="Yacef Saadi"/>
    <s v="Samia Kerbash"/>
    <n v="53089"/>
    <n v="55908"/>
  </r>
  <r>
    <x v="291"/>
    <x v="23"/>
    <s v="-"/>
    <s v="95 min"/>
    <x v="3"/>
    <x v="59"/>
    <x v="112"/>
    <n v="81"/>
    <s v="The guests at an upper-class dinner party find themselves unable to leave."/>
    <x v="11"/>
    <s v="-"/>
    <s v="-"/>
    <s v="Luis Buñuel"/>
    <s v="Silvia Pinal"/>
    <s v="Jacqueline Andere"/>
    <s v="Enrique Rambal"/>
    <s v="José Baviera"/>
    <n v="29682"/>
    <s v="-"/>
  </r>
  <r>
    <x v="292"/>
    <x v="23"/>
    <s v="Passed"/>
    <s v="134 min"/>
    <x v="1"/>
    <x v="55"/>
    <x v="113"/>
    <n v="81"/>
    <s v="A former child star torments her paraplegic sister in their decaying Hollywood mansion."/>
    <x v="11"/>
    <n v="75"/>
    <s v="7.5"/>
    <s v="Robert Aldrich"/>
    <s v="Bette Davis"/>
    <s v="Joan Crawford"/>
    <s v="Victor Buono"/>
    <s v="Wesley Addy"/>
    <n v="50058"/>
    <n v="4050000"/>
  </r>
  <r>
    <x v="293"/>
    <x v="23"/>
    <s v="U"/>
    <s v="96 min"/>
    <x v="2"/>
    <x v="4"/>
    <x v="72"/>
    <n v="81"/>
    <s v="A crafty samurai helps a young man and his fellow clansmen save his uncle, who has been framed and imprisoned by a corrupt superintendent."/>
    <x v="11"/>
    <s v="-"/>
    <s v="-"/>
    <s v="Akira Kurosawa"/>
    <s v="Toshirô Mifune"/>
    <s v="Tatsuya Nakadai"/>
    <s v="Keiju Kobayashi"/>
    <s v="Yûnosuke Itô"/>
    <n v="33044"/>
    <s v="-"/>
  </r>
  <r>
    <x v="294"/>
    <x v="23"/>
    <s v="-"/>
    <s v="123 min"/>
    <x v="3"/>
    <x v="61"/>
    <x v="35"/>
    <n v="81"/>
    <s v="A senator returns to a western town for the funeral of an old friend and tells the story of his origins."/>
    <x v="11"/>
    <n v="94"/>
    <s v="9.4"/>
    <s v="John Ford"/>
    <s v="James Stewart"/>
    <s v="John Wayne"/>
    <s v="Vera Miles"/>
    <s v="Lee Marvin"/>
    <n v="68827"/>
    <s v="-"/>
  </r>
  <r>
    <x v="295"/>
    <x v="23"/>
    <s v="-"/>
    <s v="95 min"/>
    <x v="3"/>
    <x v="59"/>
    <x v="14"/>
    <n v="81"/>
    <s v="In WW2, twelve year old Soviet orphan Ivan Bondarev works for the Soviet army as a scout behind the German lines and strikes a friendship with three sympathetic Soviet officers."/>
    <x v="11"/>
    <s v="-"/>
    <s v="-"/>
    <s v="Andrei Tarkovsky"/>
    <s v="Eduard Abalov"/>
    <s v="Nikolay Burlyaev"/>
    <s v="Valentin Zubkov"/>
    <s v="Evgeniy Zharikov"/>
    <n v="31728"/>
    <s v="-"/>
  </r>
  <r>
    <x v="296"/>
    <x v="32"/>
    <s v="A"/>
    <s v="89 min"/>
    <x v="0"/>
    <x v="39"/>
    <x v="0"/>
    <n v="81"/>
    <s v="An innocent yet pampered young virgin and her family's pregnant and jealous servant set out to deliver candles to church, but only one returns from events that transpire in the woods along the way."/>
    <x v="11"/>
    <s v="-"/>
    <s v="-"/>
    <s v="Ingmar Bergman"/>
    <s v="Max von Sydow"/>
    <s v="Birgitta Valberg"/>
    <s v="Gunnel Lindblom"/>
    <s v="Birgitta Pettersson"/>
    <n v="26697"/>
    <n v="1526000"/>
  </r>
  <r>
    <x v="297"/>
    <x v="32"/>
    <s v="Passed"/>
    <s v="128 min"/>
    <x v="1"/>
    <x v="69"/>
    <x v="4"/>
    <n v="81"/>
    <s v="Based on a real-life case in 1925, two great lawyers argue the case for and against a science teacher accused of the crime of teaching evolution."/>
    <x v="11"/>
    <n v="75"/>
    <s v="7.5"/>
    <s v="Stanley Kramer"/>
    <s v="Spencer Tracy"/>
    <s v="Fredric March"/>
    <s v="Gene Kelly"/>
    <s v="Dick York"/>
    <n v="27254"/>
    <s v="-"/>
  </r>
  <r>
    <x v="298"/>
    <x v="60"/>
    <s v="-"/>
    <s v="99 min"/>
    <x v="3"/>
    <x v="65"/>
    <x v="1"/>
    <n v="81"/>
    <s v="A young boy, left without attention, delves into a life of petty crime."/>
    <x v="11"/>
    <s v="-"/>
    <s v="-"/>
    <s v="François Truffaut"/>
    <s v="Jean-Pierre Léaud"/>
    <s v="Albert Rémy"/>
    <s v="Claire Maurier"/>
    <s v="Guy Decomble"/>
    <n v="105291"/>
    <s v="-"/>
  </r>
  <r>
    <x v="299"/>
    <x v="60"/>
    <s v="U"/>
    <s v="212 min"/>
    <x v="2"/>
    <x v="109"/>
    <x v="84"/>
    <n v="81"/>
    <s v="After a Jewish prince is betrayed and sent into slavery by a Roman friend, he regains his freedom and comes back for revenge."/>
    <x v="11"/>
    <n v="90"/>
    <s v="9.0"/>
    <s v="William Wyler"/>
    <s v="Charlton Heston"/>
    <s v="Jack Hawkins"/>
    <s v="Stephen Boyd"/>
    <s v="Haya Harareet"/>
    <n v="219466"/>
    <n v="74700000"/>
  </r>
  <r>
    <x v="300"/>
    <x v="61"/>
    <s v="-"/>
    <s v="139 min"/>
    <x v="3"/>
    <x v="9"/>
    <x v="107"/>
    <n v="81"/>
    <s v="Lured by gold, two greedy peasants unknowingly escort a princess and her general across enemy lines."/>
    <x v="11"/>
    <s v="-"/>
    <s v="-"/>
    <s v="Akira Kurosawa"/>
    <s v="Toshirô Mifune"/>
    <s v="Misa Uehara"/>
    <s v="Minoru Chiaki"/>
    <s v="Kamatari Fujiwara"/>
    <n v="34797"/>
    <s v="-"/>
  </r>
  <r>
    <x v="301"/>
    <x v="4"/>
    <s v="-"/>
    <s v="110 min"/>
    <x v="3"/>
    <x v="36"/>
    <x v="0"/>
    <n v="81"/>
    <s v="A waifish prostitute wanders the streets of Rome looking for true love but finds only heartbreak."/>
    <x v="11"/>
    <s v="-"/>
    <s v="-"/>
    <s v="Federico Fellini"/>
    <s v="Giulietta Masina"/>
    <s v="François Périer"/>
    <s v="Franca Marzi"/>
    <s v="Dorian Gray"/>
    <n v="42940"/>
    <n v="752045"/>
  </r>
  <r>
    <x v="302"/>
    <x v="4"/>
    <s v="-"/>
    <s v="110 min"/>
    <x v="3"/>
    <x v="36"/>
    <x v="114"/>
    <n v="81"/>
    <s v="A war-hardened general, egged on by his ambitious wife, works to fulfill a prophecy that he would become lord of Spider's Web Castle."/>
    <x v="11"/>
    <s v="-"/>
    <s v="-"/>
    <s v="Akira Kurosawa"/>
    <s v="Toshirô Mifune"/>
    <s v="Minoru Chiaki"/>
    <s v="Isuzu Yamada"/>
    <s v="Takashi Shimura"/>
    <n v="46678"/>
    <s v="-"/>
  </r>
  <r>
    <x v="303"/>
    <x v="4"/>
    <s v="PG"/>
    <s v="161 min"/>
    <x v="1"/>
    <x v="11"/>
    <x v="51"/>
    <n v="81"/>
    <s v="British POWs are forced to build a railway bridge across the river Kwai for their Japanese captors, not knowing that the allied forces are planning to destroy it."/>
    <x v="11"/>
    <n v="87"/>
    <s v="8.7"/>
    <s v="David Lean"/>
    <s v="William Holden"/>
    <s v="Alec Guinness"/>
    <s v="Jack Hawkins"/>
    <s v="Sessue Hayakawa"/>
    <n v="203463"/>
    <n v="44908000"/>
  </r>
  <r>
    <x v="304"/>
    <x v="24"/>
    <s v="A"/>
    <s v="108 min"/>
    <x v="0"/>
    <x v="63"/>
    <x v="18"/>
    <n v="81"/>
    <s v="An ex-prize fighter turned longshoreman struggles to stand up to his corrupt union bosses."/>
    <x v="11"/>
    <n v="91"/>
    <s v="9.1"/>
    <s v="Elia Kazan"/>
    <s v="Marlon Brando"/>
    <s v="Karl Malden"/>
    <s v="Lee J. Cobb"/>
    <s v="Rod Steiger"/>
    <n v="142107"/>
    <n v="9600000"/>
  </r>
  <r>
    <x v="305"/>
    <x v="74"/>
    <s v="U"/>
    <s v="131 min"/>
    <x v="2"/>
    <x v="62"/>
    <x v="57"/>
    <n v="81"/>
    <s v="In a decrepit South American village, four men are hired to transport an urgent nitroglycerine shipment without the equipment that would make it safe."/>
    <x v="11"/>
    <n v="85"/>
    <s v="8.5"/>
    <s v="Henri-Georges Clouzot"/>
    <s v="Yves Montand"/>
    <s v="Charles Vanel"/>
    <s v="Peter van Eyck"/>
    <s v="Folco Lulli"/>
    <n v="54588"/>
    <s v="-"/>
  </r>
  <r>
    <x v="306"/>
    <x v="79"/>
    <s v="Approved"/>
    <s v="111 min"/>
    <x v="1"/>
    <x v="100"/>
    <x v="46"/>
    <n v="81"/>
    <s v="A frustrated former big-city journalist now stuck working for an Albuquerque newspaper exploits a story about a man trapped in a cave to rekindle his career, but the situation quickly escalates into an out-of-control circus."/>
    <x v="11"/>
    <n v="72"/>
    <s v="7.2"/>
    <s v="Billy Wilder"/>
    <s v="Kirk Douglas"/>
    <s v="Jan Sterling"/>
    <s v="Robert Arthur"/>
    <s v="Porter Hall"/>
    <n v="31568"/>
    <n v="3969893"/>
  </r>
  <r>
    <x v="307"/>
    <x v="80"/>
    <s v="-"/>
    <s v="114 min"/>
    <x v="3"/>
    <x v="66"/>
    <x v="2"/>
    <n v="81"/>
    <s v="A psychopathic criminal with a mother complex makes a daring break from prison and leads his old gang in a chemical plant payroll heist."/>
    <x v="11"/>
    <s v="-"/>
    <s v="-"/>
    <s v="Raoul Walsh"/>
    <s v="James Cagney"/>
    <s v="Virginia Mayo"/>
    <s v="Edmond O'Brien"/>
    <s v="Margaret Wycherly"/>
    <n v="29807"/>
    <s v="-"/>
  </r>
  <r>
    <x v="308"/>
    <x v="80"/>
    <s v="Approved"/>
    <s v="104 min"/>
    <x v="1"/>
    <x v="60"/>
    <x v="115"/>
    <n v="81"/>
    <s v="Pulp novelist Holly Martins travels to shadowy, postwar Vienna, only to find himself investigating the mysterious death of an old friend, Harry Lime."/>
    <x v="11"/>
    <n v="97"/>
    <s v="9.7"/>
    <s v="Carol Reed"/>
    <s v="Orson Welles"/>
    <s v="Joseph Cotten"/>
    <s v="Alida Valli"/>
    <s v="Trevor Howard"/>
    <n v="158731"/>
    <n v="449191"/>
  </r>
  <r>
    <x v="309"/>
    <x v="63"/>
    <s v="-"/>
    <s v="135 min"/>
    <x v="3"/>
    <x v="79"/>
    <x v="103"/>
    <n v="81"/>
    <s v="A young ballet dancer is torn between the man she loves and her pursuit to become a prima ballerina."/>
    <x v="11"/>
    <s v="-"/>
    <s v="-"/>
    <s v="Michael Powell"/>
    <s v="Emeric Pressburger"/>
    <s v="Anton Walbrook"/>
    <s v="Marius Goring"/>
    <s v="Moira Shearer"/>
    <n v="30935"/>
    <n v="10900000"/>
  </r>
  <r>
    <x v="310"/>
    <x v="49"/>
    <s v="-"/>
    <s v="99 min"/>
    <x v="3"/>
    <x v="65"/>
    <x v="16"/>
    <n v="81"/>
    <s v="Two employees at a gift shop can barely stand each other, without realizing that they are falling in love through the post as each other's anonymous pen pal."/>
    <x v="11"/>
    <n v="96"/>
    <s v="9.6"/>
    <s v="Ernst Lubitsch"/>
    <s v="Margaret Sullavan"/>
    <s v="James Stewart"/>
    <s v="Frank Morgan"/>
    <s v="Joseph Schildkraut"/>
    <n v="28450"/>
    <n v="203300"/>
  </r>
  <r>
    <x v="311"/>
    <x v="49"/>
    <s v="Approved"/>
    <s v="130 min"/>
    <x v="1"/>
    <x v="21"/>
    <x v="74"/>
    <n v="81"/>
    <s v="A self-conscious woman juggles adjusting to her new role as an aristocrat's wife and avoiding being intimidated by his first wife's spectral presence."/>
    <x v="11"/>
    <n v="86"/>
    <s v="8.6"/>
    <s v="Alfred Hitchcock"/>
    <s v="Laurence Olivier"/>
    <s v="Joan Fontaine"/>
    <s v="George Sanders"/>
    <s v="Judith Anderson"/>
    <n v="123942"/>
    <n v="4360000"/>
  </r>
  <r>
    <x v="312"/>
    <x v="81"/>
    <s v="Passed"/>
    <s v="129 min"/>
    <x v="1"/>
    <x v="67"/>
    <x v="37"/>
    <n v="81"/>
    <s v="A naive man is appointed to fill a vacancy in the United States Senate. His plans promptly collide with political corruption, but he doesn't back down."/>
    <x v="11"/>
    <n v="73"/>
    <s v="7.3"/>
    <s v="Frank Capra"/>
    <s v="James Stewart"/>
    <s v="Jean Arthur"/>
    <s v="Claude Rains"/>
    <s v="Edward Arnold"/>
    <n v="107017"/>
    <n v="9600000"/>
  </r>
  <r>
    <x v="313"/>
    <x v="81"/>
    <s v="U"/>
    <s v="238 min"/>
    <x v="2"/>
    <x v="110"/>
    <x v="106"/>
    <n v="81"/>
    <s v="A manipulative woman and a roguish man conduct a turbulent romance during the American Civil War and Reconstruction periods."/>
    <x v="11"/>
    <n v="97"/>
    <s v="9.7"/>
    <s v="Victor Fleming"/>
    <s v="George Cukor"/>
    <s v="Sam Wood"/>
    <s v="Clark Gable"/>
    <s v="Vivien Leigh"/>
    <n v="290074"/>
    <n v="198676459"/>
  </r>
  <r>
    <x v="314"/>
    <x v="82"/>
    <s v="-"/>
    <s v="113 min"/>
    <x v="3"/>
    <x v="54"/>
    <x v="14"/>
    <n v="81"/>
    <s v="During WWI, two French soldiers are captured and imprisoned in a German P.O.W. camp. Several escape attempts follow until they are eventually sent to a seemingly inescapable fortress."/>
    <x v="11"/>
    <s v="-"/>
    <s v="-"/>
    <s v="Jean Renoir"/>
    <s v="Jean Gabin"/>
    <s v="Dita Parlo"/>
    <s v="Pierre Fresnay"/>
    <s v="Erich von Stroheim"/>
    <n v="33829"/>
    <n v="172885"/>
  </r>
  <r>
    <x v="315"/>
    <x v="83"/>
    <s v="Approved"/>
    <s v="105 min"/>
    <x v="1"/>
    <x v="49"/>
    <x v="53"/>
    <n v="81"/>
    <s v="A renegade reporter and a crazy young heiress meet on a bus heading for New York, and end up stuck with each other when the bus leaves them behind at one of the stops."/>
    <x v="11"/>
    <n v="87"/>
    <s v="8.7"/>
    <s v="Frank Capra"/>
    <s v="Clark Gable"/>
    <s v="Claudette Colbert"/>
    <s v="Walter Connolly"/>
    <s v="Roscoe Karns"/>
    <n v="94016"/>
    <n v="4360000"/>
  </r>
  <r>
    <x v="316"/>
    <x v="84"/>
    <s v="Passed"/>
    <s v="110 min"/>
    <x v="1"/>
    <x v="36"/>
    <x v="4"/>
    <n v="81"/>
    <s v="In 1431, Jeanne d'Arc is placed on trial on charges of heresy. The ecclesiastical jurists attempt to force Jeanne to recant her claims of holy visions."/>
    <x v="11"/>
    <s v="-"/>
    <s v="-"/>
    <s v="Carl Theodor Dreyer"/>
    <s v="Maria Falconetti"/>
    <s v="Eugene Silvain"/>
    <s v="André Berley"/>
    <s v="Maurice Schutz"/>
    <n v="47676"/>
    <n v="21877"/>
  </r>
  <r>
    <x v="317"/>
    <x v="84"/>
    <s v="Passed"/>
    <s v="72 min"/>
    <x v="1"/>
    <x v="111"/>
    <x v="53"/>
    <n v="81"/>
    <s v="The Tramp finds work and the girl of his dreams at a circus."/>
    <x v="11"/>
    <n v="90"/>
    <s v="9.0"/>
    <s v="Charles Chaplin"/>
    <s v="Charles Chaplin"/>
    <s v="Merna Kennedy"/>
    <s v="Al Ernest Garcia"/>
    <s v="Harry Crocker"/>
    <n v="30205"/>
    <s v="-"/>
  </r>
  <r>
    <x v="318"/>
    <x v="66"/>
    <s v="Passed"/>
    <s v="94 min"/>
    <x v="1"/>
    <x v="105"/>
    <x v="6"/>
    <n v="81"/>
    <s v="An allegorical tale about a man fighting the good and evil within him. Both sides are made flesh - one a sophisticated woman he is attracted to and the other his wife."/>
    <x v="11"/>
    <s v="-"/>
    <s v="-"/>
    <s v="F.W. Murnau"/>
    <s v="George O'Brien"/>
    <s v="Janet Gaynor"/>
    <s v="Margaret Livingston"/>
    <s v="Bodil Rosing"/>
    <n v="46865"/>
    <n v="539540"/>
  </r>
  <r>
    <x v="319"/>
    <x v="85"/>
    <s v="Passed"/>
    <s v="67 min"/>
    <x v="1"/>
    <x v="112"/>
    <x v="82"/>
    <n v="81"/>
    <s v="When Union spies steal an engineer's beloved locomotive, he pursues it single-handedly and straight through enemy lines."/>
    <x v="11"/>
    <s v="-"/>
    <s v="-"/>
    <s v="Clyde Bruckman"/>
    <s v="Buster Keaton"/>
    <s v="Buster Keaton"/>
    <s v="Marion Mack"/>
    <s v="Glen Cavender"/>
    <n v="81156"/>
    <n v="1033895"/>
  </r>
  <r>
    <x v="320"/>
    <x v="86"/>
    <s v="-"/>
    <s v="76 min"/>
    <x v="3"/>
    <x v="113"/>
    <x v="116"/>
    <n v="81"/>
    <s v="Hypnotist Dr. Caligari uses a somnambulist, Cesare, to commit murders."/>
    <x v="11"/>
    <s v="-"/>
    <s v="-"/>
    <s v="Robert Wiene"/>
    <s v="Werner Krauss"/>
    <s v="Conrad Veidt"/>
    <s v="Friedrich Feher"/>
    <s v="Lil Dagover"/>
    <n v="57428"/>
    <s v="-"/>
  </r>
  <r>
    <x v="321"/>
    <x v="36"/>
    <s v="UA"/>
    <s v="124 min"/>
    <x v="1"/>
    <x v="15"/>
    <x v="37"/>
    <n v="8"/>
    <s v="A man is embarrassed when he finds out his mother is pregnant."/>
    <x v="12"/>
    <s v="-"/>
    <s v="-"/>
    <s v="Amit Ravindernath Sharma"/>
    <s v="Ayushmann Khurrana"/>
    <s v="Neena Gupta"/>
    <s v="Gajraj Rao"/>
    <s v="Sanya Malhotra"/>
    <n v="27978"/>
    <s v="-"/>
  </r>
  <r>
    <x v="322"/>
    <x v="16"/>
    <s v="U"/>
    <s v="113 min"/>
    <x v="2"/>
    <x v="54"/>
    <x v="61"/>
    <n v="8"/>
    <s v="The story of Togo, the sled dog who led the 1925 serum run yet was considered by most to be too small and weak to lead such an intense race."/>
    <x v="12"/>
    <n v="69"/>
    <s v="6.9"/>
    <s v="Ericson Core"/>
    <s v="Willem Dafoe"/>
    <s v="Julianne Nicholson"/>
    <s v="Christopher Heyerdahl"/>
    <s v="Richard Dormer"/>
    <n v="37556"/>
    <s v="-"/>
  </r>
  <r>
    <x v="323"/>
    <x v="38"/>
    <s v="UA"/>
    <s v="130 min"/>
    <x v="1"/>
    <x v="21"/>
    <x v="114"/>
    <n v="8"/>
    <s v="When Iraq invades Kuwait in August 1990, a callous Indian businessman becomes the spokesperson for more than 170,000 stranded countrymen."/>
    <x v="12"/>
    <s v="-"/>
    <s v="-"/>
    <s v="Raja Menon"/>
    <s v="Akshay Kumar"/>
    <s v="Nimrat Kaur"/>
    <s v="Kumud Mishra"/>
    <s v="Prakash Belawadi"/>
    <n v="52897"/>
    <s v="-"/>
  </r>
  <r>
    <x v="324"/>
    <x v="68"/>
    <s v="UA"/>
    <s v="163 min"/>
    <x v="1"/>
    <x v="76"/>
    <x v="82"/>
    <n v="8"/>
    <s v="An Indian man with a magnanimous heart takes a young mute Pakistani girl back to her homeland to reunite her with her family."/>
    <x v="12"/>
    <s v="-"/>
    <s v="-"/>
    <s v="Kabir Khan"/>
    <s v="Salman Khan"/>
    <s v="Harshaali Malhotra"/>
    <s v="Nawazuddin Siddiqui"/>
    <s v="Kareena Kapoor"/>
    <n v="72245"/>
    <n v="8178001"/>
  </r>
  <r>
    <x v="325"/>
    <x v="68"/>
    <s v="UA"/>
    <s v="159 min"/>
    <x v="1"/>
    <x v="114"/>
    <x v="117"/>
    <n v="8"/>
    <s v="An elite counter-intelligence unit learns of a plot, masterminded by a maniacal madman. With the clock ticking, it's up to them to track the terrorists' international tentacles and prevent them from striking at the heart of India."/>
    <x v="12"/>
    <s v="-"/>
    <s v="-"/>
    <s v="Neeraj Pandey"/>
    <s v="Akshay Kumar"/>
    <s v="Danny Denzongpa"/>
    <s v="Rana Daggubati"/>
    <s v="Taapsee Pannu"/>
    <n v="52848"/>
    <s v="-"/>
  </r>
  <r>
    <x v="326"/>
    <x v="38"/>
    <s v="A"/>
    <s v="128 min"/>
    <x v="0"/>
    <x v="69"/>
    <x v="118"/>
    <n v="8"/>
    <s v="While navigating their careers in Los Angeles, a pianist and an actress fall in love while attempting to reconcile their aspirations for the future."/>
    <x v="12"/>
    <n v="94"/>
    <s v="9.4"/>
    <s v="Damien Chazelle"/>
    <s v="Ryan Gosling"/>
    <s v="Emma Stone"/>
    <s v="Rosemarie DeWitt"/>
    <s v="J.K. Simmons"/>
    <n v="505918"/>
    <n v="151101803"/>
  </r>
  <r>
    <x v="327"/>
    <x v="38"/>
    <s v="U"/>
    <s v="118 min"/>
    <x v="2"/>
    <x v="26"/>
    <x v="78"/>
    <n v="8"/>
    <s v="A five-year-old Indian boy is adopted by an Australian couple after getting lost hundreds of kilometers from home. 25 years later, he sets out to find his lost family."/>
    <x v="12"/>
    <n v="69"/>
    <s v="6.9"/>
    <s v="Garth Davis"/>
    <s v="Dev Patel"/>
    <s v="Nicole Kidman"/>
    <s v="Rooney Mara"/>
    <s v="Sunny Pawar"/>
    <n v="213970"/>
    <n v="51739495"/>
  </r>
  <r>
    <x v="328"/>
    <x v="68"/>
    <s v="UA"/>
    <s v="144 min"/>
    <x v="1"/>
    <x v="97"/>
    <x v="12"/>
    <n v="8"/>
    <s v="An astronaut becomes stranded on Mars after his team assume him dead, and must rely on his ingenuity to find a way to signal to Earth that he is alive."/>
    <x v="12"/>
    <n v="80"/>
    <s v="8.0"/>
    <s v="Ridley Scott"/>
    <s v="Matt Damon"/>
    <s v="Jessica Chastain"/>
    <s v="Kristen Wiig"/>
    <s v="Kate Mara"/>
    <n v="760094"/>
    <n v="228433663"/>
  </r>
  <r>
    <x v="329"/>
    <x v="38"/>
    <s v="U"/>
    <s v="108 min"/>
    <x v="2"/>
    <x v="63"/>
    <x v="56"/>
    <n v="8"/>
    <s v="In a city of anthropomorphic animals, a rookie bunny cop and a cynical con artist fox must work together to uncover a conspiracy."/>
    <x v="12"/>
    <n v="78"/>
    <s v="7.8"/>
    <s v="Byron Howard"/>
    <s v="Rich Moore"/>
    <s v="Jared Bush"/>
    <s v="Ginnifer Goodwin"/>
    <s v="Jason Bateman"/>
    <n v="434143"/>
    <n v="341268248"/>
  </r>
  <r>
    <x v="330"/>
    <x v="68"/>
    <s v="UA"/>
    <s v="159 min"/>
    <x v="1"/>
    <x v="114"/>
    <x v="69"/>
    <n v="8"/>
    <s v="In ancient India, an adventurous and daring man becomes involved in a decades-old feud between two warring peoples."/>
    <x v="12"/>
    <s v="-"/>
    <s v="-"/>
    <s v="S.S. Rajamouli"/>
    <s v="Prabhas"/>
    <s v="Rana Daggubati"/>
    <s v="Ramya Krishnan"/>
    <s v="Sathyaraj"/>
    <n v="102972"/>
    <n v="6738000"/>
  </r>
  <r>
    <x v="331"/>
    <x v="50"/>
    <s v="U"/>
    <s v="137 min"/>
    <x v="2"/>
    <x v="38"/>
    <x v="26"/>
    <n v="8"/>
    <s v="Found inside a shining stalk of bamboo by an old bamboo cutter and his wife, a tiny girl grows rapidly into an exquisite young lady. The mysterious young princess enthralls all who encounter her, but ultimately she must confront her fate, the punishment for her crime."/>
    <x v="12"/>
    <n v="89"/>
    <s v="8.9"/>
    <s v="Isao Takahata"/>
    <s v="Chloë Grace Moretz"/>
    <s v="James Caan"/>
    <s v="Mary Steenburgen"/>
    <s v="James Marsden"/>
    <n v="38746"/>
    <n v="1506975"/>
  </r>
  <r>
    <x v="332"/>
    <x v="37"/>
    <s v="U"/>
    <s v="113 min"/>
    <x v="2"/>
    <x v="54"/>
    <x v="38"/>
    <n v="8"/>
    <s v="Based on the New York Times bestseller, this movie tells the incredibly inspiring and heartwarming story of August Pullman, a boy with facial differences who enters the fifth grade, attending a mainstream elementary school for the first time."/>
    <x v="12"/>
    <n v="66"/>
    <s v="6.6"/>
    <s v="Stephen Chbosky"/>
    <s v="Jacob Tremblay"/>
    <s v="Owen Wilson"/>
    <s v="Izabela Vidovic"/>
    <s v="Julia Roberts"/>
    <n v="141923"/>
    <n v="132422809"/>
  </r>
  <r>
    <x v="333"/>
    <x v="16"/>
    <s v="UA"/>
    <s v="154 min"/>
    <x v="1"/>
    <x v="6"/>
    <x v="103"/>
    <n v="8"/>
    <s v="A coming-of-age story based on the lives of street rappers in Mumbai."/>
    <x v="12"/>
    <n v="65"/>
    <s v="6.5"/>
    <s v="Zoya Akhtar"/>
    <s v="Vijay Varma"/>
    <s v="Nakul Roshan Sahdev"/>
    <s v="Ranveer Singh"/>
    <s v="Vijay Raaz"/>
    <n v="31886"/>
    <n v="5566534"/>
  </r>
  <r>
    <x v="334"/>
    <x v="50"/>
    <s v="UA"/>
    <s v="144 min"/>
    <x v="1"/>
    <x v="97"/>
    <x v="18"/>
    <n v="8"/>
    <s v="A gang of con-men rob prominent rich businessmen and politicians by posing as C.B.I and income tax officers."/>
    <x v="12"/>
    <s v="-"/>
    <s v="-"/>
    <s v="Neeraj Pandey"/>
    <s v="Akshay Kumar"/>
    <s v="Anupam Kher"/>
    <s v="Manoj Bajpayee"/>
    <s v="Jimmy Sheirgill"/>
    <n v="51069"/>
    <n v="1079369"/>
  </r>
  <r>
    <x v="335"/>
    <x v="50"/>
    <s v="R"/>
    <s v="96 min"/>
    <x v="0"/>
    <x v="4"/>
    <x v="0"/>
    <n v="8"/>
    <s v="A 20-something supervising staff member of a residential treatment facility navigates the troubled waters of that world alongside her co-worker and longtime boyfriend."/>
    <x v="12"/>
    <n v="82"/>
    <s v="8.2"/>
    <s v="Destin Daniel Cretton"/>
    <s v="Brie Larson"/>
    <s v="Frantz Turner"/>
    <s v="John Gallagher Jr."/>
    <s v="Kaitlyn Dever"/>
    <n v="81770"/>
    <n v="1010414"/>
  </r>
  <r>
    <x v="336"/>
    <x v="17"/>
    <s v="A"/>
    <s v="150 min"/>
    <x v="0"/>
    <x v="33"/>
    <x v="117"/>
    <n v="8"/>
    <s v="Only a short time after the first raid, Rama goes undercover with the thugs of Jakarta and plans to bring down the syndicate and uncover the corruption within his police force."/>
    <x v="12"/>
    <n v="71"/>
    <s v="7.1"/>
    <s v="Gareth Evans"/>
    <s v="Iko Uwais"/>
    <s v="Yayan Ruhian"/>
    <s v="Arifin Putra"/>
    <s v="Oka Antara"/>
    <n v="114316"/>
    <n v="2625803"/>
  </r>
  <r>
    <x v="337"/>
    <x v="17"/>
    <s v="UA"/>
    <s v="114 min"/>
    <x v="1"/>
    <x v="66"/>
    <x v="119"/>
    <n v="8"/>
    <s v="During World War II, the English mathematical genius Alan Turing tries to crack the German Enigma code with help from fellow mathematicians."/>
    <x v="12"/>
    <n v="73"/>
    <s v="7.3"/>
    <s v="Morten Tyldum"/>
    <s v="Benedict Cumberbatch"/>
    <s v="Keira Knightley"/>
    <s v="Matthew Goode"/>
    <s v="Allen Leech"/>
    <n v="685201"/>
    <n v="91125683"/>
  </r>
  <r>
    <x v="338"/>
    <x v="17"/>
    <s v="UA"/>
    <s v="121 min"/>
    <x v="1"/>
    <x v="27"/>
    <x v="82"/>
    <n v="8"/>
    <s v="A group of intergalactic criminals must pull together to stop a fanatical warrior with plans to purge the universe."/>
    <x v="12"/>
    <n v="76"/>
    <s v="7.6"/>
    <s v="James Gunn"/>
    <s v="Chris Pratt"/>
    <s v="Vin Diesel"/>
    <s v="Bradley Cooper"/>
    <s v="Zoe Saldana"/>
    <n v="1043455"/>
    <n v="333176600"/>
  </r>
  <r>
    <x v="339"/>
    <x v="37"/>
    <s v="UA"/>
    <s v="164 min"/>
    <x v="1"/>
    <x v="50"/>
    <x v="19"/>
    <n v="8"/>
    <s v="Young Blade Runner K's discovery of a long-buried secret leads him to track down former Blade Runner Rick Deckard, who's been missing for thirty years."/>
    <x v="12"/>
    <n v="81"/>
    <s v="8.1"/>
    <s v="Denis Villeneuve"/>
    <s v="Harrison Ford"/>
    <s v="Ryan Gosling"/>
    <s v="Ana de Armas"/>
    <s v="Dave Bautista"/>
    <n v="461823"/>
    <n v="92054159"/>
  </r>
  <r>
    <x v="340"/>
    <x v="50"/>
    <s v="A"/>
    <s v="126 min"/>
    <x v="0"/>
    <x v="44"/>
    <x v="52"/>
    <n v="8"/>
    <s v="In a near future, a lonely writer develops an unlikely relationship with an operating system designed to meet his every need."/>
    <x v="12"/>
    <n v="90"/>
    <s v="9.0"/>
    <s v="Spike Jonze"/>
    <s v="Joaquin Phoenix"/>
    <s v="Amy Adams"/>
    <s v="Scarlett Johansson"/>
    <s v="Rooney Mara"/>
    <n v="540772"/>
    <n v="25568251"/>
  </r>
  <r>
    <x v="341"/>
    <x v="36"/>
    <s v="UA"/>
    <s v="134 min"/>
    <x v="1"/>
    <x v="55"/>
    <x v="24"/>
    <n v="8"/>
    <s v="The story of the legendary British rock band Queen and lead singer Freddie Mercury, leading up to their famous performance at Live Aid (1985)."/>
    <x v="12"/>
    <n v="49"/>
    <s v="4.9"/>
    <s v="Bryan Singer"/>
    <s v="Rami Malek"/>
    <s v="Lucy Boynton"/>
    <s v="Gwilym Lee"/>
    <s v="Ben Hardy"/>
    <n v="450349"/>
    <n v="216428042"/>
  </r>
  <r>
    <x v="342"/>
    <x v="68"/>
    <s v="A"/>
    <s v="156 min"/>
    <x v="0"/>
    <x v="74"/>
    <x v="3"/>
    <n v="8"/>
    <s v="A frontiersman on a fur trading expedition in the 1820s fights for survival after being mauled by a bear and left for dead by members of his own hunting team."/>
    <x v="12"/>
    <n v="76"/>
    <s v="7.6"/>
    <s v="Alejandro G. Iñárritu"/>
    <s v="Leonardo DiCaprio"/>
    <s v="Tom Hardy"/>
    <s v="Will Poulter"/>
    <s v="Domhnall Gleeson"/>
    <n v="705589"/>
    <n v="183637894"/>
  </r>
  <r>
    <x v="343"/>
    <x v="39"/>
    <s v="UA"/>
    <s v="103 min"/>
    <x v="1"/>
    <x v="70"/>
    <x v="6"/>
    <n v="8"/>
    <s v="An introvert freshman is taken under the wings of two seniors who welcome him to the real world"/>
    <x v="12"/>
    <n v="67"/>
    <s v="6.7"/>
    <s v="Stephen Chbosky"/>
    <s v="Logan Lerman"/>
    <s v="Emma Watson"/>
    <s v="Ezra Miller"/>
    <s v="Paul Rudd"/>
    <n v="462252"/>
    <n v="17738570"/>
  </r>
  <r>
    <x v="344"/>
    <x v="7"/>
    <s v="-"/>
    <s v="115 min"/>
    <x v="3"/>
    <x v="57"/>
    <x v="2"/>
    <n v="8"/>
    <s v="After a prison riot, former-Captain Nascimento, now a high ranking security officer in Rio de Janeiro, is swept into a bloody political dispute that involves government officials and paramilitary groups."/>
    <x v="12"/>
    <n v="71"/>
    <s v="7.1"/>
    <s v="José Padilha"/>
    <s v="Wagner Moura"/>
    <s v="Irandhir Santos"/>
    <s v="André Ramiro"/>
    <s v="Milhem Cortaz"/>
    <n v="79200"/>
    <n v="100119"/>
  </r>
  <r>
    <x v="345"/>
    <x v="7"/>
    <s v="U"/>
    <s v="118 min"/>
    <x v="2"/>
    <x v="26"/>
    <x v="4"/>
    <n v="8"/>
    <s v="The story of King George VI, his impromptu ascension to the throne of the British Empire in 1936, and the speech therapist who helped the unsure monarch overcome his stammer."/>
    <x v="12"/>
    <n v="88"/>
    <s v="8.8"/>
    <s v="Tom Hooper"/>
    <s v="Colin Firth"/>
    <s v="Geoffrey Rush"/>
    <s v="Helena Bonham Carter"/>
    <s v="Derek Jacobi"/>
    <n v="639603"/>
    <n v="138797449"/>
  </r>
  <r>
    <x v="346"/>
    <x v="26"/>
    <s v="UA"/>
    <s v="146 min"/>
    <x v="1"/>
    <x v="14"/>
    <x v="0"/>
    <n v="8"/>
    <s v="An aspiring author during the civil rights movement of the 1960s decides to write a book detailing the African American maids' point of view on the white families for which they work, and the hardships they go through on a daily basis."/>
    <x v="12"/>
    <n v="62"/>
    <s v="6.2"/>
    <s v="Tate Taylor"/>
    <s v="Emma Stone"/>
    <s v="Viola Davis"/>
    <s v="Octavia Spencer"/>
    <s v="Bryce Dallas Howard"/>
    <n v="428521"/>
    <n v="169708112"/>
  </r>
  <r>
    <x v="347"/>
    <x v="38"/>
    <s v="R"/>
    <s v="108 min"/>
    <x v="0"/>
    <x v="63"/>
    <x v="82"/>
    <n v="8"/>
    <s v="A wisecracking mercenary gets experimented on and becomes immortal but ugly, and sets out to track down the man who ruined his looks."/>
    <x v="12"/>
    <n v="65"/>
    <s v="6.5"/>
    <s v="Tim Miller"/>
    <s v="Ryan Reynolds"/>
    <s v="Morena Baccarin"/>
    <s v="T.J. Miller"/>
    <s v="Ed Skrein"/>
    <n v="902669"/>
    <n v="363070709"/>
  </r>
  <r>
    <x v="348"/>
    <x v="40"/>
    <s v="TV-PG"/>
    <s v="119 min"/>
    <x v="1"/>
    <x v="35"/>
    <x v="66"/>
    <n v="8"/>
    <s v="The mysterious disappearance of a kindergarten teacher during a picnic in the north of Iran is followed by a series of misadventures for her fellow travelers."/>
    <x v="12"/>
    <n v="87"/>
    <s v="8.7"/>
    <s v="Asghar Farhadi"/>
    <s v="Golshifteh Farahani"/>
    <s v="Shahab Hosseini"/>
    <s v="Taraneh Alidoosti"/>
    <s v="Merila Zare'i"/>
    <n v="45803"/>
    <n v="106662"/>
  </r>
  <r>
    <x v="349"/>
    <x v="40"/>
    <s v="A"/>
    <s v="144 min"/>
    <x v="0"/>
    <x v="97"/>
    <x v="6"/>
    <n v="8"/>
    <s v="After breaking up with his childhood sweetheart, a young man finds solace in drugs. Meanwhile, a teenage girl is caught in the world of prostitution. Will they be destroyed, or will they find redemption?"/>
    <x v="12"/>
    <s v="-"/>
    <s v="-"/>
    <s v="Anurag Kashyap"/>
    <s v="Abhay Deol"/>
    <s v="Mahie Gill"/>
    <s v="Kalki Koechlin"/>
    <s v="Dibyendu Bhattacharya"/>
    <n v="28749"/>
    <n v="10950"/>
  </r>
  <r>
    <x v="350"/>
    <x v="2"/>
    <s v="R"/>
    <s v="106 min"/>
    <x v="0"/>
    <x v="30"/>
    <x v="33"/>
    <n v="8"/>
    <s v="During the Japanese invasion of China, a wealthy martial artist is forced to leave his home when his city is occupied. With little means of providing for themselves, Ip Man and the remaining members of the city must find a way to survive."/>
    <x v="12"/>
    <n v="59"/>
    <s v="5.9"/>
    <s v="Wilson Yip"/>
    <s v="Donnie Yen"/>
    <s v="Simon Yam"/>
    <s v="Siu-Wong Fan"/>
    <s v="Ka Tung Lam"/>
    <n v="211427"/>
    <s v="-"/>
  </r>
  <r>
    <x v="351"/>
    <x v="7"/>
    <s v="UA"/>
    <s v="165 min"/>
    <x v="1"/>
    <x v="40"/>
    <x v="0"/>
    <n v="8"/>
    <s v="An Indian Muslim man with Asperger's syndrome takes a challenge to speak to the President of the United States seriously and embarks on a cross-country journey."/>
    <x v="12"/>
    <n v="50"/>
    <s v="5.0"/>
    <s v="Karan Johar"/>
    <s v="Shah Rukh Khan"/>
    <s v="Kajol"/>
    <s v="Sheetal Menon"/>
    <s v="Katie A. Keane"/>
    <n v="98575"/>
    <n v="4018695"/>
  </r>
  <r>
    <x v="352"/>
    <x v="40"/>
    <s v="-"/>
    <s v="128 min"/>
    <x v="3"/>
    <x v="69"/>
    <x v="85"/>
    <n v="8"/>
    <s v="Story of 40-man Turkish task force who must defend a relay station."/>
    <x v="12"/>
    <s v="-"/>
    <s v="-"/>
    <s v="Levent Semerci"/>
    <s v="Erdem Can"/>
    <s v="Mete Horozoglu"/>
    <s v="Ilker Kizmaz"/>
    <s v="Baris Bagci"/>
    <n v="31838"/>
    <s v="-"/>
  </r>
  <r>
    <x v="353"/>
    <x v="2"/>
    <s v="UA"/>
    <s v="120 min"/>
    <x v="1"/>
    <x v="95"/>
    <x v="6"/>
    <n v="8"/>
    <s v="A Mumbai teenager reflects on his life after being accused of cheating on the Indian version of &quot;Who Wants to be a Millionaire?&quot;."/>
    <x v="12"/>
    <n v="84"/>
    <s v="8.4"/>
    <s v="Danny Boyle"/>
    <s v="Loveleen Tandan"/>
    <s v="Dev Patel"/>
    <s v="Freida Pinto"/>
    <s v="Saurabh Shukla"/>
    <n v="798882"/>
    <n v="141319928"/>
  </r>
  <r>
    <x v="354"/>
    <x v="7"/>
    <s v="A"/>
    <s v="108 min"/>
    <x v="0"/>
    <x v="63"/>
    <x v="91"/>
    <n v="8"/>
    <s v="A committed dancer struggles to maintain her sanity after winning the lead role in a production of Tchaikovsky's &quot;Swan Lake&quot;."/>
    <x v="12"/>
    <n v="79"/>
    <s v="7.9"/>
    <s v="Darren Aronofsky"/>
    <s v="Natalie Portman"/>
    <s v="Mila Kunis"/>
    <s v="Vincent Cassel"/>
    <s v="Winona Ryder"/>
    <n v="699673"/>
    <n v="106954678"/>
  </r>
  <r>
    <x v="355"/>
    <x v="41"/>
    <s v="R"/>
    <s v="115 min"/>
    <x v="0"/>
    <x v="57"/>
    <x v="2"/>
    <n v="8"/>
    <s v="In 1997 Rio de Janeiro, Captain Nascimento has to find a substitute for his position while trying to take down drug dealers and criminals before the Pope visits."/>
    <x v="12"/>
    <n v="33"/>
    <s v="3.3"/>
    <s v="José Padilha"/>
    <s v="Wagner Moura"/>
    <s v="André Ramiro"/>
    <s v="Caio Junqueira"/>
    <s v="Milhem Cortaz"/>
    <n v="98097"/>
    <n v="8060"/>
  </r>
  <r>
    <x v="356"/>
    <x v="39"/>
    <s v="UA"/>
    <s v="143 min"/>
    <x v="1"/>
    <x v="58"/>
    <x v="5"/>
    <n v="8"/>
    <s v="Earth's mightiest heroes must come together and learn to fight as a team if they are going to stop the mischievous Loki and his alien army from enslaving humanity."/>
    <x v="12"/>
    <n v="69"/>
    <s v="6.9"/>
    <s v="Joss Whedon"/>
    <s v="Robert Downey Jr."/>
    <s v="Chris Evans"/>
    <s v="Scarlett Johansson"/>
    <s v="Jeremy Renner"/>
    <n v="1260806"/>
    <n v="623279547"/>
  </r>
  <r>
    <x v="357"/>
    <x v="41"/>
    <s v="PG-13"/>
    <s v="96 min"/>
    <x v="1"/>
    <x v="4"/>
    <x v="120"/>
    <n v="8"/>
    <s v="A precocious and outspoken Iranian girl grows up during the Islamic Revolution."/>
    <x v="12"/>
    <n v="90"/>
    <s v="9.0"/>
    <s v="Vincent Paronnaud"/>
    <s v="Marjane Satrapi"/>
    <s v="Chiara Mastroianni"/>
    <s v="Catherine Deneuve"/>
    <s v="Gena Rowlands"/>
    <n v="88656"/>
    <n v="4445756"/>
  </r>
  <r>
    <x v="358"/>
    <x v="50"/>
    <s v="R"/>
    <s v="117 min"/>
    <x v="0"/>
    <x v="46"/>
    <x v="78"/>
    <n v="8"/>
    <s v="In 1985 Dallas, electrician and hustler Ron Woodroof works around the system to help AIDS patients get the medication they need after he is diagnosed with the disease."/>
    <x v="12"/>
    <n v="80"/>
    <s v="8.0"/>
    <s v="Jean-Marc Vallée"/>
    <s v="Matthew McConaughey"/>
    <s v="Jennifer Garner"/>
    <s v="Jared Leto"/>
    <s v="Steve Zahn"/>
    <n v="441614"/>
    <n v="27298285"/>
  </r>
  <r>
    <x v="359"/>
    <x v="27"/>
    <s v="U"/>
    <s v="117 min"/>
    <x v="2"/>
    <x v="46"/>
    <x v="78"/>
    <n v="8"/>
    <s v="A struggling salesman takes custody of his son as he's poised to begin a life-changing professional career."/>
    <x v="12"/>
    <n v="64"/>
    <s v="6.4"/>
    <s v="Gabriele Muccino"/>
    <s v="Will Smith"/>
    <s v="Thandie Newton"/>
    <s v="Jaden Smith"/>
    <s v="Brian Howe"/>
    <n v="448930"/>
    <n v="163566459"/>
  </r>
  <r>
    <x v="360"/>
    <x v="27"/>
    <s v="A"/>
    <s v="143 min"/>
    <x v="0"/>
    <x v="58"/>
    <x v="57"/>
    <n v="8"/>
    <s v="A fisherman, a smuggler, and a syndicate of businessmen match wits over the possession of a priceless diamond."/>
    <x v="12"/>
    <n v="64"/>
    <s v="6.4"/>
    <s v="Edward Zwick"/>
    <s v="Leonardo DiCaprio"/>
    <s v="Djimon Hounsou"/>
    <s v="Jennifer Connelly"/>
    <s v="Kagiso Kuypers"/>
    <n v="499439"/>
    <n v="57366262"/>
  </r>
  <r>
    <x v="361"/>
    <x v="41"/>
    <s v="UA"/>
    <s v="115 min"/>
    <x v="1"/>
    <x v="57"/>
    <x v="121"/>
    <n v="8"/>
    <s v="Jason Bourne dodges a ruthless C.I.A. official and his Agents from a new assassination program while searching for the origins of his life as a trained killer."/>
    <x v="12"/>
    <n v="85"/>
    <s v="8.5"/>
    <s v="Paul Greengrass"/>
    <s v="Matt Damon"/>
    <s v="Edgar Ramírez"/>
    <s v="Joan Allen"/>
    <s v="Julia Stiles"/>
    <n v="604694"/>
    <n v="227471070"/>
  </r>
  <r>
    <x v="362"/>
    <x v="52"/>
    <s v="U"/>
    <s v="88 min"/>
    <x v="2"/>
    <x v="37"/>
    <x v="122"/>
    <n v="8"/>
    <s v="A transient young man breaks into empty homes to partake of the vacationing residents' lives for a few days."/>
    <x v="12"/>
    <n v="72"/>
    <s v="7.2"/>
    <s v="Ki-duk Kim"/>
    <s v="Seung-Yun Lee"/>
    <s v="Hee Jae"/>
    <s v="Hyuk-ho Kwon"/>
    <s v="Jin-mo Joo"/>
    <n v="50610"/>
    <n v="238507"/>
  </r>
  <r>
    <x v="363"/>
    <x v="51"/>
    <s v="A"/>
    <s v="124 min"/>
    <x v="0"/>
    <x v="15"/>
    <x v="88"/>
    <n v="8"/>
    <s v="A movie that explores the dark and miserable town, Basin City, tells the story of three different people, all caught up in violent corruption."/>
    <x v="12"/>
    <n v="74"/>
    <s v="7.4"/>
    <s v="Frank Miller"/>
    <s v="Quentin Tarantino"/>
    <s v="Robert Rodriguez"/>
    <s v="Mickey Rourke"/>
    <s v="Clive Owen"/>
    <n v="738512"/>
    <n v="74103820"/>
  </r>
  <r>
    <x v="364"/>
    <x v="41"/>
    <s v="PG-13"/>
    <s v="112 min"/>
    <x v="1"/>
    <x v="31"/>
    <x v="78"/>
    <n v="8"/>
    <s v="The true story of Elle editor Jean-Dominique Bauby who suffers a stroke and has to live with an almost totally paralyzed body; only his left eye isn't paralyzed."/>
    <x v="12"/>
    <n v="92"/>
    <s v="9.2"/>
    <s v="Julian Schnabel"/>
    <s v="Laura Obiols"/>
    <s v="Mathieu Amalric"/>
    <s v="Emmanuelle Seigner"/>
    <s v="Marie-Josée Croze"/>
    <n v="103284"/>
    <n v="5990075"/>
  </r>
  <r>
    <x v="365"/>
    <x v="52"/>
    <s v="-"/>
    <s v="127 min"/>
    <x v="3"/>
    <x v="25"/>
    <x v="28"/>
    <n v="8"/>
    <s v="A slick young Turk kidnapped by extraterrestrials shows his great « humanitarian spirit » by outwitting the evil commander-in-chief of the planet of G.O.R.A."/>
    <x v="12"/>
    <s v="-"/>
    <s v="-"/>
    <s v="Ömer Faruk Sorak"/>
    <s v="Cem Yilmaz"/>
    <s v="Özge Özberk"/>
    <s v="Ozan Güven"/>
    <s v="Safak Sezer"/>
    <n v="56960"/>
    <s v="-"/>
  </r>
  <r>
    <x v="366"/>
    <x v="41"/>
    <s v="U"/>
    <s v="111 min"/>
    <x v="2"/>
    <x v="100"/>
    <x v="56"/>
    <n v="8"/>
    <s v="A rat who can cook makes an unusual alliance with a young kitchen worker at a famous restaurant."/>
    <x v="12"/>
    <n v="96"/>
    <s v="9.6"/>
    <s v="Brad Bird"/>
    <s v="Jan Pinkava"/>
    <s v="Brad Garrett"/>
    <s v="Lou Romano"/>
    <s v="Patton Oswalt"/>
    <n v="641645"/>
    <n v="206445654"/>
  </r>
  <r>
    <x v="367"/>
    <x v="27"/>
    <s v="PG-13"/>
    <s v="144 min"/>
    <x v="1"/>
    <x v="97"/>
    <x v="123"/>
    <n v="8"/>
    <s v="After earning 00 status and a licence to kill, Secret Agent James Bond sets out on his first mission as 007. Bond must defeat a private banker funding terrorists in a high-stakes game of poker at Casino Royale, Montenegro."/>
    <x v="12"/>
    <n v="80"/>
    <s v="8.0"/>
    <s v="Martin Campbell"/>
    <s v="Daniel Craig"/>
    <s v="Eva Green"/>
    <s v="Judi Dench"/>
    <s v="Jeffrey Wright"/>
    <n v="582239"/>
    <n v="167445960"/>
  </r>
  <r>
    <x v="368"/>
    <x v="52"/>
    <s v="A"/>
    <s v="137 min"/>
    <x v="0"/>
    <x v="38"/>
    <x v="117"/>
    <n v="8"/>
    <s v="The Bride continues her quest of vengeance against her former boss and lover Bill, the reclusive bouncer Budd, and the treacherous, one-eyed Elle."/>
    <x v="12"/>
    <n v="83"/>
    <s v="8.3"/>
    <s v="Quentin Tarantino"/>
    <s v="Uma Thurman"/>
    <s v="David Carradine"/>
    <s v="Michael Madsen"/>
    <s v="Daryl Hannah"/>
    <n v="683900"/>
    <n v="66208183"/>
  </r>
  <r>
    <x v="369"/>
    <x v="5"/>
    <s v="-"/>
    <s v="110 min"/>
    <x v="3"/>
    <x v="36"/>
    <x v="0"/>
    <n v="8"/>
    <s v="In the Russian wilderness, two brothers face a range of new, conflicting emotions when their father - a man they know only through a single photograph - resurfaces."/>
    <x v="12"/>
    <n v="82"/>
    <s v="8.2"/>
    <s v="Andrey Zvyagintsev"/>
    <s v="Vladimir Garin"/>
    <s v="Ivan Dobronravov"/>
    <s v="Konstantin Lavronenko"/>
    <s v="Nataliya Vdovina"/>
    <n v="42399"/>
    <n v="502028"/>
  </r>
  <r>
    <x v="370"/>
    <x v="5"/>
    <s v="R"/>
    <s v="103 min"/>
    <x v="0"/>
    <x v="70"/>
    <x v="6"/>
    <n v="8"/>
    <s v="A boy is raised by a Buddhist monk in an isolated floating temple where the years pass like the seasons."/>
    <x v="12"/>
    <n v="85"/>
    <s v="8.5"/>
    <s v="Ki-duk Kim"/>
    <s v="Ki-duk Kim"/>
    <s v="Yeong-su Oh"/>
    <s v="Jong-ho Kim"/>
    <s v="Kim Young-Min"/>
    <n v="77520"/>
    <n v="2380788"/>
  </r>
  <r>
    <x v="371"/>
    <x v="17"/>
    <s v="U"/>
    <s v="126 min"/>
    <x v="2"/>
    <x v="44"/>
    <x v="78"/>
    <n v="8"/>
    <s v="The factual story of Spaniard Ramon Sampedro, who fought a thirty-year campaign in favor of euthanasia and his own right to die."/>
    <x v="12"/>
    <n v="74"/>
    <s v="7.4"/>
    <s v="Alejandro Amenábar"/>
    <s v="Javier Bardem"/>
    <s v="Belén Rueda"/>
    <s v="Lola Dueñas"/>
    <s v="Mabel Rivera"/>
    <n v="77554"/>
    <n v="2086345"/>
  </r>
  <r>
    <x v="372"/>
    <x v="51"/>
    <s v="UA"/>
    <s v="144 min"/>
    <x v="1"/>
    <x v="97"/>
    <x v="4"/>
    <n v="8"/>
    <s v="The story of James J. Braddock, a supposedly washed-up boxer who came back to become a champion and an inspiration in the 1930s."/>
    <x v="12"/>
    <n v="69"/>
    <s v="6.9"/>
    <s v="Ron Howard"/>
    <s v="Russell Crowe"/>
    <s v="Renée Zellweger"/>
    <s v="Craig Bierko"/>
    <s v="Paul Giamatti"/>
    <n v="176151"/>
    <n v="61649911"/>
  </r>
  <r>
    <x v="373"/>
    <x v="5"/>
    <s v="U"/>
    <s v="186 min"/>
    <x v="2"/>
    <x v="77"/>
    <x v="94"/>
    <n v="8"/>
    <s v="Naina, an introverted, perpetually depressed girl's life changes when she meets Aman. But Aman has a secret of his own which changes their lives forever. Embroiled in all this is Rohit, Naina's best friend who conceals his love for her."/>
    <x v="12"/>
    <n v="54"/>
    <s v="5.4"/>
    <s v="Nikkhil Advani"/>
    <s v="Preity Zinta"/>
    <s v="Shah Rukh Khan"/>
    <s v="Saif Ali Khan"/>
    <s v="Jaya Bachchan"/>
    <n v="63460"/>
    <n v="1787378"/>
  </r>
  <r>
    <x v="374"/>
    <x v="11"/>
    <s v="UA"/>
    <s v="101 min"/>
    <x v="1"/>
    <x v="53"/>
    <x v="2"/>
    <n v="8"/>
    <s v="A story between a mole in the police department and an undercover cop. Their objectives are the same: to find out who is the mole, and who is the cop."/>
    <x v="12"/>
    <n v="75"/>
    <s v="7.5"/>
    <s v="Andrew Lau"/>
    <s v="Alan Mak"/>
    <s v="Andy Lau"/>
    <s v="Tony Chiu-Wai Leung"/>
    <s v="Anthony Chau-Sang Wong"/>
    <n v="117857"/>
    <n v="169659"/>
  </r>
  <r>
    <x v="375"/>
    <x v="5"/>
    <s v="UA"/>
    <s v="143 min"/>
    <x v="1"/>
    <x v="58"/>
    <x v="10"/>
    <n v="8"/>
    <s v="Blacksmith Will Turner teams up with eccentric pirate &quot;Captain&quot; Jack Sparrow to save his love, the governor's daughter, from Jack's former pirate allies, who are now undead."/>
    <x v="12"/>
    <n v="63"/>
    <s v="6.3"/>
    <s v="Gore Verbinski"/>
    <s v="Johnny Depp"/>
    <s v="Geoffrey Rush"/>
    <s v="Orlando Bloom"/>
    <s v="Keira Knightley"/>
    <n v="1015122"/>
    <n v="305413918"/>
  </r>
  <r>
    <x v="376"/>
    <x v="5"/>
    <s v="U"/>
    <s v="125 min"/>
    <x v="2"/>
    <x v="22"/>
    <x v="97"/>
    <n v="8"/>
    <s v="A frustrated son tries to determine the fact from fiction in his dying father's life."/>
    <x v="12"/>
    <n v="58"/>
    <s v="5.8"/>
    <s v="Tim Burton"/>
    <s v="Ewan McGregor"/>
    <s v="Albert Finney"/>
    <s v="Billy Crudup"/>
    <s v="Jessica Lange"/>
    <n v="415218"/>
    <n v="66257002"/>
  </r>
  <r>
    <x v="377"/>
    <x v="52"/>
    <s v="U"/>
    <s v="115 min"/>
    <x v="2"/>
    <x v="57"/>
    <x v="34"/>
    <n v="8"/>
    <s v="A family of undercover superheroes, while trying to live the quiet suburban life, are forced into action to save the world."/>
    <x v="12"/>
    <n v="90"/>
    <s v="9.0"/>
    <s v="Brad Bird"/>
    <s v="Craig T. Nelson"/>
    <s v="Samuel L. Jackson"/>
    <s v="Holly Hunter"/>
    <s v="Jason Lee"/>
    <n v="657047"/>
    <n v="261441092"/>
  </r>
  <r>
    <x v="378"/>
    <x v="9"/>
    <s v="-"/>
    <s v="137 min"/>
    <x v="3"/>
    <x v="38"/>
    <x v="16"/>
    <n v="8"/>
    <s v="A young man sees a drunk, cute woman standing too close to the tracks at a metro station in Seoul and pulls her back. She ends up getting him into trouble repeatedly after that, starting on the train."/>
    <x v="12"/>
    <s v="-"/>
    <s v="-"/>
    <s v="Jae-young Kwak"/>
    <s v="Tae-Hyun Cha"/>
    <s v="Jun Ji-Hyun"/>
    <s v="In-mun Kim"/>
    <s v="Song Wok-suk"/>
    <n v="45403"/>
    <s v="-"/>
  </r>
  <r>
    <x v="379"/>
    <x v="5"/>
    <s v="R"/>
    <s v="178 min"/>
    <x v="0"/>
    <x v="10"/>
    <x v="1"/>
    <n v="8"/>
    <s v="A woman on the run from the mob is reluctantly accepted in a small Colorado community in exchange for labor, but when a search visits the town she finds out that their support has a price."/>
    <x v="12"/>
    <n v="60"/>
    <s v="6.0"/>
    <s v="Lars von Trier"/>
    <s v="Nicole Kidman"/>
    <s v="Paul Bettany"/>
    <s v="Lauren Bacall"/>
    <s v="Harriet Andersson"/>
    <n v="137963"/>
    <n v="1530386"/>
  </r>
  <r>
    <x v="380"/>
    <x v="9"/>
    <s v="-"/>
    <s v="110 min"/>
    <x v="3"/>
    <x v="36"/>
    <x v="37"/>
    <n v="8"/>
    <s v="Lives of residents in a small Anatolian village change when television is introduced to them"/>
    <x v="12"/>
    <s v="-"/>
    <s v="-"/>
    <s v="Yilmaz Erdogan"/>
    <s v="Ömer Faruk Sorak"/>
    <s v="Yilmaz Erdogan"/>
    <s v="Demet Akbag"/>
    <s v="Altan Erkekli"/>
    <n v="33592"/>
    <s v="-"/>
  </r>
  <r>
    <x v="381"/>
    <x v="9"/>
    <s v="R"/>
    <s v="113 min"/>
    <x v="0"/>
    <x v="54"/>
    <x v="23"/>
    <n v="8"/>
    <s v="After narrowly escaping a bizarre accident, a troubled teenager is plagued by visions of a man in a large rabbit suit who manipulates him to commit a series of crimes."/>
    <x v="12"/>
    <n v="88"/>
    <s v="8.8"/>
    <s v="Richard Kelly"/>
    <s v="Jake Gyllenhaal"/>
    <s v="Jena Malone"/>
    <s v="Mary McDonnell"/>
    <s v="Holmes Osborne"/>
    <n v="740086"/>
    <n v="1480006"/>
  </r>
  <r>
    <x v="382"/>
    <x v="8"/>
    <s v="R"/>
    <s v="188 min"/>
    <x v="0"/>
    <x v="104"/>
    <x v="0"/>
    <n v="8"/>
    <s v="An epic mosaic of interrelated characters in search of love, forgiveness, and meaning in the San Fernando Valley."/>
    <x v="12"/>
    <n v="77"/>
    <s v="7.7"/>
    <s v="Paul Thomas Anderson"/>
    <s v="Tom Cruise"/>
    <s v="Jason Robards"/>
    <s v="Julianne Moore"/>
    <s v="Philip Seymour Hoffman"/>
    <n v="289742"/>
    <n v="22455976"/>
  </r>
  <r>
    <x v="383"/>
    <x v="28"/>
    <s v="U"/>
    <s v="140 min"/>
    <x v="2"/>
    <x v="80"/>
    <x v="124"/>
    <n v="8"/>
    <s v="An East European girl travels to the United States with her young son, expecting it to be like a Hollywood film."/>
    <x v="12"/>
    <n v="61"/>
    <s v="6.1"/>
    <s v="Lars von Trier"/>
    <s v="Björk"/>
    <s v="Catherine Deneuve"/>
    <s v="David Morse"/>
    <s v="Peter Stormare"/>
    <n v="102285"/>
    <n v="4184036"/>
  </r>
  <r>
    <x v="384"/>
    <x v="8"/>
    <s v="U"/>
    <s v="112 min"/>
    <x v="2"/>
    <x v="31"/>
    <x v="78"/>
    <n v="8"/>
    <s v="An old man makes a long journey by lawnmower to mend his relationship with an ill brother."/>
    <x v="12"/>
    <n v="86"/>
    <s v="8.6"/>
    <s v="David Lynch"/>
    <s v="Richard Farnsworth"/>
    <s v="Sissy Spacek"/>
    <s v="Jane Galloway Heitz"/>
    <s v="Joseph A. Carpenter"/>
    <n v="82002"/>
    <n v="6203044"/>
  </r>
  <r>
    <x v="385"/>
    <x v="19"/>
    <s v="A"/>
    <s v="81 min"/>
    <x v="0"/>
    <x v="64"/>
    <x v="125"/>
    <n v="8"/>
    <s v="A pop singer gives up her career to become an actress, but she slowly goes insane when she starts being stalked by an obsessed fan and what seems to be a ghost of her past."/>
    <x v="12"/>
    <s v="-"/>
    <s v="-"/>
    <s v="Satoshi Kon"/>
    <s v="Junko Iwao"/>
    <s v="Rica Matsumoto"/>
    <s v="Shinpachi Tsuji"/>
    <s v="Masaaki Ôkura"/>
    <n v="58192"/>
    <n v="776665"/>
  </r>
  <r>
    <x v="386"/>
    <x v="18"/>
    <s v="R"/>
    <s v="105 min"/>
    <x v="0"/>
    <x v="49"/>
    <x v="0"/>
    <n v="8"/>
    <s v="At Helge's 60th birthday party, some unpleasant family truths are revealed."/>
    <x v="12"/>
    <n v="82"/>
    <s v="8.2"/>
    <s v="Thomas Vinterberg"/>
    <s v="Ulrich Thomsen"/>
    <s v="Henning Moritzen"/>
    <s v="Thomas Bo Larsen"/>
    <s v="Paprika Steen"/>
    <n v="78341"/>
    <n v="1647780"/>
  </r>
  <r>
    <x v="387"/>
    <x v="18"/>
    <s v="R"/>
    <s v="110 min"/>
    <x v="0"/>
    <x v="36"/>
    <x v="0"/>
    <n v="8"/>
    <s v="An emotive journey of a former school teacher, who writes letters for illiterate people, and a young boy, whose mother has just died, as they search for the father he never knew."/>
    <x v="12"/>
    <n v="80"/>
    <s v="8.0"/>
    <s v="Walter Salles"/>
    <s v="Fernanda Montenegro"/>
    <s v="Vinícius de Oliveira"/>
    <s v="Marília Pêra"/>
    <s v="Soia Lira"/>
    <n v="36419"/>
    <n v="5595428"/>
  </r>
  <r>
    <x v="388"/>
    <x v="8"/>
    <s v="PG"/>
    <s v="86 min"/>
    <x v="1"/>
    <x v="84"/>
    <x v="34"/>
    <n v="8"/>
    <s v="A young boy befriends a giant robot from outer space that a paranoid government agent wants to destroy."/>
    <x v="12"/>
    <n v="85"/>
    <s v="8.5"/>
    <s v="Brad Bird"/>
    <s v="Eli Marienthal"/>
    <s v="Harry Connick Jr."/>
    <s v="Jennifer Aniston"/>
    <s v="Vin Diesel"/>
    <n v="172083"/>
    <n v="23159305"/>
  </r>
  <r>
    <x v="389"/>
    <x v="19"/>
    <s v="-"/>
    <s v="87 min"/>
    <x v="3"/>
    <x v="43"/>
    <x v="126"/>
    <n v="8"/>
    <s v="Two terminally ill patients escape from a hospital, steal a car and rush towards the sea."/>
    <x v="12"/>
    <s v="-"/>
    <s v="-"/>
    <s v="Thomas Jahn"/>
    <s v="Til Schweiger"/>
    <s v="Jan Josef Liefers"/>
    <s v="Thierry van Werveke"/>
    <s v="Moritz Bleibtreu"/>
    <n v="27721"/>
    <n v="3296"/>
  </r>
  <r>
    <x v="390"/>
    <x v="69"/>
    <s v="R"/>
    <s v="135 min"/>
    <x v="0"/>
    <x v="79"/>
    <x v="0"/>
    <n v="8"/>
    <s v="Karl Childers, a simple man hospitalized since his childhood murder of his mother and her lover, is released to start a new life in a small town."/>
    <x v="12"/>
    <n v="84"/>
    <s v="8.4"/>
    <s v="Billy Bob Thornton"/>
    <s v="Billy Bob Thornton"/>
    <s v="Dwight Yoakam"/>
    <s v="J.T. Walsh"/>
    <s v="John Ritter"/>
    <n v="86838"/>
    <n v="24475416"/>
  </r>
  <r>
    <x v="391"/>
    <x v="69"/>
    <s v="U"/>
    <s v="136 min"/>
    <x v="2"/>
    <x v="13"/>
    <x v="37"/>
    <n v="8"/>
    <s v="Following the death of her adoptive parents, a successful young black optometrist establishes contact with her biological mother -- a lonely white factory worker living in poverty in East London."/>
    <x v="12"/>
    <n v="91"/>
    <s v="9.1"/>
    <s v="Mike Leigh"/>
    <s v="Timothy Spall"/>
    <s v="Brenda Blethyn"/>
    <s v="Phyllis Logan"/>
    <s v="Claire Rushbrook"/>
    <n v="37564"/>
    <n v="13417292"/>
  </r>
  <r>
    <x v="392"/>
    <x v="20"/>
    <s v="A"/>
    <s v="129 min"/>
    <x v="0"/>
    <x v="67"/>
    <x v="127"/>
    <n v="8"/>
    <s v="In a future world devastated by disease, a convict is sent back in time to gather information about the man-made virus that wiped out most of the human population on the planet."/>
    <x v="12"/>
    <n v="74"/>
    <s v="7.4"/>
    <s v="Terry Gilliam"/>
    <s v="Bruce Willis"/>
    <s v="Madeleine Stowe"/>
    <s v="Brad Pitt"/>
    <s v="Joseph Melito"/>
    <n v="578443"/>
    <n v="57141459"/>
  </r>
  <r>
    <x v="393"/>
    <x v="20"/>
    <s v="UA"/>
    <s v="83 min"/>
    <x v="1"/>
    <x v="115"/>
    <x v="128"/>
    <n v="8"/>
    <s v="A cyborg policewoman and her partner hunt a mysterious and powerful hacker called the Puppet Master."/>
    <x v="12"/>
    <n v="76"/>
    <s v="7.6"/>
    <s v="Mamoru Oshii"/>
    <s v="Atsuko Tanaka"/>
    <s v="Iemasa Kayumi"/>
    <s v="Akio Ôtsuka"/>
    <s v="Kôichi Yamadera"/>
    <n v="129231"/>
    <n v="515905"/>
  </r>
  <r>
    <x v="394"/>
    <x v="6"/>
    <s v="U"/>
    <s v="76 min"/>
    <x v="2"/>
    <x v="113"/>
    <x v="80"/>
    <n v="8"/>
    <s v="Jack Skellington, king of Halloween Town, discovers Christmas Town, but his attempts to bring Christmas to his home causes confusion."/>
    <x v="12"/>
    <n v="82"/>
    <s v="8.2"/>
    <s v="Henry Selick"/>
    <s v="Danny Elfman"/>
    <s v="Chris Sarandon"/>
    <s v="Catherine O'Hara"/>
    <s v="William Hickey"/>
    <n v="300208"/>
    <n v="75082668"/>
  </r>
  <r>
    <x v="395"/>
    <x v="6"/>
    <s v="U"/>
    <s v="101 min"/>
    <x v="2"/>
    <x v="53"/>
    <x v="129"/>
    <n v="8"/>
    <s v="A weatherman finds himself inexplicably living the same day over and over again."/>
    <x v="12"/>
    <n v="72"/>
    <s v="7.2"/>
    <s v="Harold Ramis"/>
    <s v="Bill Murray"/>
    <s v="Andie MacDowell"/>
    <s v="Chris Elliott"/>
    <s v="Stephen Tobolowsky"/>
    <n v="577991"/>
    <n v="70906973"/>
  </r>
  <r>
    <x v="396"/>
    <x v="6"/>
    <s v="R"/>
    <s v="180 min"/>
    <x v="0"/>
    <x v="81"/>
    <x v="1"/>
    <n v="8"/>
    <s v="Based on the true life experiences of poet Jimmy Santiago Baca, the film focuses on step-brothers Paco and Cruz, and their bi-racial cousin Miklo."/>
    <x v="12"/>
    <n v="47"/>
    <s v="4.7"/>
    <s v="Taylor Hackford"/>
    <s v="Damian Chapa"/>
    <s v="Jesse Borrego"/>
    <s v="Benjamin Bratt"/>
    <s v="Enrique Castillo"/>
    <n v="28825"/>
    <n v="4496583"/>
  </r>
  <r>
    <x v="397"/>
    <x v="53"/>
    <s v="UA"/>
    <s v="156 min"/>
    <x v="1"/>
    <x v="74"/>
    <x v="0"/>
    <n v="8"/>
    <s v="A prep school student needing money agrees to &quot;babysit&quot; a blind man, but the job is not at all what he anticipated."/>
    <x v="12"/>
    <n v="59"/>
    <s v="5.9"/>
    <s v="Martin Brest"/>
    <s v="Al Pacino"/>
    <s v="Chris O'Donnell"/>
    <s v="James Rebhorn"/>
    <s v="Gabrielle Anwar"/>
    <n v="263918"/>
    <n v="63895607"/>
  </r>
  <r>
    <x v="398"/>
    <x v="53"/>
    <s v="U"/>
    <s v="90 min"/>
    <x v="2"/>
    <x v="116"/>
    <x v="56"/>
    <n v="8"/>
    <s v="A kindhearted street urchin and a power-hungry Grand Vizier vie for a magic lamp that has the power to make their deepest wishes come true."/>
    <x v="12"/>
    <n v="86"/>
    <s v="8.6"/>
    <s v="Ron Clements"/>
    <s v="John Musker"/>
    <s v="Scott Weinger"/>
    <s v="Robin Williams"/>
    <s v="Linda Larkin"/>
    <n v="373845"/>
    <n v="217350219"/>
  </r>
  <r>
    <x v="399"/>
    <x v="21"/>
    <s v="UA"/>
    <s v="189 min"/>
    <x v="1"/>
    <x v="23"/>
    <x v="130"/>
    <n v="8"/>
    <s v="New Orleans District Attorney Jim Garrison discovers there's more to the Kennedy assassination than the official story."/>
    <x v="12"/>
    <n v="72"/>
    <s v="7.2"/>
    <s v="Oliver Stone"/>
    <s v="Kevin Costner"/>
    <s v="Gary Oldman"/>
    <s v="Jack Lemmon"/>
    <s v="Walter Matthau"/>
    <n v="142110"/>
    <n v="70405498"/>
  </r>
  <r>
    <x v="400"/>
    <x v="21"/>
    <s v="G"/>
    <s v="84 min"/>
    <x v="2"/>
    <x v="117"/>
    <x v="80"/>
    <n v="8"/>
    <s v="A prince cursed to spend his days as a hideous monster sets out to regain his humanity by earning a young woman's love."/>
    <x v="12"/>
    <n v="95"/>
    <s v="9.5"/>
    <s v="Gary Trousdale"/>
    <s v="Kirk Wise"/>
    <s v="Paige O'Hara"/>
    <s v="Robby Benson"/>
    <s v="Jesse Corti"/>
    <n v="417178"/>
    <n v="218967620"/>
  </r>
  <r>
    <x v="401"/>
    <x v="12"/>
    <s v="U"/>
    <s v="181 min"/>
    <x v="2"/>
    <x v="47"/>
    <x v="89"/>
    <n v="8"/>
    <s v="Lieutenant John Dunbar, assigned to a remote western Civil War outpost, befriends wolves and Indians, making him an intolerable aberration in the military."/>
    <x v="12"/>
    <n v="72"/>
    <s v="7.2"/>
    <s v="Kevin Costner"/>
    <s v="Kevin Costner"/>
    <s v="Mary McDonnell"/>
    <s v="Graham Greene"/>
    <s v="Rodney A. Grant"/>
    <n v="240266"/>
    <n v="184208848"/>
  </r>
  <r>
    <x v="402"/>
    <x v="70"/>
    <s v="R"/>
    <s v="120 min"/>
    <x v="0"/>
    <x v="95"/>
    <x v="37"/>
    <n v="8"/>
    <s v="On the hottest day of the year on a street in the Bedford-Stuyvesant section of Brooklyn, everyone's hate and bigotry smolders and builds until it explodes into violence."/>
    <x v="12"/>
    <n v="93"/>
    <s v="9.3"/>
    <s v="Spike Lee"/>
    <s v="Danny Aiello"/>
    <s v="Ossie Davis"/>
    <s v="Ruby Dee"/>
    <s v="Richard Edson"/>
    <n v="89429"/>
    <n v="27545445"/>
  </r>
  <r>
    <x v="403"/>
    <x v="29"/>
    <s v="U"/>
    <s v="133 min"/>
    <x v="2"/>
    <x v="16"/>
    <x v="0"/>
    <n v="8"/>
    <s v="Selfish yuppie Charlie Babbitt's father left a fortune to his savant brother Raymond and a pittance to Charlie; they travel cross-country."/>
    <x v="12"/>
    <n v="65"/>
    <s v="6.5"/>
    <s v="Barry Levinson"/>
    <s v="Dustin Hoffman"/>
    <s v="Tom Cruise"/>
    <s v="Valeria Golino"/>
    <s v="Gerald R. Molen"/>
    <n v="473064"/>
    <n v="178800000"/>
  </r>
  <r>
    <x v="404"/>
    <x v="29"/>
    <s v="UA"/>
    <s v="124 min"/>
    <x v="1"/>
    <x v="15"/>
    <x v="131"/>
    <n v="8"/>
    <s v="A secret military project endangers Neo-Tokyo when it turns a biker gang member into a rampaging psychic psychopath who can only be stopped by two teenagers and a group of psychics."/>
    <x v="12"/>
    <s v="-"/>
    <s v="-"/>
    <s v="Katsuhiro Ôtomo"/>
    <s v="Mitsuo Iwata"/>
    <s v="Nozomu Sasaki"/>
    <s v="Mami Koyama"/>
    <s v="Tesshô Genda"/>
    <n v="164918"/>
    <n v="553171"/>
  </r>
  <r>
    <x v="405"/>
    <x v="54"/>
    <s v="U"/>
    <s v="98 min"/>
    <x v="2"/>
    <x v="52"/>
    <x v="132"/>
    <n v="8"/>
    <s v="While home sick in bed, a young boy's grandfather reads him the story of a farmboy-turned-pirate who encounters numerous obstacles, enemies and allies in his quest to be reunited with his true love."/>
    <x v="12"/>
    <n v="77"/>
    <s v="7.7"/>
    <s v="Rob Reiner"/>
    <s v="Cary Elwes"/>
    <s v="Mandy Patinkin"/>
    <s v="Robin Wright"/>
    <s v="Chris Sarandon"/>
    <n v="393899"/>
    <n v="30857814"/>
  </r>
  <r>
    <x v="406"/>
    <x v="54"/>
    <s v="U"/>
    <s v="128 min"/>
    <x v="2"/>
    <x v="69"/>
    <x v="133"/>
    <n v="8"/>
    <s v="An angel tires of overseeing human activity and wishes to become human when he falls in love with a mortal."/>
    <x v="12"/>
    <n v="79"/>
    <s v="7.9"/>
    <s v="Wim Wenders"/>
    <s v="Bruno Ganz"/>
    <s v="Solveig Dommartin"/>
    <s v="Otto Sander"/>
    <s v="Curt Bois"/>
    <n v="64722"/>
    <n v="3333969"/>
  </r>
  <r>
    <x v="407"/>
    <x v="54"/>
    <s v="U"/>
    <s v="104 min"/>
    <x v="2"/>
    <x v="60"/>
    <x v="14"/>
    <n v="8"/>
    <s v="A French boarding school run by priests seems to be a haven from World War II until a new student arrives. He becomes the roommate of the top student in his class. Rivals at first, the roommates form a bond and share a secret."/>
    <x v="12"/>
    <n v="88"/>
    <s v="8.8"/>
    <s v="Louis Malle"/>
    <s v="Gaspard Manesse"/>
    <s v="Raphael Fejtö"/>
    <s v="Francine Racette"/>
    <s v="Stanislas Carré de Malberg"/>
    <n v="31163"/>
    <n v="4542825"/>
  </r>
  <r>
    <x v="408"/>
    <x v="55"/>
    <s v="U"/>
    <s v="125 min"/>
    <x v="2"/>
    <x v="22"/>
    <x v="26"/>
    <n v="8"/>
    <s v="A young boy and a girl with a magic crystal must race against pirates and foreign agents in a search for a legendary floating castle."/>
    <x v="12"/>
    <n v="78"/>
    <s v="7.8"/>
    <s v="Hayao Miyazaki"/>
    <s v="Mayumi Tanaka"/>
    <s v="Keiko Yokozawa"/>
    <s v="Kotoe Hatsui"/>
    <s v="Minori Terada"/>
    <n v="150140"/>
    <s v="-"/>
  </r>
  <r>
    <x v="409"/>
    <x v="42"/>
    <s v="UA"/>
    <s v="107 min"/>
    <x v="1"/>
    <x v="71"/>
    <x v="8"/>
    <n v="8"/>
    <s v="A human soldier is sent from 2029 to 1984 to stop an almost indestructible cyborg killing machine, sent from the same year, which has been programmed to execute a young woman whose unborn son is the key to humanity's future salvation."/>
    <x v="12"/>
    <n v="84"/>
    <s v="8.4"/>
    <s v="James Cameron"/>
    <s v="Arnold Schwarzenegger"/>
    <s v="Linda Hamilton"/>
    <s v="Michael Biehn"/>
    <s v="Paul Winfield"/>
    <n v="799795"/>
    <n v="38400000"/>
  </r>
  <r>
    <x v="410"/>
    <x v="77"/>
    <s v="U"/>
    <s v="191 min"/>
    <x v="2"/>
    <x v="118"/>
    <x v="4"/>
    <n v="8"/>
    <s v="The life of the lawyer who became the famed leader of the Indian revolts against the British rule through his philosophy of nonviolent protest."/>
    <x v="12"/>
    <n v="79"/>
    <s v="7.9"/>
    <s v="Richard Attenborough"/>
    <s v="Ben Kingsley"/>
    <s v="John Gielgud"/>
    <s v="Rohini Hattangadi"/>
    <s v="Roshan Seth"/>
    <n v="217664"/>
    <n v="52767889"/>
  </r>
  <r>
    <x v="411"/>
    <x v="13"/>
    <s v="U"/>
    <s v="180 min"/>
    <x v="2"/>
    <x v="81"/>
    <x v="134"/>
    <n v="8"/>
    <s v="A petty thief with an utter resemblance to a samurai warlord is hired as the lord's double. When the warlord later dies the thief is forced to take up arms in his place."/>
    <x v="12"/>
    <n v="84"/>
    <s v="8.4"/>
    <s v="Akira Kurosawa"/>
    <s v="Tatsuya Nakadai"/>
    <s v="Tsutomu Yamazaki"/>
    <s v="Ken'ichi Hagiwara"/>
    <s v="Jinpachi Nezu"/>
    <n v="32195"/>
    <s v="-"/>
  </r>
  <r>
    <x v="412"/>
    <x v="44"/>
    <s v="PG"/>
    <s v="130 min"/>
    <x v="1"/>
    <x v="21"/>
    <x v="37"/>
    <n v="8"/>
    <s v="A simpleminded, sheltered gardener becomes an unlikely trusted advisor to a powerful businessman and an insider in Washington politics."/>
    <x v="12"/>
    <n v="83"/>
    <s v="8.3"/>
    <s v="Hal Ashby"/>
    <s v="Peter Sellers"/>
    <s v="Shirley MacLaine"/>
    <s v="Melvyn Douglas"/>
    <s v="Jack Warden"/>
    <n v="65625"/>
    <n v="30177511"/>
  </r>
  <r>
    <x v="413"/>
    <x v="22"/>
    <s v="A"/>
    <s v="93 min"/>
    <x v="0"/>
    <x v="94"/>
    <x v="53"/>
    <n v="8"/>
    <s v="Neurotic New York comedian Alvy Singer falls in love with the ditzy Annie Hall."/>
    <x v="12"/>
    <n v="92"/>
    <s v="9.2"/>
    <s v="Woody Allen"/>
    <s v="Woody Allen"/>
    <s v="Diane Keaton"/>
    <s v="Tony Roberts"/>
    <s v="Carol Kane"/>
    <n v="251823"/>
    <n v="39200000"/>
  </r>
  <r>
    <x v="414"/>
    <x v="14"/>
    <s v="A"/>
    <s v="124 min"/>
    <x v="0"/>
    <x v="15"/>
    <x v="135"/>
    <n v="8"/>
    <s v="When a killer shark unleashes chaos on a beach community, it's up to a local sheriff, a marine biologist, and an old seafarer to hunt the beast down."/>
    <x v="12"/>
    <n v="87"/>
    <s v="8.7"/>
    <s v="Steven Spielberg"/>
    <s v="Roy Scheider"/>
    <s v="Robert Shaw"/>
    <s v="Richard Dreyfuss"/>
    <s v="Lorraine Gary"/>
    <n v="543388"/>
    <n v="260000000"/>
  </r>
  <r>
    <x v="415"/>
    <x v="14"/>
    <s v="U"/>
    <s v="125 min"/>
    <x v="2"/>
    <x v="22"/>
    <x v="9"/>
    <n v="8"/>
    <s v="Three amateur bank robbers plan to hold up a bank. A nice simple robbery: Walk in, take the money, and run. Unfortunately, the supposedly uncomplicated heist suddenly becomes a bizarre nightmare as everything that could go wrong does."/>
    <x v="12"/>
    <n v="86"/>
    <s v="8.6"/>
    <s v="Sidney Lumet"/>
    <s v="Al Pacino"/>
    <s v="John Cazale"/>
    <s v="Penelope Allen"/>
    <s v="Sully Boyar"/>
    <n v="235652"/>
    <n v="50000000"/>
  </r>
  <r>
    <x v="416"/>
    <x v="3"/>
    <s v="A"/>
    <s v="106 min"/>
    <x v="0"/>
    <x v="30"/>
    <x v="45"/>
    <n v="8"/>
    <s v="An American grandson of the infamous scientist, struggling to prove that his grandfather was not as insane as people believe, is invited to Transylvania, where he discovers the process that reanimates a dead body."/>
    <x v="12"/>
    <n v="80"/>
    <s v="8.0"/>
    <s v="Mel Brooks"/>
    <s v="Gene Wilder"/>
    <s v="Madeline Kahn"/>
    <s v="Marty Feldman"/>
    <s v="Peter Boyle"/>
    <n v="143359"/>
    <n v="86300000"/>
  </r>
  <r>
    <x v="417"/>
    <x v="58"/>
    <s v="R"/>
    <s v="151 min"/>
    <x v="0"/>
    <x v="32"/>
    <x v="9"/>
    <n v="8"/>
    <s v="A man befriends a fellow criminal as the two of them begin serving their sentence on a dreadful prison island, which inspires the man to plot his escape."/>
    <x v="12"/>
    <n v="58"/>
    <s v="5.8"/>
    <s v="Franklin J. Schaffner"/>
    <s v="Steve McQueen"/>
    <s v="Dustin Hoffman"/>
    <s v="Victor Jory"/>
    <s v="Don Gordon"/>
    <n v="121627"/>
    <n v="53267000"/>
  </r>
  <r>
    <x v="418"/>
    <x v="58"/>
    <s v="A"/>
    <s v="122 min"/>
    <x v="0"/>
    <x v="29"/>
    <x v="136"/>
    <n v="8"/>
    <s v="When a 12-year-old girl is possessed by a mysterious entity, her mother seeks the help of two priests to save her."/>
    <x v="12"/>
    <n v="81"/>
    <s v="8.1"/>
    <s v="William Friedkin"/>
    <s v="Ellen Burstyn"/>
    <s v="Max von Sydow"/>
    <s v="Linda Blair"/>
    <s v="Lee J. Cobb"/>
    <n v="362393"/>
    <n v="232906145"/>
  </r>
  <r>
    <x v="419"/>
    <x v="1"/>
    <s v="PG"/>
    <s v="138 min"/>
    <x v="1"/>
    <x v="73"/>
    <x v="40"/>
    <n v="8"/>
    <s v="A man who loves games and theater invites his wife's lover to meet him, setting up a battle of wits with potentially deadly results."/>
    <x v="12"/>
    <s v="-"/>
    <s v="-"/>
    <s v="Joseph L. Mankiewicz"/>
    <s v="Laurence Olivier"/>
    <s v="Michael Caine"/>
    <s v="Alec Cawthorne"/>
    <s v="John Matthews"/>
    <n v="44748"/>
    <n v="4081254"/>
  </r>
  <r>
    <x v="420"/>
    <x v="45"/>
    <s v="R"/>
    <s v="118 min"/>
    <x v="0"/>
    <x v="26"/>
    <x v="6"/>
    <n v="8"/>
    <s v="In 1951, a group of high schoolers come of age in a bleak, isolated, atrophied North Texas town that is slowly dying, both culturally and economically."/>
    <x v="12"/>
    <n v="93"/>
    <s v="9.3"/>
    <s v="Peter Bogdanovich"/>
    <s v="Timothy Bottoms"/>
    <s v="Jeff Bridges"/>
    <s v="Cybill Shepherd"/>
    <s v="Ben Johnson"/>
    <n v="42456"/>
    <n v="29133000"/>
  </r>
  <r>
    <x v="421"/>
    <x v="45"/>
    <s v="G"/>
    <s v="181 min"/>
    <x v="2"/>
    <x v="47"/>
    <x v="137"/>
    <n v="8"/>
    <s v="In prerevolutionary Russia, a Jewish peasant contends with marrying off three of his daughters while growing anti-Semitic sentiment threatens his village."/>
    <x v="12"/>
    <n v="67"/>
    <s v="6.7"/>
    <s v="Norman Jewison"/>
    <s v="Topol"/>
    <s v="Norma Crane"/>
    <s v="Leonard Frey"/>
    <s v="Molly Picon"/>
    <n v="39491"/>
    <n v="80500000"/>
  </r>
  <r>
    <x v="422"/>
    <x v="87"/>
    <s v="UA"/>
    <s v="113 min"/>
    <x v="1"/>
    <x v="54"/>
    <x v="0"/>
    <n v="8"/>
    <s v="A weak-willed Italian man becomes a fascist flunky who goes abroad to arrange the assassination of his old teacher, now a political dissident."/>
    <x v="12"/>
    <n v="100"/>
    <s v="10.0"/>
    <s v="Bernardo Bertolucci"/>
    <s v="Jean-Louis Trintignant"/>
    <s v="Stefania Sandrelli"/>
    <s v="Gastone Moschin"/>
    <s v="Enzo Tarascio"/>
    <n v="27067"/>
    <n v="541940"/>
  </r>
  <r>
    <x v="423"/>
    <x v="88"/>
    <s v="PG"/>
    <s v="110 min"/>
    <x v="1"/>
    <x v="36"/>
    <x v="9"/>
    <n v="8"/>
    <s v="Wyoming, early 1900s. Butch Cassidy and The Sundance Kid are the leaders of a band of outlaws. After a train robbery goes wrong they find themselves on the run with a posse hard on their heels. Their solution - escape to Bolivia."/>
    <x v="12"/>
    <n v="66"/>
    <s v="6.6"/>
    <s v="George Roy Hill"/>
    <s v="Paul Newman"/>
    <s v="Robert Redford"/>
    <s v="Katharine Ross"/>
    <s v="Strother Martin"/>
    <n v="201888"/>
    <n v="102308889"/>
  </r>
  <r>
    <x v="424"/>
    <x v="31"/>
    <s v="A"/>
    <s v="137 min"/>
    <x v="0"/>
    <x v="38"/>
    <x v="41"/>
    <n v="8"/>
    <s v="A young couple trying for a baby move into a fancy apartment surrounded by peculiar neighbors."/>
    <x v="12"/>
    <n v="96"/>
    <s v="9.6"/>
    <s v="Roman Polanski"/>
    <s v="Mia Farrow"/>
    <s v="John Cassavetes"/>
    <s v="Ruth Gordon"/>
    <s v="Sidney Blackmer"/>
    <n v="193674"/>
    <s v="-"/>
  </r>
  <r>
    <x v="425"/>
    <x v="31"/>
    <s v="U"/>
    <s v="112 min"/>
    <x v="2"/>
    <x v="31"/>
    <x v="60"/>
    <n v="8"/>
    <s v="An astronaut crew crash-lands on a planet in the distant future where intelligent talking apes are the dominant species, and humans are the oppressed and enslaved."/>
    <x v="12"/>
    <n v="79"/>
    <s v="7.9"/>
    <s v="Franklin J. Schaffner"/>
    <s v="Charlton Heston"/>
    <s v="Roddy McDowall"/>
    <s v="Kim Hunter"/>
    <s v="Maurice Evans"/>
    <n v="165167"/>
    <n v="33395426"/>
  </r>
  <r>
    <x v="426"/>
    <x v="78"/>
    <s v="A"/>
    <s v="106 min"/>
    <x v="0"/>
    <x v="30"/>
    <x v="16"/>
    <n v="8"/>
    <s v="A disillusioned college graduate finds himself torn between his older lover and her daughter."/>
    <x v="12"/>
    <n v="83"/>
    <s v="8.3"/>
    <s v="Mike Nichols"/>
    <s v="Dustin Hoffman"/>
    <s v="Anne Bancroft"/>
    <s v="Katharine Ross"/>
    <s v="William Daniels"/>
    <n v="253676"/>
    <n v="104945305"/>
  </r>
  <r>
    <x v="427"/>
    <x v="10"/>
    <s v="A"/>
    <s v="131 min"/>
    <x v="0"/>
    <x v="62"/>
    <x v="0"/>
    <n v="8"/>
    <s v="A bitter, aging couple, with the help of alcohol, use their young houseguests to fuel anguish and emotional pain towards each other over the course of a distressing night."/>
    <x v="12"/>
    <n v="75"/>
    <s v="7.5"/>
    <s v="Mike Nichols"/>
    <s v="Elizabeth Taylor"/>
    <s v="Richard Burton"/>
    <s v="George Segal"/>
    <s v="Sandy Dennis"/>
    <n v="68926"/>
    <s v="-"/>
  </r>
  <r>
    <x v="428"/>
    <x v="59"/>
    <s v="U"/>
    <s v="172 min"/>
    <x v="2"/>
    <x v="89"/>
    <x v="98"/>
    <n v="8"/>
    <s v="A woman leaves an Austrian convent to become a governess to the children of a Naval officer widower."/>
    <x v="12"/>
    <n v="63"/>
    <s v="6.3"/>
    <s v="Robert Wise"/>
    <s v="Julie Andrews"/>
    <s v="Christopher Plummer"/>
    <s v="Eleanor Parker"/>
    <s v="Richard Haydn"/>
    <n v="205425"/>
    <n v="163214286"/>
  </r>
  <r>
    <x v="429"/>
    <x v="59"/>
    <s v="A"/>
    <s v="197 min"/>
    <x v="0"/>
    <x v="119"/>
    <x v="30"/>
    <n v="8"/>
    <s v="The life of a Russian physician and poet who, although married to another, falls in love with a political activist's wife and experiences hardship during World War I and then the October Revolution."/>
    <x v="12"/>
    <n v="69"/>
    <s v="6.9"/>
    <s v="David Lean"/>
    <s v="Omar Sharif"/>
    <s v="Julie Christie"/>
    <s v="Geraldine Chaplin"/>
    <s v="Rod Steiger"/>
    <n v="69903"/>
    <n v="111722000"/>
  </r>
  <r>
    <x v="430"/>
    <x v="47"/>
    <s v="A"/>
    <s v="99 min"/>
    <x v="0"/>
    <x v="65"/>
    <x v="138"/>
    <n v="8"/>
    <s v="A wandering gunfighter plays two rival families against each other in a town torn apart by greed, pride, and revenge."/>
    <x v="12"/>
    <n v="65"/>
    <s v="6.5"/>
    <s v="Sergio Leone"/>
    <s v="Clint Eastwood"/>
    <s v="Gian Maria Volontè"/>
    <s v="Marianne Koch"/>
    <s v="Wolfgang Lukschy"/>
    <n v="198219"/>
    <n v="14500000"/>
  </r>
  <r>
    <x v="431"/>
    <x v="46"/>
    <s v="-"/>
    <s v="138 min"/>
    <x v="3"/>
    <x v="73"/>
    <x v="0"/>
    <n v="8"/>
    <s v="A harried movie director retreats into his memories and fantasies."/>
    <x v="12"/>
    <n v="91"/>
    <s v="9.1"/>
    <s v="Federico Fellini"/>
    <s v="Marcello Mastroianni"/>
    <s v="Anouk Aimée"/>
    <s v="Claudia Cardinale"/>
    <s v="Sandra Milo"/>
    <n v="108844"/>
    <n v="50690"/>
  </r>
  <r>
    <x v="432"/>
    <x v="23"/>
    <s v="-"/>
    <s v="80 min"/>
    <x v="3"/>
    <x v="98"/>
    <x v="0"/>
    <n v="8"/>
    <s v="Twelve episodic tales in the life of a Parisian woman and her slow descent into prostitution."/>
    <x v="12"/>
    <s v="-"/>
    <s v="-"/>
    <s v="Jean-Luc Godard"/>
    <s v="Anna Karina"/>
    <s v="Sady Rebbot"/>
    <s v="André S. Labarthe"/>
    <s v="Guylaine Schlumberger"/>
    <n v="28057"/>
    <s v="-"/>
  </r>
  <r>
    <x v="433"/>
    <x v="72"/>
    <s v="A"/>
    <s v="134 min"/>
    <x v="0"/>
    <x v="55"/>
    <x v="100"/>
    <n v="8"/>
    <s v="An up-and-coming pool player plays a long-time champion in a single high-stakes match."/>
    <x v="12"/>
    <n v="90"/>
    <s v="9.0"/>
    <s v="Robert Rossen"/>
    <s v="Paul Newman"/>
    <s v="Jackie Gleason"/>
    <s v="Piper Laurie"/>
    <s v="George C. Scott"/>
    <n v="75067"/>
    <n v="8284000"/>
  </r>
  <r>
    <x v="434"/>
    <x v="32"/>
    <s v="A"/>
    <s v="174 min"/>
    <x v="0"/>
    <x v="120"/>
    <x v="37"/>
    <n v="8"/>
    <s v="A series of stories following a week in the life of a philandering paparazzo journalist living in Rome."/>
    <x v="12"/>
    <n v="95"/>
    <s v="9.5"/>
    <s v="Federico Fellini"/>
    <s v="Marcello Mastroianni"/>
    <s v="Anita Ekberg"/>
    <s v="Anouk Aimée"/>
    <s v="Yvonne Furneaux"/>
    <n v="66621"/>
    <n v="19516000"/>
  </r>
  <r>
    <x v="435"/>
    <x v="60"/>
    <s v="Passed"/>
    <s v="141 min"/>
    <x v="1"/>
    <x v="101"/>
    <x v="138"/>
    <n v="8"/>
    <s v="A small-town sheriff in the American West enlists the help of a cripple, a drunk, and a young gunfighter in his efforts to hold in jail the brother of the local bad guy."/>
    <x v="12"/>
    <n v="93"/>
    <s v="9.3"/>
    <s v="Howard Hawks"/>
    <s v="John Wayne"/>
    <s v="Dean Martin"/>
    <s v="Ricky Nelson"/>
    <s v="Angie Dickinson"/>
    <n v="56305"/>
    <n v="12535000"/>
  </r>
  <r>
    <x v="436"/>
    <x v="60"/>
    <s v="-"/>
    <s v="161 min"/>
    <x v="3"/>
    <x v="11"/>
    <x v="17"/>
    <n v="8"/>
    <s v="In a murder trial, the defendant says he suffered temporary insanity after the victim raped his wife. What is the truth, and will he win his case?"/>
    <x v="12"/>
    <n v="95"/>
    <s v="9.5"/>
    <s v="Otto Preminger"/>
    <s v="James Stewart"/>
    <s v="Lee Remick"/>
    <s v="Ben Gazzara"/>
    <s v="Arthur O'Connell"/>
    <n v="59847"/>
    <n v="11900000"/>
  </r>
  <r>
    <x v="437"/>
    <x v="61"/>
    <s v="PG-13"/>
    <s v="95 min"/>
    <x v="1"/>
    <x v="59"/>
    <x v="65"/>
    <n v="8"/>
    <s v="A stark, perverse story of murder, kidnapping, and police corruption in a Mexican border town."/>
    <x v="12"/>
    <n v="99"/>
    <s v="9.9"/>
    <s v="Orson Welles"/>
    <s v="Charlton Heston"/>
    <s v="Orson Welles"/>
    <s v="Janet Leigh"/>
    <s v="Joseph Calleia"/>
    <n v="98431"/>
    <n v="2237659"/>
  </r>
  <r>
    <x v="438"/>
    <x v="61"/>
    <s v="A"/>
    <s v="108 min"/>
    <x v="0"/>
    <x v="63"/>
    <x v="0"/>
    <n v="8"/>
    <s v="Brick is an alcoholic ex-football player who drinks his days away and resists the affections of his wife. A reunion with his terminal father jogs a host of memories and revelations for both father and son."/>
    <x v="12"/>
    <n v="84"/>
    <s v="8.4"/>
    <s v="Richard Brooks"/>
    <s v="Elizabeth Taylor"/>
    <s v="Paul Newman"/>
    <s v="Burl Ives"/>
    <s v="Jack Carson"/>
    <n v="45062"/>
    <n v="17570324"/>
  </r>
  <r>
    <x v="439"/>
    <x v="4"/>
    <s v="Approved"/>
    <s v="96 min"/>
    <x v="1"/>
    <x v="4"/>
    <x v="46"/>
    <n v="8"/>
    <s v="Powerful but unethical Broadway columnist J.J. Hunsecker coerces unscrupulous press agent Sidney Falco into breaking up his sister's romance with a jazz musician."/>
    <x v="12"/>
    <n v="100"/>
    <s v="10.0"/>
    <s v="Alexander Mackendrick"/>
    <s v="Burt Lancaster"/>
    <s v="Tony Curtis"/>
    <s v="Susan Harrison"/>
    <s v="Martin Milner"/>
    <n v="28137"/>
    <s v="-"/>
  </r>
  <r>
    <x v="440"/>
    <x v="89"/>
    <s v="Approved"/>
    <s v="84 min"/>
    <x v="1"/>
    <x v="117"/>
    <x v="65"/>
    <n v="8"/>
    <s v="Crook Johnny Clay assembles a five man team to plan and execute a daring race-track robbery."/>
    <x v="12"/>
    <n v="91"/>
    <s v="9.1"/>
    <s v="Stanley Kubrick"/>
    <s v="Sterling Hayden"/>
    <s v="Coleen Gray"/>
    <s v="Vince Edwards"/>
    <s v="Jay C. Flippen"/>
    <n v="81702"/>
    <s v="-"/>
  </r>
  <r>
    <x v="441"/>
    <x v="73"/>
    <s v="-"/>
    <s v="92 min"/>
    <x v="3"/>
    <x v="96"/>
    <x v="65"/>
    <n v="8"/>
    <s v="A religious fanatic marries a gullible widow whose young children are reluctant to tell him where their real daddy hid the $10,000 he'd stolen in a robbery."/>
    <x v="12"/>
    <n v="99"/>
    <s v="9.9"/>
    <s v="Charles Laughton"/>
    <s v="Robert Mitchum"/>
    <s v="Shelley Winters"/>
    <s v="Lillian Gish"/>
    <s v="James Gleason"/>
    <n v="81980"/>
    <n v="654000"/>
  </r>
  <r>
    <x v="442"/>
    <x v="24"/>
    <s v="-"/>
    <s v="108 min"/>
    <x v="3"/>
    <x v="63"/>
    <x v="0"/>
    <n v="8"/>
    <s v="A care-free girl is sold to a traveling entertainer, consequently enduring physical and emotional pain along the way."/>
    <x v="12"/>
    <s v="-"/>
    <s v="-"/>
    <s v="Federico Fellini"/>
    <s v="Anthony Quinn"/>
    <s v="Giulietta Masina"/>
    <s v="Richard Basehart"/>
    <s v="Aldo Silvani"/>
    <n v="58314"/>
    <s v="-"/>
  </r>
  <r>
    <x v="443"/>
    <x v="73"/>
    <s v="-"/>
    <s v="117 min"/>
    <x v="3"/>
    <x v="46"/>
    <x v="139"/>
    <n v="8"/>
    <s v="The wife and mistress of a loathed school principal plan to murder him with what they believe is the perfect alibi."/>
    <x v="12"/>
    <s v="-"/>
    <s v="-"/>
    <s v="Henri-Georges Clouzot"/>
    <s v="Simone Signoret"/>
    <s v="Véra Clouzot"/>
    <s v="Paul Meurisse"/>
    <s v="Charles Vanel"/>
    <n v="61503"/>
    <s v="-"/>
  </r>
  <r>
    <x v="444"/>
    <x v="74"/>
    <s v="-"/>
    <s v="120 min"/>
    <x v="3"/>
    <x v="95"/>
    <x v="47"/>
    <n v="8"/>
    <s v="When two escaping American World War II prisoners are killed, the German P.O.W. camp barracks black marketeer, J.J. Sefton, is suspected of being an informer."/>
    <x v="12"/>
    <n v="84"/>
    <s v="8.4"/>
    <s v="Billy Wilder"/>
    <s v="William Holden"/>
    <s v="Don Taylor"/>
    <s v="Otto Preminger"/>
    <s v="Robert Strauss"/>
    <n v="51046"/>
    <s v="-"/>
  </r>
  <r>
    <x v="445"/>
    <x v="74"/>
    <s v="-"/>
    <s v="118 min"/>
    <x v="3"/>
    <x v="26"/>
    <x v="53"/>
    <n v="8"/>
    <s v="A bored and sheltered princess escapes her guardians and falls in love with an American newsman in Rome."/>
    <x v="12"/>
    <n v="78"/>
    <s v="7.8"/>
    <s v="William Wyler"/>
    <s v="Gregory Peck"/>
    <s v="Audrey Hepburn"/>
    <s v="Eddie Albert"/>
    <s v="Hartley Power"/>
    <n v="127256"/>
    <s v="-"/>
  </r>
  <r>
    <x v="446"/>
    <x v="79"/>
    <s v="A"/>
    <s v="122 min"/>
    <x v="0"/>
    <x v="29"/>
    <x v="0"/>
    <n v="8"/>
    <s v="Disturbed Blanche DuBois moves in with her sister in New Orleans and is tormented by her brutish brother-in-law while her reality crumbles around her."/>
    <x v="12"/>
    <n v="97"/>
    <s v="9.7"/>
    <s v="Elia Kazan"/>
    <s v="Vivien Leigh"/>
    <s v="Marlon Brando"/>
    <s v="Kim Hunter"/>
    <s v="Karl Malden"/>
    <n v="99182"/>
    <n v="8000000"/>
  </r>
  <r>
    <x v="447"/>
    <x v="48"/>
    <s v="-"/>
    <s v="94 min"/>
    <x v="3"/>
    <x v="105"/>
    <x v="140"/>
    <n v="8"/>
    <s v="A potentially violent screenwriter is a murder suspect until his lovely neighbor clears him. However, she soon starts to have her doubts."/>
    <x v="12"/>
    <s v="-"/>
    <s v="-"/>
    <s v="Nicholas Ray"/>
    <s v="Humphrey Bogart"/>
    <s v="Gloria Grahame"/>
    <s v="Frank Lovejoy"/>
    <s v="Carl Benton Reid"/>
    <n v="26784"/>
    <s v="-"/>
  </r>
  <r>
    <x v="448"/>
    <x v="80"/>
    <s v="U"/>
    <s v="106 min"/>
    <x v="2"/>
    <x v="30"/>
    <x v="54"/>
    <n v="8"/>
    <s v="A distant poor relative of the Duke D'Ascoyne plots to inherit the title by murdering the eight other heirs who stand ahead of him in the line of succession."/>
    <x v="12"/>
    <s v="-"/>
    <s v="-"/>
    <s v="Robert Hamer"/>
    <s v="Dennis Price"/>
    <s v="Alec Guinness"/>
    <s v="Valerie Hobson"/>
    <s v="Joan Greenwood"/>
    <n v="34485"/>
    <s v="-"/>
  </r>
  <r>
    <x v="449"/>
    <x v="63"/>
    <s v="A"/>
    <s v="80 min"/>
    <x v="0"/>
    <x v="98"/>
    <x v="17"/>
    <n v="8"/>
    <s v="Two men attempt to prove they committed the perfect crime by hosting a dinner party after strangling their former classmate to death."/>
    <x v="12"/>
    <n v="73"/>
    <s v="7.3"/>
    <s v="Alfred Hitchcock"/>
    <s v="James Stewart"/>
    <s v="John Dall"/>
    <s v="Farley Granger"/>
    <s v="Dick Hogan"/>
    <n v="129783"/>
    <s v="-"/>
  </r>
  <r>
    <x v="450"/>
    <x v="90"/>
    <s v="-"/>
    <s v="97 min"/>
    <x v="3"/>
    <x v="121"/>
    <x v="65"/>
    <n v="8"/>
    <s v="A private eye escapes his past to run a gas station in a small town, but his past catches up with him. Now he must return to the big city world of danger, corruption, double crosses and duplicitous dames."/>
    <x v="12"/>
    <s v="-"/>
    <s v="-"/>
    <s v="Jacques Tourneur"/>
    <s v="Robert Mitchum"/>
    <s v="Jane Greer"/>
    <s v="Kirk Douglas"/>
    <s v="Rhonda Fleming"/>
    <n v="32784"/>
    <s v="-"/>
  </r>
  <r>
    <x v="451"/>
    <x v="91"/>
    <s v="U"/>
    <s v="86 min"/>
    <x v="2"/>
    <x v="84"/>
    <x v="6"/>
    <n v="8"/>
    <s v="Meeting a stranger in a railway station, a woman is tempted to cheat on her husband."/>
    <x v="12"/>
    <n v="92"/>
    <s v="9.2"/>
    <s v="David Lean"/>
    <s v="Celia Johnson"/>
    <s v="Trevor Howard"/>
    <s v="Stanley Holloway"/>
    <s v="Joyce Carey"/>
    <n v="35601"/>
    <s v="-"/>
  </r>
  <r>
    <x v="452"/>
    <x v="64"/>
    <s v="Passed"/>
    <s v="88 min"/>
    <x v="1"/>
    <x v="37"/>
    <x v="140"/>
    <n v="8"/>
    <s v="A police detective falls in love with the woman whose murder he is investigating."/>
    <x v="12"/>
    <s v="-"/>
    <s v="-"/>
    <s v="Otto Preminger"/>
    <s v="Gene Tierney"/>
    <s v="Dana Andrews"/>
    <s v="Clifton Webb"/>
    <s v="Vincent Price"/>
    <n v="42725"/>
    <n v="4360000"/>
  </r>
  <r>
    <x v="453"/>
    <x v="25"/>
    <s v="Approved"/>
    <s v="170 min"/>
    <x v="1"/>
    <x v="51"/>
    <x v="30"/>
    <n v="8"/>
    <s v="Three World War II veterans return home to small-town America to discover that they and their families have been irreparably changed."/>
    <x v="12"/>
    <n v="93"/>
    <s v="9.3"/>
    <s v="William Wyler"/>
    <s v="Myrna Loy"/>
    <s v="Dana Andrews"/>
    <s v="Fredric March"/>
    <s v="Teresa Wright"/>
    <n v="57259"/>
    <n v="23650000"/>
  </r>
  <r>
    <x v="454"/>
    <x v="33"/>
    <s v="-"/>
    <s v="118 min"/>
    <x v="3"/>
    <x v="26"/>
    <x v="141"/>
    <n v="8"/>
    <s v="A writer of books on the futility of marriage risks his reputation when he decides to get married. Things get even more complicated when he learns on his wedding day that his beloved maiden aunts are habitual murderers."/>
    <x v="12"/>
    <s v="-"/>
    <s v="-"/>
    <s v="Frank Capra"/>
    <s v="Cary Grant"/>
    <s v="Priscilla Lane"/>
    <s v="Raymond Massey"/>
    <s v="Jack Carson"/>
    <n v="65101"/>
    <s v="-"/>
  </r>
  <r>
    <x v="455"/>
    <x v="65"/>
    <s v="-"/>
    <s v="100 min"/>
    <x v="3"/>
    <x v="92"/>
    <x v="142"/>
    <n v="8"/>
    <s v="A private detective takes on a case that involves him with three eccentric criminals, a gorgeous liar, and their quest for a priceless statuette."/>
    <x v="12"/>
    <n v="96"/>
    <s v="9.6"/>
    <s v="John Huston"/>
    <s v="Humphrey Bogart"/>
    <s v="Mary Astor"/>
    <s v="Gladys George"/>
    <s v="Peter Lorre"/>
    <n v="148928"/>
    <n v="2108060"/>
  </r>
  <r>
    <x v="456"/>
    <x v="49"/>
    <s v="Passed"/>
    <s v="129 min"/>
    <x v="1"/>
    <x v="67"/>
    <x v="114"/>
    <n v="8"/>
    <s v="A poor Midwest family is forced off their land. They travel to California, suffering the misfortunes of the homeless in the Great Depression."/>
    <x v="12"/>
    <n v="96"/>
    <s v="9.6"/>
    <s v="John Ford"/>
    <s v="Henry Fonda"/>
    <s v="Jane Darwell"/>
    <s v="John Carradine"/>
    <s v="Charley Grapewin"/>
    <n v="85559"/>
    <n v="55000"/>
  </r>
  <r>
    <x v="457"/>
    <x v="81"/>
    <s v="U"/>
    <s v="102 min"/>
    <x v="2"/>
    <x v="42"/>
    <x v="132"/>
    <n v="8"/>
    <s v="Dorothy Gale is swept away from a farm in Kansas to a magical land of Oz in a tornado and embarks on a quest with her new friends to see the Wizard who can help her return home to Kansas and help her friends as well."/>
    <x v="12"/>
    <n v="92"/>
    <s v="9.2"/>
    <s v="Victor Fleming"/>
    <s v="George Cukor"/>
    <s v="Mervyn LeRoy"/>
    <s v="Norman Taurog"/>
    <s v="Richard Thorpe"/>
    <n v="371379"/>
    <n v="2076020"/>
  </r>
  <r>
    <x v="458"/>
    <x v="81"/>
    <s v="-"/>
    <s v="110 min"/>
    <x v="3"/>
    <x v="36"/>
    <x v="37"/>
    <n v="8"/>
    <s v="A bourgeois life in France at the onset of World War II, as the rich and their poor servants meet up at a French chateau."/>
    <x v="12"/>
    <s v="-"/>
    <s v="-"/>
    <s v="Jean Renoir"/>
    <s v="Marcel Dalio"/>
    <s v="Nora Gregor"/>
    <s v="Paulette Dubost"/>
    <s v="Mila Parély"/>
    <n v="26725"/>
    <s v="-"/>
  </r>
  <r>
    <x v="459"/>
    <x v="83"/>
    <s v="TV-PG"/>
    <s v="91 min"/>
    <x v="1"/>
    <x v="88"/>
    <x v="143"/>
    <n v="8"/>
    <s v="Former detective Nick Charles and his wealthy wife Nora investigate a murder case, mostly for the fun of it."/>
    <x v="12"/>
    <n v="86"/>
    <s v="8.6"/>
    <s v="W.S. Van Dyke"/>
    <s v="William Powell"/>
    <s v="Myrna Loy"/>
    <s v="Maureen O'Sullivan"/>
    <s v="Nat Pendleton"/>
    <n v="26642"/>
    <s v="-"/>
  </r>
  <r>
    <x v="460"/>
    <x v="92"/>
    <s v="U"/>
    <s v="152 min"/>
    <x v="2"/>
    <x v="2"/>
    <x v="14"/>
    <n v="8"/>
    <s v="A German youth eagerly enters World War I, but his enthusiasm wanes as he gets a firsthand view of the horror."/>
    <x v="12"/>
    <n v="91"/>
    <s v="9.1"/>
    <s v="Lewis Milestone"/>
    <s v="Lew Ayres"/>
    <s v="Louis Wolheim"/>
    <s v="John Wray"/>
    <s v="Arnold Lucy"/>
    <n v="57318"/>
    <n v="3270000"/>
  </r>
  <r>
    <x v="461"/>
    <x v="75"/>
    <s v="-"/>
    <s v="75 min"/>
    <x v="3"/>
    <x v="122"/>
    <x v="130"/>
    <n v="8"/>
    <s v="In the midst of the Russian Revolution of 1905, the crew of the battleship Potemkin mutiny against the brutal, tyrannical regime of the vessel's officers. The resulting street demonstration in Odessa brings on a police massacre."/>
    <x v="12"/>
    <n v="97"/>
    <s v="9.7"/>
    <s v="Sergei M. Eisenstein"/>
    <s v="Aleksandr Antonov"/>
    <s v="Vladimir Barskiy"/>
    <s v="Grigoriy Aleksandrov"/>
    <s v="Ivan Bobrov"/>
    <n v="53054"/>
    <n v="50970"/>
  </r>
  <r>
    <x v="462"/>
    <x v="16"/>
    <s v="UA"/>
    <s v="130 min"/>
    <x v="1"/>
    <x v="21"/>
    <x v="58"/>
    <n v="79"/>
    <s v="A detective investigates the death of a patriarch of an eccentric, combative family."/>
    <x v="13"/>
    <n v="82"/>
    <s v="8.2"/>
    <s v="Rian Johnson"/>
    <s v="Daniel Craig"/>
    <s v="Chris Evans"/>
    <s v="Ana de Armas"/>
    <s v="Jamie Lee Curtis"/>
    <n v="454203"/>
    <n v="165359751"/>
  </r>
  <r>
    <x v="463"/>
    <x v="15"/>
    <s v="UA"/>
    <s v="101 min"/>
    <x v="1"/>
    <x v="53"/>
    <x v="16"/>
    <n v="79"/>
    <s v="The emotional journey of two hopelessly in love youngsters, a young girl, Kizie, suffering from cancer, and a boy, Manny, whom she meets at a support group."/>
    <x v="13"/>
    <s v="-"/>
    <s v="-"/>
    <s v="Mukesh Chhabra"/>
    <s v="Sushant Singh Rajput"/>
    <s v="Sanjana Sanghi"/>
    <s v="Sahil Vaid"/>
    <s v="Saswata Chatterjee"/>
    <n v="111478"/>
    <s v="-"/>
  </r>
  <r>
    <x v="464"/>
    <x v="36"/>
    <s v="A"/>
    <s v="121 min"/>
    <x v="0"/>
    <x v="27"/>
    <x v="1"/>
    <n v="79"/>
    <s v="A family of small-time crooks take in a child they find outside in the cold."/>
    <x v="13"/>
    <n v="93"/>
    <s v="9.3"/>
    <s v="Hirokazu Koreeda"/>
    <s v="Lily Franky"/>
    <s v="Sakura Andô"/>
    <s v="Kirin Kiki"/>
    <s v="Mayu Matsuoka"/>
    <n v="62754"/>
    <n v="3313513"/>
  </r>
  <r>
    <x v="465"/>
    <x v="16"/>
    <s v="U"/>
    <s v="137 min"/>
    <x v="2"/>
    <x v="38"/>
    <x v="16"/>
    <n v="79"/>
    <s v="Noah Baumbach's incisive and compassionate look at a marriage breaking up and a family staying together."/>
    <x v="13"/>
    <n v="94"/>
    <s v="9.4"/>
    <s v="Noah Baumbach"/>
    <s v="Adam Driver"/>
    <s v="Scarlett Johansson"/>
    <s v="Julia Greer"/>
    <s v="Azhy Robertson"/>
    <n v="246644"/>
    <n v="2000000"/>
  </r>
  <r>
    <x v="466"/>
    <x v="37"/>
    <s v="UA"/>
    <s v="132 min"/>
    <x v="1"/>
    <x v="18"/>
    <x v="6"/>
    <n v="79"/>
    <s v="In 1980s Italy, romance blossoms between a seventeen-year-old student and the older man hired as his father's research assistant."/>
    <x v="13"/>
    <n v="93"/>
    <s v="9.3"/>
    <s v="Luca Guadagnino"/>
    <s v="Armie Hammer"/>
    <s v="Timothée Chalamet"/>
    <s v="Michael Stuhlbarg"/>
    <s v="Amira Casar"/>
    <n v="212651"/>
    <n v="18095701"/>
  </r>
  <r>
    <x v="467"/>
    <x v="38"/>
    <s v="UA"/>
    <s v="100 min"/>
    <x v="1"/>
    <x v="92"/>
    <x v="0"/>
    <n v="79"/>
    <s v="After having suffered a heart-attack, a 59-year-old carpenter must fight the bureaucratic forces of the system in order to receive Employment and Support Allowance."/>
    <x v="13"/>
    <n v="78"/>
    <s v="7.8"/>
    <s v="Ken Loach"/>
    <s v="Laura Obiols"/>
    <s v="Dave Johns"/>
    <s v="Hayley Squires"/>
    <s v="Sharon Percy"/>
    <n v="53818"/>
    <n v="258168"/>
  </r>
  <r>
    <x v="468"/>
    <x v="36"/>
    <s v="U"/>
    <s v="101 min"/>
    <x v="2"/>
    <x v="53"/>
    <x v="56"/>
    <n v="79"/>
    <s v="Set in Japan, Isle of Dogs follows a boy's odyssey in search of his lost dog."/>
    <x v="13"/>
    <n v="82"/>
    <s v="8.2"/>
    <s v="Wes Anderson"/>
    <s v="Bryan Cranston"/>
    <s v="Koyu Rankin"/>
    <s v="Edward Norton"/>
    <s v="Bob Balaban"/>
    <n v="139114"/>
    <n v="32015231"/>
  </r>
  <r>
    <x v="469"/>
    <x v="38"/>
    <s v="UA"/>
    <s v="101 min"/>
    <x v="1"/>
    <x v="53"/>
    <x v="70"/>
    <n v="79"/>
    <s v="A national manhunt is ordered for a rebellious kid and his foster uncle who go missing in the wild New Zealand bush."/>
    <x v="13"/>
    <n v="81"/>
    <s v="8.1"/>
    <s v="Taika Waititi"/>
    <s v="Sam Neill"/>
    <s v="Julian Dennison"/>
    <s v="Rima Te Wiata"/>
    <s v="Rachel House"/>
    <n v="111483"/>
    <n v="5202582"/>
  </r>
  <r>
    <x v="470"/>
    <x v="38"/>
    <s v="R"/>
    <s v="118 min"/>
    <x v="0"/>
    <x v="26"/>
    <x v="37"/>
    <n v="79"/>
    <s v="In the forests of the Pacific Northwest, a father devoted to raising his six kids with a rigorous physical and intellectual education is forced to leave his paradise and enter the world, challenging his idea of what it means to be a parent."/>
    <x v="13"/>
    <n v="72"/>
    <s v="7.2"/>
    <s v="Matt Ross"/>
    <s v="Viggo Mortensen"/>
    <s v="George MacKay"/>
    <s v="Samantha Isler"/>
    <s v="Annalise Basso"/>
    <n v="189400"/>
    <n v="5875006"/>
  </r>
  <r>
    <x v="471"/>
    <x v="38"/>
    <s v="PG-13"/>
    <s v="106 min"/>
    <x v="1"/>
    <x v="30"/>
    <x v="118"/>
    <n v="79"/>
    <s v="A boy growing up in Dublin during the 1980s escapes his strained family life by starting a band to impress the mysterious girl he likes."/>
    <x v="13"/>
    <n v="79"/>
    <s v="7.9"/>
    <s v="John Carney"/>
    <s v="Ferdia Walsh-Peelo"/>
    <s v="Aidan Gillen"/>
    <s v="Maria Doyle Kennedy"/>
    <s v="Jack Reynor"/>
    <n v="85109"/>
    <n v="3237118"/>
  </r>
  <r>
    <x v="472"/>
    <x v="37"/>
    <s v="UA"/>
    <s v="130 min"/>
    <x v="1"/>
    <x v="21"/>
    <x v="82"/>
    <n v="79"/>
    <s v="Imprisoned on the planet Sakaar, Thor must race against time to return to Asgard and stop Ragnarök, the destruction of his world, at the hands of the powerful and ruthless villain Hela."/>
    <x v="13"/>
    <n v="74"/>
    <s v="7.4"/>
    <s v="Taika Waititi"/>
    <s v="Chris Hemsworth"/>
    <s v="Tom Hiddleston"/>
    <s v="Cate Blanchett"/>
    <s v="Mark Ruffalo"/>
    <n v="587775"/>
    <n v="315058289"/>
  </r>
  <r>
    <x v="473"/>
    <x v="17"/>
    <s v="A"/>
    <s v="117 min"/>
    <x v="0"/>
    <x v="46"/>
    <x v="18"/>
    <n v="79"/>
    <s v="When Louis Bloom, a con man desperate for work, muscles into the world of L.A. crime journalism, he blurs the line between observer and participant to become the star of his own story."/>
    <x v="13"/>
    <n v="76"/>
    <s v="7.6"/>
    <s v="Dan Gilroy"/>
    <s v="Jake Gyllenhaal"/>
    <s v="Rene Russo"/>
    <s v="Bill Paxton"/>
    <s v="Riz Ahmed"/>
    <n v="466134"/>
    <n v="32381218"/>
  </r>
  <r>
    <x v="474"/>
    <x v="16"/>
    <s v="UA"/>
    <s v="108 min"/>
    <x v="1"/>
    <x v="63"/>
    <x v="47"/>
    <n v="79"/>
    <s v="A young boy in Hitler's army finds out his mother is hiding a Jewish girl in their home."/>
    <x v="13"/>
    <n v="58"/>
    <s v="5.8"/>
    <s v="Taika Waititi"/>
    <s v="Roman Griffin Davis"/>
    <s v="Thomasin McKenzie"/>
    <s v="Scarlett Johansson"/>
    <s v="Taika Waititi"/>
    <n v="297918"/>
    <n v="349555"/>
  </r>
  <r>
    <x v="475"/>
    <x v="38"/>
    <s v="UA"/>
    <s v="116 min"/>
    <x v="1"/>
    <x v="24"/>
    <x v="67"/>
    <n v="79"/>
    <s v="A linguist works with the military to communicate with alien lifeforms after twelve mysterious spacecrafts appear around the world."/>
    <x v="13"/>
    <n v="81"/>
    <s v="8.1"/>
    <s v="Denis Villeneuve"/>
    <s v="Amy Adams"/>
    <s v="Jeremy Renner"/>
    <s v="Forest Whitaker"/>
    <s v="Michael Stuhlbarg"/>
    <n v="594181"/>
    <n v="100546139"/>
  </r>
  <r>
    <x v="476"/>
    <x v="68"/>
    <s v="U"/>
    <s v="138 min"/>
    <x v="2"/>
    <x v="73"/>
    <x v="5"/>
    <n v="79"/>
    <s v="As a new threat to the galaxy rises, Rey, a desert scavenger, and Finn, an ex-stormtrooper, must join Han Solo and Chewbacca to search for the one hope of restoring peace."/>
    <x v="13"/>
    <n v="80"/>
    <s v="8.0"/>
    <s v="J.J. Abrams"/>
    <s v="Daisy Ridley"/>
    <s v="John Boyega"/>
    <s v="Oscar Isaac"/>
    <s v="Domhnall Gleeson"/>
    <n v="860823"/>
    <n v="936662225"/>
  </r>
  <r>
    <x v="477"/>
    <x v="50"/>
    <s v="R"/>
    <s v="109 min"/>
    <x v="0"/>
    <x v="41"/>
    <x v="6"/>
    <n v="79"/>
    <s v="We meet Jesse and Celine nine years on in Greece. Almost two decades have passed since their first meeting on that train bound for Vienna."/>
    <x v="13"/>
    <n v="94"/>
    <s v="9.4"/>
    <s v="Richard Linklater"/>
    <s v="Ethan Hawke"/>
    <s v="Julie Delpy"/>
    <s v="Seamus Davey-Fitzpatrick"/>
    <s v="Ariane Labed"/>
    <n v="141457"/>
    <n v="8114627"/>
  </r>
  <r>
    <x v="478"/>
    <x v="17"/>
    <s v="UA"/>
    <s v="132 min"/>
    <x v="1"/>
    <x v="18"/>
    <x v="5"/>
    <n v="79"/>
    <s v="The X-Men send Wolverine to the past in a desperate effort to change history and prevent an event that results in doom for both humans and mutants."/>
    <x v="13"/>
    <n v="75"/>
    <s v="7.5"/>
    <s v="Bryan Singer"/>
    <s v="Patrick Stewart"/>
    <s v="Ian McKellen"/>
    <s v="Hugh Jackman"/>
    <s v="James McAvoy"/>
    <n v="659763"/>
    <n v="233921534"/>
  </r>
  <r>
    <x v="479"/>
    <x v="26"/>
    <s v="-"/>
    <s v="157 min"/>
    <x v="3"/>
    <x v="123"/>
    <x v="1"/>
    <n v="79"/>
    <s v="A group of men set out in search of a dead body in the Anatolian steppes."/>
    <x v="13"/>
    <n v="82"/>
    <s v="8.2"/>
    <s v="Nuri Bilge Ceylan"/>
    <s v="Muhammet Uzuner"/>
    <s v="Yilmaz Erdogan"/>
    <s v="Taner Birsel"/>
    <s v="Ahmet Mümtaz Taylan"/>
    <n v="41995"/>
    <n v="138730"/>
  </r>
  <r>
    <x v="480"/>
    <x v="26"/>
    <s v="U"/>
    <s v="100 min"/>
    <x v="2"/>
    <x v="92"/>
    <x v="16"/>
    <n v="79"/>
    <s v="An egomaniacal film star develops a relationship with a young dancer against the backdrop of Hollywood's silent era."/>
    <x v="13"/>
    <n v="89"/>
    <s v="8.9"/>
    <s v="Michel Hazanavicius"/>
    <s v="Jean Dujardin"/>
    <s v="Bérénice Bejo"/>
    <s v="John Goodman"/>
    <s v="James Cromwell"/>
    <n v="230624"/>
    <n v="44671682"/>
  </r>
  <r>
    <x v="481"/>
    <x v="17"/>
    <s v="UA"/>
    <s v="113 min"/>
    <x v="1"/>
    <x v="54"/>
    <x v="5"/>
    <n v="79"/>
    <s v="A soldier fighting aliens gets to relive the same day over and over again, the day restarting every time he dies."/>
    <x v="13"/>
    <n v="71"/>
    <s v="7.1"/>
    <s v="Doug Liman"/>
    <s v="Tom Cruise"/>
    <s v="Emily Blunt"/>
    <s v="Bill Paxton"/>
    <s v="Brendan Gleeson"/>
    <n v="600004"/>
    <n v="100206256"/>
  </r>
  <r>
    <x v="482"/>
    <x v="39"/>
    <s v="UA"/>
    <s v="127 min"/>
    <x v="1"/>
    <x v="25"/>
    <x v="6"/>
    <n v="79"/>
    <s v="Georges and Anne are an octogenarian couple. They are cultivated, retired music teachers. Their daughter, also a musician, lives in Britain with her family. One day, Anne has a stroke, and the couple's bond of love is severely tested."/>
    <x v="13"/>
    <n v="94"/>
    <s v="9.4"/>
    <s v="Michael Haneke"/>
    <s v="Jean-Louis Trintignant"/>
    <s v="Emmanuelle Riva"/>
    <s v="Isabelle Huppert"/>
    <s v="Alexandre Tharaud"/>
    <n v="93090"/>
    <n v="6739492"/>
  </r>
  <r>
    <x v="483"/>
    <x v="16"/>
    <s v="R"/>
    <s v="209 min"/>
    <x v="0"/>
    <x v="124"/>
    <x v="9"/>
    <n v="79"/>
    <s v="An old man recalls his time painting houses for his friend, Jimmy Hoffa, through the 1950-70s."/>
    <x v="13"/>
    <n v="94"/>
    <s v="9.4"/>
    <s v="Martin Scorsese"/>
    <s v="Robert De Niro"/>
    <s v="Al Pacino"/>
    <s v="Joe Pesci"/>
    <s v="Harvey Keitel"/>
    <n v="324720"/>
    <n v="7000000"/>
  </r>
  <r>
    <x v="484"/>
    <x v="40"/>
    <s v="A"/>
    <s v="155 min"/>
    <x v="0"/>
    <x v="34"/>
    <x v="1"/>
    <n v="79"/>
    <s v="A young Arab man is sent to a French prison."/>
    <x v="13"/>
    <n v="90"/>
    <s v="9.0"/>
    <s v="Jacques Audiard"/>
    <s v="Tahar Rahim"/>
    <s v="Niels Arestrup"/>
    <s v="Adel Bencherif"/>
    <s v="Reda Kateb"/>
    <n v="93560"/>
    <n v="2084637"/>
  </r>
  <r>
    <x v="485"/>
    <x v="40"/>
    <s v="R"/>
    <s v="97 min"/>
    <x v="0"/>
    <x v="121"/>
    <x v="23"/>
    <n v="79"/>
    <s v="Astronaut Sam Bell has a quintessentially personal encounter toward the end of his three-year stint on the Moon, where he, working alongside his computer, GERTY, sends back to Earth parcels of a resource that has helped diminish our planet's power problems."/>
    <x v="13"/>
    <n v="67"/>
    <s v="6.7"/>
    <s v="Duncan Jones"/>
    <s v="Sam Rockwell"/>
    <s v="Kevin Spacey"/>
    <s v="Dominique McElligott"/>
    <s v="Rosie Shaw"/>
    <n v="335152"/>
    <n v="5009677"/>
  </r>
  <r>
    <x v="486"/>
    <x v="2"/>
    <s v="R"/>
    <s v="114 min"/>
    <x v="0"/>
    <x v="66"/>
    <x v="15"/>
    <n v="79"/>
    <s v="Oskar, an overlooked and bullied boy, finds love and revenge through Eli, a beautiful but peculiar girl."/>
    <x v="13"/>
    <n v="82"/>
    <s v="8.2"/>
    <s v="Tomas Alfredson"/>
    <s v="Kåre Hedebrant"/>
    <s v="Lina Leandersson"/>
    <s v="Per Ragnar"/>
    <s v="Henrik Dahl"/>
    <n v="205609"/>
    <n v="2122065"/>
  </r>
  <r>
    <x v="487"/>
    <x v="40"/>
    <s v="A"/>
    <s v="112 min"/>
    <x v="0"/>
    <x v="31"/>
    <x v="111"/>
    <n v="79"/>
    <s v="Violence ensues after an extraterrestrial race forced to live in slum-like conditions on Earth finds a kindred spirit in a government agent exposed to their biotechnology."/>
    <x v="13"/>
    <n v="81"/>
    <s v="8.1"/>
    <s v="Neill Blomkamp"/>
    <s v="Sharlto Copley"/>
    <s v="David James"/>
    <s v="Jason Cope"/>
    <s v="Nathalie Boltt"/>
    <n v="638202"/>
    <n v="115646235"/>
  </r>
  <r>
    <x v="488"/>
    <x v="2"/>
    <s v="UA"/>
    <s v="109 min"/>
    <x v="1"/>
    <x v="41"/>
    <x v="100"/>
    <n v="79"/>
    <s v="A faded professional wrestler must retire, but finds his quest for a new life outside the ring a dispiriting struggle."/>
    <x v="13"/>
    <n v="80"/>
    <s v="8.0"/>
    <s v="Darren Aronofsky"/>
    <s v="Mickey Rourke"/>
    <s v="Marisa Tomei"/>
    <s v="Evan Rachel Wood"/>
    <s v="Mark Margolis"/>
    <n v="289415"/>
    <n v="26236603"/>
  </r>
  <r>
    <x v="489"/>
    <x v="41"/>
    <s v="U"/>
    <s v="138 min"/>
    <x v="2"/>
    <x v="73"/>
    <x v="16"/>
    <n v="79"/>
    <s v="A depressed wealthy businessman finds his life changing after he meets a spunky and care-free young woman."/>
    <x v="13"/>
    <s v="-"/>
    <s v="-"/>
    <s v="Imtiaz Ali"/>
    <s v="Shahid Kapoor"/>
    <s v="Kareena Kapoor"/>
    <s v="Tarun Arora"/>
    <s v="Dara Singh"/>
    <n v="47720"/>
    <n v="410800"/>
  </r>
  <r>
    <x v="490"/>
    <x v="17"/>
    <s v="A"/>
    <s v="165 min"/>
    <x v="0"/>
    <x v="40"/>
    <x v="0"/>
    <n v="79"/>
    <s v="The life of Mason, from early childhood to his arrival at college."/>
    <x v="13"/>
    <n v="100"/>
    <s v="10.0"/>
    <s v="Richard Linklater"/>
    <s v="Ellar Coltrane"/>
    <s v="Patricia Arquette"/>
    <s v="Ethan Hawke"/>
    <s v="Elijah Smith"/>
    <n v="335533"/>
    <n v="25379975"/>
  </r>
  <r>
    <x v="491"/>
    <x v="41"/>
    <s v="-"/>
    <s v="113 min"/>
    <x v="3"/>
    <x v="54"/>
    <x v="0"/>
    <n v="79"/>
    <s v="A woman assists her friend in arranging an illegal abortion in 1980s Romania."/>
    <x v="13"/>
    <n v="97"/>
    <s v="9.7"/>
    <s v="Cristian Mungiu"/>
    <s v="Anamaria Marinca"/>
    <s v="Laura Vasiliu"/>
    <s v="Vlad Ivanov"/>
    <s v="Alexandru Potocean"/>
    <n v="56625"/>
    <n v="1185783"/>
  </r>
  <r>
    <x v="492"/>
    <x v="40"/>
    <s v="UA"/>
    <s v="127 min"/>
    <x v="1"/>
    <x v="25"/>
    <x v="5"/>
    <n v="79"/>
    <s v="The brash James T. Kirk tries to live up to his father's legacy with Mr. Spock keeping him in check as a vengeful Romulan from the future creates black holes to destroy the Federation one planet at a time."/>
    <x v="13"/>
    <n v="82"/>
    <s v="8.2"/>
    <s v="J.J. Abrams"/>
    <s v="Chris Pine"/>
    <s v="Zachary Quinto"/>
    <s v="Simon Pegg"/>
    <s v="Leonard Nimoy"/>
    <n v="577336"/>
    <n v="257730019"/>
  </r>
  <r>
    <x v="493"/>
    <x v="2"/>
    <s v="R"/>
    <s v="107 min"/>
    <x v="0"/>
    <x v="71"/>
    <x v="58"/>
    <n v="79"/>
    <s v="Guilt-stricken after a job gone wrong, hitman Ray and his partner await orders from their ruthless boss in Bruges, Belgium, the last place in the world Ray wants to be."/>
    <x v="13"/>
    <n v="67"/>
    <s v="6.7"/>
    <s v="Martin McDonagh"/>
    <s v="Colin Farrell"/>
    <s v="Brendan Gleeson"/>
    <s v="Ciarán Hinds"/>
    <s v="Elizabeth Berrington"/>
    <n v="390334"/>
    <n v="7757130"/>
  </r>
  <r>
    <x v="494"/>
    <x v="41"/>
    <s v="-"/>
    <s v="87 min"/>
    <x v="3"/>
    <x v="43"/>
    <x v="144"/>
    <n v="79"/>
    <s v="An impromptu goodbye party for Professor John Oldman becomes a mysterious interrogation after the retiring scholar reveals to his colleagues he has a longer and stranger past than they can imagine."/>
    <x v="13"/>
    <s v="-"/>
    <s v="-"/>
    <s v="Richard Schenkman"/>
    <s v="David Lee Smith"/>
    <s v="Tony Todd"/>
    <s v="John Billingsley"/>
    <s v="Ellen Crawford"/>
    <n v="174125"/>
    <s v="-"/>
  </r>
  <r>
    <x v="495"/>
    <x v="27"/>
    <s v="UA"/>
    <s v="141 min"/>
    <x v="1"/>
    <x v="101"/>
    <x v="3"/>
    <n v="79"/>
    <s v="The story of the battle of Iwo Jima between the United States and Imperial Japan during World War II, as told from the perspective of the Japanese who fought it."/>
    <x v="13"/>
    <n v="89"/>
    <s v="8.9"/>
    <s v="Clint Eastwood"/>
    <s v="Ken Watanabe"/>
    <s v="Kazunari Ninomiya"/>
    <s v="Tsuyoshi Ihara"/>
    <s v="Ryô Kase"/>
    <n v="154011"/>
    <n v="13756082"/>
  </r>
  <r>
    <x v="496"/>
    <x v="27"/>
    <s v="R"/>
    <s v="117 min"/>
    <x v="0"/>
    <x v="46"/>
    <x v="97"/>
    <n v="79"/>
    <s v="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
    <x v="13"/>
    <n v="64"/>
    <s v="6.4"/>
    <s v="Tarsem Singh"/>
    <s v="Lee Pace"/>
    <s v="Catinca Untaru"/>
    <s v="Justine Waddell"/>
    <s v="Kim Uylenbroek"/>
    <n v="107290"/>
    <n v="2280348"/>
  </r>
  <r>
    <x v="497"/>
    <x v="39"/>
    <s v="U"/>
    <s v="127 min"/>
    <x v="2"/>
    <x v="25"/>
    <x v="97"/>
    <n v="79"/>
    <s v="A young man who survives a disaster at sea is hurtled into an epic journey of adventure and discovery. While cast away, he forms an unexpected connection with another survivor: a fearsome Bengal tiger."/>
    <x v="13"/>
    <n v="79"/>
    <s v="7.9"/>
    <s v="Ang Lee"/>
    <s v="Suraj Sharma"/>
    <s v="Irrfan Khan"/>
    <s v="Adil Hussain"/>
    <s v="Tabu"/>
    <n v="580708"/>
    <n v="124987023"/>
  </r>
  <r>
    <x v="498"/>
    <x v="40"/>
    <s v="PG"/>
    <s v="87 min"/>
    <x v="1"/>
    <x v="43"/>
    <x v="56"/>
    <n v="79"/>
    <s v="An urbane fox cannot resist returning to his farm raiding ways and then must help his community survive the farmers' retaliation."/>
    <x v="13"/>
    <n v="83"/>
    <s v="8.3"/>
    <s v="Wes Anderson"/>
    <s v="George Clooney"/>
    <s v="Meryl Streep"/>
    <s v="Bill Murray"/>
    <s v="Jason Schwartzman"/>
    <n v="199696"/>
    <n v="21002919"/>
  </r>
  <r>
    <x v="499"/>
    <x v="51"/>
    <s v="-"/>
    <s v="129 min"/>
    <x v="3"/>
    <x v="67"/>
    <x v="37"/>
    <n v="79"/>
    <s v="A young French-Canadian, growing up in the 1960s and 1970s, struggles to reconcile his emerging homosexuality with his father's conservative values and his own Catholic beliefs."/>
    <x v="13"/>
    <n v="81"/>
    <s v="8.1"/>
    <s v="Jean-Marc Vallée"/>
    <s v="Michel Côté"/>
    <s v="Marc-André Grondin"/>
    <s v="Danielle Proulx"/>
    <s v="Émile Vallée"/>
    <n v="31476"/>
    <s v="-"/>
  </r>
  <r>
    <x v="500"/>
    <x v="52"/>
    <s v="PG-13"/>
    <s v="97 min"/>
    <x v="1"/>
    <x v="121"/>
    <x v="21"/>
    <n v="79"/>
    <s v="The new teacher at a severely administered boys' boarding school works to positively affect the students' lives through music."/>
    <x v="13"/>
    <n v="56"/>
    <s v="5.6"/>
    <s v="Christophe Barratier"/>
    <s v="Gérard Jugnot"/>
    <s v="François Berléand"/>
    <s v="Jean-Baptiste Maunier"/>
    <s v="Kad Merad"/>
    <n v="57430"/>
    <n v="3635164"/>
  </r>
  <r>
    <x v="501"/>
    <x v="2"/>
    <s v="UA"/>
    <s v="126 min"/>
    <x v="1"/>
    <x v="44"/>
    <x v="5"/>
    <n v="79"/>
    <s v="After being held captive in an Afghan cave, billionaire engineer Tony Stark creates a unique weaponized suit of armor to fight evil."/>
    <x v="13"/>
    <n v="79"/>
    <s v="7.9"/>
    <s v="Jon Favreau"/>
    <s v="Robert Downey Jr."/>
    <s v="Gwyneth Paltrow"/>
    <s v="Terrence Howard"/>
    <s v="Jeff Bridges"/>
    <n v="939644"/>
    <n v="318412101"/>
  </r>
  <r>
    <x v="502"/>
    <x v="52"/>
    <s v="UA"/>
    <s v="99 min"/>
    <x v="1"/>
    <x v="65"/>
    <x v="145"/>
    <n v="79"/>
    <s v="A man's uneventful life is disrupted by the zombie apocalypse."/>
    <x v="13"/>
    <n v="76"/>
    <s v="7.6"/>
    <s v="Edgar Wright"/>
    <s v="Simon Pegg"/>
    <s v="Nick Frost"/>
    <s v="Kate Ashfield"/>
    <s v="Lucy Davis"/>
    <n v="512249"/>
    <n v="13542874"/>
  </r>
  <r>
    <x v="503"/>
    <x v="52"/>
    <s v="R"/>
    <s v="121 min"/>
    <x v="0"/>
    <x v="27"/>
    <x v="6"/>
    <n v="79"/>
    <s v="With the intention to break free from the strict familial restrictions, a suicidal young woman sets up a marriage of convenience with a forty-year-old addict, an act that will lead to an outburst of envious love."/>
    <x v="13"/>
    <n v="78"/>
    <s v="7.8"/>
    <s v="Fatih Akin"/>
    <s v="Birol Ünel"/>
    <s v="Sibel Kekilli"/>
    <s v="Güven Kiraç"/>
    <s v="Zarah Jane McKenzie"/>
    <n v="51325"/>
    <s v="-"/>
  </r>
  <r>
    <x v="504"/>
    <x v="5"/>
    <s v="A"/>
    <s v="138 min"/>
    <x v="0"/>
    <x v="73"/>
    <x v="17"/>
    <n v="79"/>
    <s v="The lives of three men who were childhood friends are shattered when one of them has a family tragedy."/>
    <x v="13"/>
    <n v="84"/>
    <s v="8.4"/>
    <s v="Clint Eastwood"/>
    <s v="Sean Penn"/>
    <s v="Tim Robbins"/>
    <s v="Kevin Bacon"/>
    <s v="Emmy Rossum"/>
    <n v="419420"/>
    <n v="90135191"/>
  </r>
  <r>
    <x v="505"/>
    <x v="52"/>
    <s v="U"/>
    <s v="142 min"/>
    <x v="2"/>
    <x v="0"/>
    <x v="132"/>
    <n v="79"/>
    <s v="Harry Potter, Ron and Hermione return to Hogwarts School of Witchcraft and Wizardry for their third year of study, where they delve into the mystery surrounding an escaped prisoner who poses a dangerous threat to the young wizard."/>
    <x v="13"/>
    <n v="82"/>
    <s v="8.2"/>
    <s v="Alfonso Cuarón"/>
    <s v="Daniel Radcliffe"/>
    <s v="Emma Watson"/>
    <s v="Rupert Grint"/>
    <s v="Richard Griffiths"/>
    <n v="552493"/>
    <n v="249358727"/>
  </r>
  <r>
    <x v="506"/>
    <x v="11"/>
    <s v="PG-13"/>
    <s v="120 min"/>
    <x v="1"/>
    <x v="95"/>
    <x v="146"/>
    <n v="79"/>
    <s v="A defense officer, Nameless, was summoned by the King of Qin regarding his success of terminating three warriors."/>
    <x v="13"/>
    <n v="85"/>
    <s v="8.5"/>
    <s v="Yimou Zhang"/>
    <s v="Jet Li"/>
    <s v="Tony Chiu-Wai Leung"/>
    <s v="Maggie Cheung"/>
    <s v="Ziyi Zhang"/>
    <n v="173999"/>
    <n v="53710019"/>
  </r>
  <r>
    <x v="507"/>
    <x v="11"/>
    <s v="R"/>
    <s v="112 min"/>
    <x v="0"/>
    <x v="31"/>
    <x v="74"/>
    <n v="79"/>
    <s v="Two men share an odd friendship while they care for two women who are both in deep comas."/>
    <x v="13"/>
    <n v="86"/>
    <s v="8.6"/>
    <s v="Pedro Almodóvar"/>
    <s v="Rosario Flores"/>
    <s v="Javier Cámara"/>
    <s v="Darío Grandinetti"/>
    <s v="Leonor Watling"/>
    <n v="104691"/>
    <n v="9284265"/>
  </r>
  <r>
    <x v="508"/>
    <x v="9"/>
    <s v="R"/>
    <s v="98 min"/>
    <x v="0"/>
    <x v="52"/>
    <x v="47"/>
    <n v="79"/>
    <s v="Bosnia and Herzegovina during 1993 at the time of the heaviest fighting between the two warring sides. Two soldiers from opposing sides in the conflict, Nino and Ciki, become trapped in no man's land, whilst a third soldier becomes a living booby trap."/>
    <x v="13"/>
    <n v="84"/>
    <s v="8.4"/>
    <s v="Danis Tanovic"/>
    <s v="Branko Djuric"/>
    <s v="Rene Bitorajac"/>
    <s v="Filip Sovagovic"/>
    <s v="Georges Siatidis"/>
    <n v="44618"/>
    <n v="1059830"/>
  </r>
  <r>
    <x v="509"/>
    <x v="9"/>
    <s v="U"/>
    <s v="115 min"/>
    <x v="2"/>
    <x v="57"/>
    <x v="128"/>
    <n v="79"/>
    <s v="A terrorist explosion releases a deadly virus on the masses, and it's up the bounty-hunting Bebop crew to catch the cold-blooded culprit."/>
    <x v="13"/>
    <n v="61"/>
    <s v="6.1"/>
    <s v="Shin'ichirô Watanabe"/>
    <s v="Tensai Okamura"/>
    <s v="Hiroyuki Okiura"/>
    <s v="Yoshiyuki Takei"/>
    <s v="Beau Billingslea"/>
    <n v="42897"/>
    <n v="1000045"/>
  </r>
  <r>
    <x v="510"/>
    <x v="11"/>
    <s v="UA"/>
    <s v="119 min"/>
    <x v="1"/>
    <x v="35"/>
    <x v="121"/>
    <n v="79"/>
    <s v="A man is picked up by a fishing boat, bullet-riddled and suffering from amnesia, before racing to elude assassins and attempting to regain his memory."/>
    <x v="13"/>
    <n v="68"/>
    <s v="6.8"/>
    <s v="Doug Liman"/>
    <s v="Franka Potente"/>
    <s v="Matt Damon"/>
    <s v="Chris Cooper"/>
    <s v="Clive Owen"/>
    <n v="508771"/>
    <n v="121661683"/>
  </r>
  <r>
    <x v="511"/>
    <x v="28"/>
    <s v="R"/>
    <s v="114 min"/>
    <x v="0"/>
    <x v="66"/>
    <x v="18"/>
    <n v="79"/>
    <s v="Two con artists try to swindle a stamp collector by selling him a sheet of counterfeit rare stamps (the &quot;nine queens&quot;)."/>
    <x v="13"/>
    <n v="80"/>
    <s v="8.0"/>
    <s v="Fabián Bielinsky"/>
    <s v="Ricardo Darín"/>
    <s v="Gastón Pauls"/>
    <s v="Graciela Tenenbaum"/>
    <s v="María Mercedes Villagra"/>
    <n v="49721"/>
    <n v="1221261"/>
  </r>
  <r>
    <x v="512"/>
    <x v="27"/>
    <s v="A"/>
    <s v="109 min"/>
    <x v="0"/>
    <x v="41"/>
    <x v="12"/>
    <n v="79"/>
    <s v="In 2027, in a chaotic world in which women have become somehow infertile, a former activist agrees to help transport a miraculously pregnant woman to a sanctuary at sea."/>
    <x v="13"/>
    <n v="84"/>
    <s v="8.4"/>
    <s v="Alfonso Cuarón"/>
    <s v="Julianne Moore"/>
    <s v="Clive Owen"/>
    <s v="Chiwetel Ejiofor"/>
    <s v="Michael Caine"/>
    <n v="465113"/>
    <n v="35552383"/>
  </r>
  <r>
    <x v="513"/>
    <x v="28"/>
    <s v="A"/>
    <s v="122 min"/>
    <x v="0"/>
    <x v="29"/>
    <x v="70"/>
    <n v="79"/>
    <s v="A high-school boy is given the chance to write a story for Rolling Stone Magazine about an up-and-coming rock band as he accompanies them on their concert tour."/>
    <x v="13"/>
    <n v="90"/>
    <s v="9.0"/>
    <s v="Cameron Crowe"/>
    <s v="Billy Crudup"/>
    <s v="Patrick Fugit"/>
    <s v="Kate Hudson"/>
    <s v="Frances McDormand"/>
    <n v="252586"/>
    <n v="32534850"/>
  </r>
  <r>
    <x v="514"/>
    <x v="9"/>
    <s v="R"/>
    <s v="147 min"/>
    <x v="0"/>
    <x v="45"/>
    <x v="39"/>
    <n v="79"/>
    <s v="After a car wreck on the winding Mulholland Drive renders a woman amnesiac, she and a perky Hollywood-hopeful search for clues and answers across Los Angeles in a twisting venture beyond dreams and reality."/>
    <x v="13"/>
    <n v="85"/>
    <s v="8.5"/>
    <s v="David Lynch"/>
    <s v="Naomi Watts"/>
    <s v="Laura Harring"/>
    <s v="Justin Theroux"/>
    <s v="Jeanne Bates"/>
    <n v="322031"/>
    <n v="7220243"/>
  </r>
  <r>
    <x v="515"/>
    <x v="8"/>
    <s v="U"/>
    <s v="92 min"/>
    <x v="2"/>
    <x v="96"/>
    <x v="56"/>
    <n v="79"/>
    <s v="When Woody is stolen by a toy collector, Buzz and his friends set out on a rescue mission to save Woody before he becomes a museum toy property with his roundup gang Jessie, Prospector, and Bullseye."/>
    <x v="13"/>
    <n v="88"/>
    <s v="8.8"/>
    <s v="John Lasseter"/>
    <s v="Ash Brannon"/>
    <s v="Lee Unkrich"/>
    <s v="Tom Hanks"/>
    <s v="Tim Allen"/>
    <n v="527512"/>
    <n v="245852179"/>
  </r>
  <r>
    <x v="516"/>
    <x v="19"/>
    <s v="R"/>
    <s v="155 min"/>
    <x v="0"/>
    <x v="34"/>
    <x v="0"/>
    <n v="79"/>
    <s v="Back when sex was safe, pleasure was a business and business was booming, an idealistic porn producer aspires to elevate his craft to an art when he discovers a hot young talent."/>
    <x v="13"/>
    <n v="85"/>
    <s v="8.5"/>
    <s v="Paul Thomas Anderson"/>
    <s v="Mark Wahlberg"/>
    <s v="Julianne Moore"/>
    <s v="Burt Reynolds"/>
    <s v="Luis Guzmán"/>
    <n v="239473"/>
    <n v="26400640"/>
  </r>
  <r>
    <x v="517"/>
    <x v="20"/>
    <s v="U"/>
    <s v="111 min"/>
    <x v="2"/>
    <x v="100"/>
    <x v="92"/>
    <n v="79"/>
    <s v="A love story between a girl who loves reading books, and a boy who has previously checked out all of the library books she chooses."/>
    <x v="13"/>
    <n v="75"/>
    <s v="7.5"/>
    <s v="Yoshifumi Kondô"/>
    <s v="Yoko Honna"/>
    <s v="Issey Takahashi"/>
    <s v="Takashi Tachibana"/>
    <s v="Shigeru Muroi"/>
    <n v="51943"/>
    <s v="-"/>
  </r>
  <r>
    <x v="518"/>
    <x v="0"/>
    <s v="A"/>
    <s v="102 min"/>
    <x v="0"/>
    <x v="42"/>
    <x v="1"/>
    <n v="79"/>
    <s v="A family descended from Maori warriors is bedeviled by a violent father and the societal problems of being treated as outcasts."/>
    <x v="13"/>
    <n v="77"/>
    <s v="7.7"/>
    <s v="Lee Tamahori"/>
    <s v="Rena Owen"/>
    <s v="Temuera Morrison"/>
    <s v="Mamaengaroa Kerr-Bell"/>
    <s v="Julian Arahanga"/>
    <n v="31590"/>
    <n v="2201126"/>
  </r>
  <r>
    <x v="519"/>
    <x v="6"/>
    <s v="R"/>
    <s v="119 min"/>
    <x v="0"/>
    <x v="35"/>
    <x v="122"/>
    <n v="79"/>
    <s v="In Detroit, a lonely pop culture geek marries a call girl, steals cocaine from her pimp, and tries to sell it in Hollywood. Meanwhile, the owners of the cocaine, the Mob, track them down in an attempt to reclaim it."/>
    <x v="13"/>
    <n v="59"/>
    <s v="5.9"/>
    <s v="Tony Scott"/>
    <s v="Christian Slater"/>
    <s v="Patricia Arquette"/>
    <s v="Dennis Hopper"/>
    <s v="Val Kilmer"/>
    <n v="206918"/>
    <n v="12281500"/>
  </r>
  <r>
    <x v="520"/>
    <x v="6"/>
    <s v="U"/>
    <s v="94 min"/>
    <x v="2"/>
    <x v="105"/>
    <x v="147"/>
    <n v="79"/>
    <s v="A woman struggles to find a way to live her life after the death of her husband and child."/>
    <x v="13"/>
    <n v="85"/>
    <s v="8.5"/>
    <s v="Krzysztof Kieslowski"/>
    <s v="Juliette Binoche"/>
    <s v="Zbigniew Zamachowski"/>
    <s v="Julie Delpy"/>
    <s v="Benoît Régent"/>
    <n v="89836"/>
    <n v="1324974"/>
  </r>
  <r>
    <x v="521"/>
    <x v="6"/>
    <s v="A"/>
    <s v="94 min"/>
    <x v="0"/>
    <x v="105"/>
    <x v="34"/>
    <n v="79"/>
    <s v="A vagabond swordsman is aided by a beautiful ninja girl and a crafty spy in confronting a demonic clan of killers - with a ghost from his past as their leader - who are bent on overthrowing the Tokugawa Shogunate."/>
    <x v="13"/>
    <s v="-"/>
    <s v="-"/>
    <s v="Yoshiaki Kawajiri"/>
    <s v="Kôichi Yamadera"/>
    <s v="Emi Shinohara"/>
    <s v="Takeshi Aono"/>
    <s v="Osamu Saka"/>
    <n v="34529"/>
    <s v="-"/>
  </r>
  <r>
    <x v="522"/>
    <x v="6"/>
    <s v="A"/>
    <s v="144 min"/>
    <x v="0"/>
    <x v="97"/>
    <x v="18"/>
    <n v="79"/>
    <s v="A Puerto Rican former convict, just released from prison, pledges to stay away from drugs and violence despite the pressure around him and lead on to a better life outside of N.Y.C."/>
    <x v="13"/>
    <n v="65"/>
    <s v="6.5"/>
    <s v="Brian De Palma"/>
    <s v="Al Pacino"/>
    <s v="Sean Penn"/>
    <s v="Penelope Ann Miller"/>
    <s v="John Leguizamo"/>
    <n v="201000"/>
    <n v="36948322"/>
  </r>
  <r>
    <x v="523"/>
    <x v="12"/>
    <s v="U"/>
    <s v="105 min"/>
    <x v="2"/>
    <x v="49"/>
    <x v="133"/>
    <n v="79"/>
    <s v="An artificial man, who was incompletely constructed and has scissors for hands, leads a solitary life. Then one day, a suburban lady meets him and introduces him to her world."/>
    <x v="13"/>
    <n v="74"/>
    <s v="7.4"/>
    <s v="Tim Burton"/>
    <s v="Johnny Depp"/>
    <s v="Winona Ryder"/>
    <s v="Dianne Wiest"/>
    <s v="Anthony Michael Hall"/>
    <n v="447368"/>
    <n v="56362352"/>
  </r>
  <r>
    <x v="524"/>
    <x v="70"/>
    <s v="U"/>
    <s v="103 min"/>
    <x v="2"/>
    <x v="70"/>
    <x v="78"/>
    <n v="79"/>
    <s v="Christy Brown, born with cerebral palsy, learns to paint and write with his only controllable limb - his left foot."/>
    <x v="13"/>
    <n v="97"/>
    <s v="9.7"/>
    <s v="Jim Sheridan"/>
    <s v="Daniel Day-Lewis"/>
    <s v="Brenda Fricker"/>
    <s v="Alison Whelan"/>
    <s v="Kirsten Sheridan"/>
    <n v="68076"/>
    <n v="14743391"/>
  </r>
  <r>
    <x v="525"/>
    <x v="70"/>
    <s v="PG-13"/>
    <s v="104 min"/>
    <x v="1"/>
    <x v="60"/>
    <x v="37"/>
    <n v="79"/>
    <s v="An ophthalmologist's mistress threatens to reveal their affair to his wife while a married documentary filmmaker is infatuated with another woman."/>
    <x v="13"/>
    <n v="77"/>
    <s v="7.7"/>
    <s v="Woody Allen"/>
    <s v="Martin Landau"/>
    <s v="Woody Allen"/>
    <s v="Bill Bernstein"/>
    <s v="Claire Bloom"/>
    <n v="54670"/>
    <n v="18254702"/>
  </r>
  <r>
    <x v="526"/>
    <x v="54"/>
    <s v="A"/>
    <s v="119 min"/>
    <x v="0"/>
    <x v="35"/>
    <x v="18"/>
    <n v="79"/>
    <s v="During the era of Prohibition in the United States, Federal Agent Eliot Ness sets out to stop ruthless Chicago gangster Al Capone and, because of rampant corruption, assembles a small, hand-picked team to help him."/>
    <x v="13"/>
    <n v="79"/>
    <s v="7.9"/>
    <s v="Brian De Palma"/>
    <s v="Kevin Costner"/>
    <s v="Sean Connery"/>
    <s v="Robert De Niro"/>
    <s v="Charles Martin Smith"/>
    <n v="281842"/>
    <n v="76270454"/>
  </r>
  <r>
    <x v="527"/>
    <x v="55"/>
    <s v="PG-13"/>
    <s v="107 min"/>
    <x v="1"/>
    <x v="71"/>
    <x v="37"/>
    <n v="79"/>
    <s v="Between two Thanksgivings two years apart, Hannah's husband falls in love with her sister Lee, while her hypochondriac ex-husband rekindles his relationship with her sister Holly."/>
    <x v="13"/>
    <n v="90"/>
    <s v="9.0"/>
    <s v="Woody Allen"/>
    <s v="Mia Farrow"/>
    <s v="Dianne Wiest"/>
    <s v="Michael Caine"/>
    <s v="Barbara Hershey"/>
    <n v="67176"/>
    <n v="40084041"/>
  </r>
  <r>
    <x v="528"/>
    <x v="30"/>
    <s v="U"/>
    <s v="132 min"/>
    <x v="2"/>
    <x v="18"/>
    <x v="67"/>
    <n v="79"/>
    <s v="A bureaucrat in a dystopic society becomes an enemy of the state as he pursues the woman of his dreams."/>
    <x v="13"/>
    <n v="84"/>
    <s v="8.4"/>
    <s v="Terry Gilliam"/>
    <s v="Jonathan Pryce"/>
    <s v="Kim Greist"/>
    <s v="Robert De Niro"/>
    <s v="Katherine Helmond"/>
    <n v="187567"/>
    <n v="9929135"/>
  </r>
  <r>
    <x v="529"/>
    <x v="42"/>
    <s v="R"/>
    <s v="82 min"/>
    <x v="0"/>
    <x v="125"/>
    <x v="148"/>
    <n v="79"/>
    <s v="Spinal Tap, one of England's loudest bands, is chronicled by film director Marty DiBergi on what proves to be a fateful tour."/>
    <x v="13"/>
    <n v="92"/>
    <s v="9.2"/>
    <s v="Rob Reiner"/>
    <s v="Rob Reiner"/>
    <s v="Michael McKean"/>
    <s v="Christopher Guest"/>
    <s v="Kimberly Stringer"/>
    <n v="128812"/>
    <n v="188751"/>
  </r>
  <r>
    <x v="530"/>
    <x v="56"/>
    <s v="U"/>
    <s v="93 min"/>
    <x v="2"/>
    <x v="94"/>
    <x v="149"/>
    <n v="79"/>
    <s v="In the 1940s, a young boy named Ralphie attempts to convince his parents, his teacher and Santa that a Red Ryder BB gun really is the perfect Christmas gift."/>
    <x v="13"/>
    <n v="77"/>
    <s v="7.7"/>
    <s v="Bob Clark"/>
    <s v="Peter Billingsley"/>
    <s v="Melinda Dillon"/>
    <s v="Darren McGavin"/>
    <s v="Scott Schwartz"/>
    <n v="132947"/>
    <n v="20605209"/>
  </r>
  <r>
    <x v="531"/>
    <x v="13"/>
    <s v="U"/>
    <s v="133 min"/>
    <x v="2"/>
    <x v="16"/>
    <x v="82"/>
    <n v="79"/>
    <s v="Jake Blues, just released from prison, puts together his old band to save the Catholic home where he and his brother Elwood were raised."/>
    <x v="13"/>
    <n v="60"/>
    <s v="6.0"/>
    <s v="John Landis"/>
    <s v="John Belushi"/>
    <s v="Dan Aykroyd"/>
    <s v="Cab Calloway"/>
    <s v="John Candy"/>
    <n v="183182"/>
    <n v="57229890"/>
  </r>
  <r>
    <x v="532"/>
    <x v="44"/>
    <s v="R"/>
    <s v="96 min"/>
    <x v="0"/>
    <x v="4"/>
    <x v="16"/>
    <n v="79"/>
    <s v="The life of a divorced television writer dating a teenage girl is further complicated when he falls in love with his best friend's mistress."/>
    <x v="13"/>
    <n v="83"/>
    <s v="8.3"/>
    <s v="Woody Allen"/>
    <s v="Woody Allen"/>
    <s v="Diane Keaton"/>
    <s v="Mariel Hemingway"/>
    <s v="Michael Murphy"/>
    <n v="131436"/>
    <n v="45700000"/>
  </r>
  <r>
    <x v="533"/>
    <x v="44"/>
    <s v="A"/>
    <s v="123 min"/>
    <x v="0"/>
    <x v="61"/>
    <x v="150"/>
    <n v="79"/>
    <s v="Director/choreographer Bob Fosse tells his own life story as he details the sordid career of Joe Gideon, a womanizing, drug-using dancer."/>
    <x v="13"/>
    <n v="72"/>
    <s v="7.2"/>
    <s v="Bob Fosse"/>
    <s v="Roy Scheider"/>
    <s v="Jessica Lange"/>
    <s v="Ann Reinking"/>
    <s v="Leland Palmer"/>
    <n v="28223"/>
    <n v="37823676"/>
  </r>
  <r>
    <x v="534"/>
    <x v="71"/>
    <s v="A"/>
    <s v="127 min"/>
    <x v="0"/>
    <x v="25"/>
    <x v="151"/>
    <n v="79"/>
    <s v="Following an ever-growing epidemic of zombies that have risen from the dead, two Philadelphia S.W.A.T. team members, a traffic reporter, and his television executive girlfriend seek refuge in a secluded shopping mall."/>
    <x v="13"/>
    <n v="71"/>
    <s v="7.1"/>
    <s v="George A. Romero"/>
    <s v="David Emge"/>
    <s v="Ken Foree"/>
    <s v="Scott H. Reiniger"/>
    <s v="Gaylen Ross"/>
    <n v="111512"/>
    <n v="5100000"/>
  </r>
  <r>
    <x v="535"/>
    <x v="57"/>
    <s v="U"/>
    <s v="138 min"/>
    <x v="2"/>
    <x v="73"/>
    <x v="4"/>
    <n v="79"/>
    <s v="&quot;The Washington Post&quot; reporters Bob Woodward and Carl Bernstein uncover the details of the Watergate scandal that leads to President Richard Nixon's resignation."/>
    <x v="13"/>
    <n v="84"/>
    <s v="8.4"/>
    <s v="Alan J. Pakula"/>
    <s v="Dustin Hoffman"/>
    <s v="Robert Redford"/>
    <s v="Jack Warden"/>
    <s v="Martin Balsam"/>
    <n v="103031"/>
    <n v="70600000"/>
  </r>
  <r>
    <x v="536"/>
    <x v="58"/>
    <s v="R"/>
    <s v="114 min"/>
    <x v="0"/>
    <x v="66"/>
    <x v="97"/>
    <n v="79"/>
    <s v="In a corrupt, greed-fueled world, a powerful alchemist leads a messianic character and seven materialistic figures to the Holy Mountain, where they hope to achieve enlightenment."/>
    <x v="13"/>
    <n v="76"/>
    <s v="7.6"/>
    <s v="Alejandro Jodorowsky"/>
    <s v="Alejandro Jodorowsky"/>
    <s v="Horacio Salinas"/>
    <s v="Zamira Saunders"/>
    <s v="Juan Ferrara"/>
    <n v="37183"/>
    <n v="61001"/>
  </r>
  <r>
    <x v="537"/>
    <x v="58"/>
    <s v="R"/>
    <s v="123 min"/>
    <x v="0"/>
    <x v="61"/>
    <x v="31"/>
    <n v="79"/>
    <s v="A series of comedic and nostalgic vignettes set in a 1930s Italian coastal town."/>
    <x v="13"/>
    <s v="-"/>
    <s v="-"/>
    <s v="Federico Fellini"/>
    <s v="Magali Noël"/>
    <s v="Bruno Zanin"/>
    <s v="Pupella Maggio"/>
    <s v="Armando Brancia"/>
    <n v="39897"/>
    <s v="-"/>
  </r>
  <r>
    <x v="538"/>
    <x v="1"/>
    <s v="PG"/>
    <s v="102 min"/>
    <x v="1"/>
    <x v="42"/>
    <x v="45"/>
    <n v="79"/>
    <s v="A surreal, virtually plotless series of dreams centered around six middle-class people and their consistently interrupted attempts to have a meal together."/>
    <x v="13"/>
    <n v="93"/>
    <s v="9.3"/>
    <s v="Luis Buñuel"/>
    <s v="Fernando Rey"/>
    <s v="Delphine Seyrig"/>
    <s v="Paul Frankeur"/>
    <s v="Bulle Ogier"/>
    <n v="38737"/>
    <n v="198809"/>
  </r>
  <r>
    <x v="539"/>
    <x v="1"/>
    <s v="-"/>
    <s v="95 min"/>
    <x v="3"/>
    <x v="59"/>
    <x v="152"/>
    <n v="79"/>
    <s v="In the 16th century, the ruthless and insane Don Lope de Aguirre leads a Spanish expedition in search of El Dorado."/>
    <x v="13"/>
    <s v="-"/>
    <s v="-"/>
    <s v="Werner Herzog"/>
    <s v="Klaus Kinski"/>
    <s v="Ruy Guerra"/>
    <s v="Helena Rojo"/>
    <s v="Del Negro"/>
    <n v="52397"/>
    <s v="-"/>
  </r>
  <r>
    <x v="540"/>
    <x v="45"/>
    <s v="PG"/>
    <s v="91 min"/>
    <x v="1"/>
    <x v="88"/>
    <x v="16"/>
    <n v="79"/>
    <s v="Young, rich, and obsessed with death, Harold finds himself changed forever when he meets lively septuagenarian Maude at a funeral."/>
    <x v="13"/>
    <n v="62"/>
    <s v="6.2"/>
    <s v="Hal Ashby"/>
    <s v="Ruth Gordon"/>
    <s v="Bud Cort"/>
    <s v="Vivian Pickles"/>
    <s v="Cyril Cusack"/>
    <n v="70826"/>
    <s v="-"/>
  </r>
  <r>
    <x v="541"/>
    <x v="87"/>
    <s v="U"/>
    <s v="172 min"/>
    <x v="2"/>
    <x v="89"/>
    <x v="153"/>
    <n v="79"/>
    <s v="The World War II phase of the career of controversial American general George S. Patton."/>
    <x v="13"/>
    <n v="91"/>
    <s v="9.1"/>
    <s v="Franklin J. Schaffner"/>
    <s v="George C. Scott"/>
    <s v="Karl Malden"/>
    <s v="Stephen Young"/>
    <s v="Michael Strong"/>
    <n v="93741"/>
    <n v="61700000"/>
  </r>
  <r>
    <x v="542"/>
    <x v="88"/>
    <s v="A"/>
    <s v="145 min"/>
    <x v="0"/>
    <x v="91"/>
    <x v="154"/>
    <n v="79"/>
    <s v="An aging group of outlaws look for one last big score as the &quot;traditional&quot; American West is disappearing around them."/>
    <x v="13"/>
    <n v="97"/>
    <s v="9.7"/>
    <s v="Sam Peckinpah"/>
    <s v="William Holden"/>
    <s v="Ernest Borgnine"/>
    <s v="Robert Ryan"/>
    <s v="Edmond O'Brien"/>
    <n v="77401"/>
    <n v="12064472"/>
  </r>
  <r>
    <x v="543"/>
    <x v="31"/>
    <s v="-"/>
    <s v="96 min"/>
    <x v="3"/>
    <x v="4"/>
    <x v="155"/>
    <n v="79"/>
    <s v="A ragtag group of Pennsylvanians barricade themselves in an old farmhouse to remain safe from a horde of flesh-eating ghouls that are ravaging the East Coast of the United States."/>
    <x v="13"/>
    <n v="89"/>
    <s v="8.9"/>
    <s v="George A. Romero"/>
    <s v="Duane Jones"/>
    <s v="Judith O'Dea"/>
    <s v="Karl Hardman"/>
    <s v="Marilyn Eastman"/>
    <n v="116557"/>
    <n v="89029"/>
  </r>
  <r>
    <x v="544"/>
    <x v="31"/>
    <s v="PG"/>
    <s v="134 min"/>
    <x v="1"/>
    <x v="55"/>
    <x v="4"/>
    <n v="79"/>
    <s v="1183 A.D.: King Henry II's three sons all want to inherit the throne, but he won't commit to a choice. They and his wife variously plot to force him."/>
    <x v="13"/>
    <s v="-"/>
    <s v="-"/>
    <s v="Anthony Harvey"/>
    <s v="Peter O'Toole"/>
    <s v="Katharine Hepburn"/>
    <s v="Anthony Hopkins"/>
    <s v="John Castle"/>
    <n v="29003"/>
    <n v="22276975"/>
  </r>
  <r>
    <x v="545"/>
    <x v="78"/>
    <s v="U"/>
    <s v="110 min"/>
    <x v="2"/>
    <x v="36"/>
    <x v="17"/>
    <n v="79"/>
    <s v="A black police detective is asked to investigate a murder in a racially hostile southern town."/>
    <x v="13"/>
    <n v="75"/>
    <s v="7.5"/>
    <s v="Norman Jewison"/>
    <s v="Sidney Poitier"/>
    <s v="Rod Steiger"/>
    <s v="Warren Oates"/>
    <s v="Lee Grant"/>
    <n v="67804"/>
    <n v="24379978"/>
  </r>
  <r>
    <x v="546"/>
    <x v="46"/>
    <s v="U"/>
    <s v="113 min"/>
    <x v="2"/>
    <x v="54"/>
    <x v="156"/>
    <n v="79"/>
    <s v="Romance and suspense ensue in Paris as a woman is pursued by several men who want a fortune her murdered husband had stolen. Whom can she trust?"/>
    <x v="13"/>
    <n v="83"/>
    <s v="8.3"/>
    <s v="Stanley Donen"/>
    <s v="Cary Grant"/>
    <s v="Audrey Hepburn"/>
    <s v="Walter Matthau"/>
    <s v="James Coburn"/>
    <n v="68689"/>
    <n v="13474588"/>
  </r>
  <r>
    <x v="547"/>
    <x v="23"/>
    <s v="PG-13"/>
    <s v="126 min"/>
    <x v="1"/>
    <x v="44"/>
    <x v="91"/>
    <n v="79"/>
    <s v="A former prisoner of war is brainwashed as an unwitting assassin for an international Communist conspiracy."/>
    <x v="13"/>
    <n v="94"/>
    <s v="9.4"/>
    <s v="John Frankenheimer"/>
    <s v="Frank Sinatra"/>
    <s v="Laurence Harvey"/>
    <s v="Janet Leigh"/>
    <s v="Angela Lansbury"/>
    <n v="71122"/>
    <s v="-"/>
  </r>
  <r>
    <x v="548"/>
    <x v="32"/>
    <s v="A"/>
    <s v="197 min"/>
    <x v="0"/>
    <x v="119"/>
    <x v="61"/>
    <n v="79"/>
    <s v="The slave Spartacus leads a violent revolt against the decadent Roman Republic."/>
    <x v="13"/>
    <n v="87"/>
    <s v="8.7"/>
    <s v="Stanley Kubrick"/>
    <s v="Kirk Douglas"/>
    <s v="Laurence Olivier"/>
    <s v="Jean Simmons"/>
    <s v="Charles Laughton"/>
    <n v="124339"/>
    <n v="30000000"/>
  </r>
  <r>
    <x v="549"/>
    <x v="32"/>
    <s v="U"/>
    <s v="144 min"/>
    <x v="2"/>
    <x v="97"/>
    <x v="66"/>
    <n v="79"/>
    <s v="A woman disappears during a Mediterranean boating trip. During the search, her lover and her best friend become attracted to each other."/>
    <x v="13"/>
    <s v="-"/>
    <s v="-"/>
    <s v="Michelangelo Antonioni"/>
    <s v="Gabriele Ferzetti"/>
    <s v="Monica Vitti"/>
    <s v="Lea Massari"/>
    <s v="Dominique Blanchar"/>
    <n v="26542"/>
    <s v="-"/>
  </r>
  <r>
    <x v="550"/>
    <x v="60"/>
    <s v="-"/>
    <s v="90 min"/>
    <x v="3"/>
    <x v="116"/>
    <x v="6"/>
    <n v="79"/>
    <s v="A French actress filming an anti-war film in Hiroshima has an affair with a married Japanese architect as they share their differing perspectives on war."/>
    <x v="13"/>
    <s v="-"/>
    <s v="-"/>
    <s v="Alain Resnais"/>
    <s v="Emmanuelle Riva"/>
    <s v="Eiji Okada"/>
    <s v="Stella Dassas"/>
    <s v="Pierre Barbaud"/>
    <n v="28421"/>
    <n v="88300"/>
  </r>
  <r>
    <x v="551"/>
    <x v="89"/>
    <s v="U"/>
    <s v="220 min"/>
    <x v="2"/>
    <x v="126"/>
    <x v="107"/>
    <n v="79"/>
    <s v="Moses, an Egyptian Prince, learns of his true heritage as a Hebrew and his divine mission as the deliverer of his people."/>
    <x v="13"/>
    <s v="-"/>
    <s v="-"/>
    <s v="Cecil B. DeMille"/>
    <s v="Charlton Heston"/>
    <s v="Yul Brynner"/>
    <s v="Anne Baxter"/>
    <s v="Edward G. Robinson"/>
    <n v="63560"/>
    <n v="93740000"/>
  </r>
  <r>
    <x v="552"/>
    <x v="89"/>
    <s v="Passed"/>
    <s v="119 min"/>
    <x v="1"/>
    <x v="35"/>
    <x v="89"/>
    <n v="79"/>
    <s v="An American Civil War veteran embarks on a journey to rescue his niece from the Comanches."/>
    <x v="13"/>
    <n v="94"/>
    <s v="9.4"/>
    <s v="John Ford"/>
    <s v="John Wayne"/>
    <s v="Jeffrey Hunter"/>
    <s v="Vera Miles"/>
    <s v="Ward Bond"/>
    <n v="80316"/>
    <s v="-"/>
  </r>
  <r>
    <x v="553"/>
    <x v="73"/>
    <s v="U"/>
    <s v="118 min"/>
    <x v="2"/>
    <x v="26"/>
    <x v="0"/>
    <n v="79"/>
    <s v="Two brothers struggle to maintain their strict, Bible-toting father's favor."/>
    <x v="13"/>
    <n v="72"/>
    <s v="7.2"/>
    <s v="Elia Kazan"/>
    <s v="James Dean"/>
    <s v="Raymond Massey"/>
    <s v="Julie Harris"/>
    <s v="Burl Ives"/>
    <n v="40313"/>
    <s v="-"/>
  </r>
  <r>
    <x v="554"/>
    <x v="62"/>
    <s v="PG"/>
    <s v="85 min"/>
    <x v="1"/>
    <x v="107"/>
    <x v="157"/>
    <n v="79"/>
    <s v="A town Marshal, despite the disagreements of his newlywed bride and the townspeople around him, must face a gang of deadly killers alone at high noon when the gang leader, an outlaw he sent up years ago, arrives on the noon train."/>
    <x v="13"/>
    <n v="89"/>
    <s v="8.9"/>
    <s v="Fred Zinnemann"/>
    <s v="Gary Cooper"/>
    <s v="Grace Kelly"/>
    <s v="Thomas Mitchell"/>
    <s v="Lloyd Bridges"/>
    <n v="97222"/>
    <n v="9450000"/>
  </r>
  <r>
    <x v="555"/>
    <x v="79"/>
    <s v="A"/>
    <s v="101 min"/>
    <x v="0"/>
    <x v="53"/>
    <x v="158"/>
    <n v="79"/>
    <s v="A psychopath forces a tennis star to comply with his theory that two strangers can get away with murder."/>
    <x v="13"/>
    <n v="88"/>
    <s v="8.8"/>
    <s v="Alfred Hitchcock"/>
    <s v="Farley Granger"/>
    <s v="Robert Walker"/>
    <s v="Ruth Roman"/>
    <s v="Leo G. Carroll"/>
    <n v="123341"/>
    <n v="7630000"/>
  </r>
  <r>
    <x v="556"/>
    <x v="48"/>
    <s v="Approved"/>
    <s v="104 min"/>
    <x v="1"/>
    <x v="60"/>
    <x v="95"/>
    <n v="79"/>
    <s v="Due to his insistence that he has an invisible six foot-tall rabbit for a best friend, a whimsical middle-aged man is thought by his family to be insane - but he may be wiser than anyone knows."/>
    <x v="13"/>
    <s v="-"/>
    <s v="-"/>
    <s v="Henry Koster"/>
    <s v="James Stewart"/>
    <s v="Wallace Ford"/>
    <s v="William H. Lynn"/>
    <s v="Victoria Horne"/>
    <n v="52573"/>
    <s v="-"/>
  </r>
  <r>
    <x v="557"/>
    <x v="90"/>
    <s v="-"/>
    <s v="96 min"/>
    <x v="3"/>
    <x v="4"/>
    <x v="31"/>
    <n v="79"/>
    <s v="When a nice old man who claims to be Santa Claus is institutionalized as insane, a young lawyer decides to defend him by arguing in court that he is the real thing."/>
    <x v="13"/>
    <n v="88"/>
    <s v="8.8"/>
    <s v="George Seaton"/>
    <s v="Edmund Gwenn"/>
    <s v="Maureen O'Hara"/>
    <s v="John Payne"/>
    <s v="Gene Lockhart"/>
    <n v="41625"/>
    <n v="2650000"/>
  </r>
  <r>
    <x v="558"/>
    <x v="25"/>
    <s v="U"/>
    <s v="102 min"/>
    <x v="2"/>
    <x v="42"/>
    <x v="159"/>
    <n v="79"/>
    <s v="A woman is asked to spy on a group of Nazi friends in South America. How far will she have to go to ingratiate herself with them?"/>
    <x v="13"/>
    <n v="100"/>
    <s v="10.0"/>
    <s v="Alfred Hitchcock"/>
    <s v="Cary Grant"/>
    <s v="Ingrid Bergman"/>
    <s v="Claude Rains"/>
    <s v="Louis Calhern"/>
    <n v="92306"/>
    <n v="10464000"/>
  </r>
  <r>
    <x v="559"/>
    <x v="25"/>
    <s v="Passed"/>
    <s v="114 min"/>
    <x v="1"/>
    <x v="66"/>
    <x v="160"/>
    <n v="79"/>
    <s v="Private detective Philip Marlowe is hired by a wealthy family. Before the complex case is over, he's seen murder, blackmail, and what might be love."/>
    <x v="13"/>
    <s v="-"/>
    <s v="-"/>
    <s v="Howard Hawks"/>
    <s v="Humphrey Bogart"/>
    <s v="Lauren Bacall"/>
    <s v="John Ridgely"/>
    <s v="Martha Vickers"/>
    <n v="78796"/>
    <n v="6540000"/>
  </r>
  <r>
    <x v="560"/>
    <x v="91"/>
    <s v="Passed"/>
    <s v="101 min"/>
    <x v="1"/>
    <x v="53"/>
    <x v="46"/>
    <n v="79"/>
    <s v="The desperate life of a chronic alcoholic is followed through a four-day drinking bout."/>
    <x v="13"/>
    <s v="-"/>
    <s v="-"/>
    <s v="Billy Wilder"/>
    <s v="Ray Milland"/>
    <s v="Jane Wyman"/>
    <s v="Phillip Terry"/>
    <s v="Howard Da Silva"/>
    <n v="33549"/>
    <n v="9460000"/>
  </r>
  <r>
    <x v="561"/>
    <x v="49"/>
    <s v="-"/>
    <s v="112 min"/>
    <x v="3"/>
    <x v="31"/>
    <x v="53"/>
    <n v="79"/>
    <s v="When a rich woman's ex-husband and a tabloid-type reporter turn up just before her planned remarriage, she begins to learn the truth about herself."/>
    <x v="13"/>
    <n v="96"/>
    <s v="9.6"/>
    <s v="George Cukor"/>
    <s v="Cary Grant"/>
    <s v="Katharine Hepburn"/>
    <s v="James Stewart"/>
    <s v="Ruth Hussey"/>
    <n v="63550"/>
    <s v="-"/>
  </r>
  <r>
    <x v="562"/>
    <x v="49"/>
    <s v="Passed"/>
    <s v="92 min"/>
    <x v="1"/>
    <x v="96"/>
    <x v="16"/>
    <n v="79"/>
    <s v="A newspaper editor uses every trick in the book to keep his ace reporter ex-wife from remarrying."/>
    <x v="13"/>
    <s v="-"/>
    <s v="-"/>
    <s v="Howard Hawks"/>
    <s v="Cary Grant"/>
    <s v="Rosalind Russell"/>
    <s v="Ralph Bellamy"/>
    <s v="Gene Lockhart"/>
    <n v="53667"/>
    <n v="296000"/>
  </r>
  <r>
    <x v="563"/>
    <x v="93"/>
    <s v="PG"/>
    <s v="102 min"/>
    <x v="1"/>
    <x v="42"/>
    <x v="161"/>
    <n v="79"/>
    <s v="When Prince John and the Norman Lords begin oppressing the Saxon masses in King Richard's absence, a Saxon lord fights back as the outlaw leader of a rebel guerrilla army."/>
    <x v="13"/>
    <n v="97"/>
    <s v="9.7"/>
    <s v="Michael Curtiz"/>
    <s v="William Keighley"/>
    <s v="Errol Flynn"/>
    <s v="Olivia de Havilland"/>
    <s v="Basil Rathbone"/>
    <n v="47175"/>
    <n v="3981000"/>
  </r>
  <r>
    <x v="564"/>
    <x v="94"/>
    <s v="Passed"/>
    <s v="96 min"/>
    <x v="1"/>
    <x v="4"/>
    <x v="162"/>
    <n v="79"/>
    <s v="A sly business manager and two wacky friends of two opera singers help them achieve success while humiliating their stuffy and snobbish enemies."/>
    <x v="13"/>
    <s v="-"/>
    <s v="-"/>
    <s v="Sam Wood"/>
    <s v="Edmund Goulding"/>
    <s v="Groucho Marx"/>
    <s v="Chico Marx"/>
    <s v="Harpo Marx"/>
    <n v="30580"/>
    <n v="2537520"/>
  </r>
  <r>
    <x v="565"/>
    <x v="95"/>
    <s v="Passed"/>
    <s v="100 min"/>
    <x v="1"/>
    <x v="92"/>
    <x v="163"/>
    <n v="79"/>
    <s v="A film crew goes to a tropical island for an exotic location shoot and discovers a colossal ape who takes a shine to their female blonde star. He is then captured and brought back to New York City for public exhibition."/>
    <x v="13"/>
    <n v="90"/>
    <s v="9.0"/>
    <s v="Merian C. Cooper"/>
    <s v="Ernest B. Schoedsack"/>
    <s v="Fay Wray"/>
    <s v="Robert Armstrong"/>
    <s v="Bruce Cabot"/>
    <n v="78991"/>
    <n v="10000000"/>
  </r>
  <r>
    <x v="566"/>
    <x v="96"/>
    <s v="-"/>
    <s v="64 min"/>
    <x v="3"/>
    <x v="127"/>
    <x v="41"/>
    <n v="79"/>
    <s v="A circus' beautiful trapeze artist agrees to marry the leader of side-show performers, but his deformed friends discover she is only marrying him for his inheritance."/>
    <x v="13"/>
    <n v="80"/>
    <s v="8.0"/>
    <s v="Tod Browning"/>
    <s v="Wallace Ford"/>
    <s v="Leila Hyams"/>
    <s v="Olga Baclanova"/>
    <s v="Roscoe Ates"/>
    <n v="42117"/>
    <s v="-"/>
  </r>
  <r>
    <x v="567"/>
    <x v="97"/>
    <s v="-"/>
    <s v="94 min"/>
    <x v="3"/>
    <x v="105"/>
    <x v="164"/>
    <n v="79"/>
    <s v="Vampire Count Orlok expresses interest in a new residence and real estate agent Hutter's wife."/>
    <x v="13"/>
    <s v="-"/>
    <s v="-"/>
    <s v="F.W. Murnau"/>
    <s v="Max Schreck"/>
    <s v="Alexander Granach"/>
    <s v="Gustav von Wangenheim"/>
    <s v="Greta Schröder"/>
    <n v="88794"/>
    <s v="-"/>
  </r>
  <r>
    <x v="568"/>
    <x v="16"/>
    <s v="A"/>
    <s v="113 min"/>
    <x v="0"/>
    <x v="54"/>
    <x v="72"/>
    <n v="78"/>
    <s v="An American expat tries to sell off his highly profitable marijuana empire in London, triggering plots, schemes, bribery and blackmail in an attempt to steal his domain out from under him."/>
    <x v="14"/>
    <n v="51"/>
    <s v="5.1"/>
    <s v="Guy Ritchie"/>
    <s v="Matthew McConaughey"/>
    <s v="Charlie Hunnam"/>
    <s v="Michelle Dockery"/>
    <s v="Jeremy Strong"/>
    <n v="237392"/>
    <s v="-"/>
  </r>
  <r>
    <x v="569"/>
    <x v="36"/>
    <s v="UA"/>
    <s v="138 min"/>
    <x v="1"/>
    <x v="73"/>
    <x v="85"/>
    <n v="78"/>
    <s v="A Kashmiri woman agrees to marry a Pakistani army officer in order to spy on Pakistan during the Indo-Pakistan War of 1971."/>
    <x v="14"/>
    <s v="-"/>
    <s v="-"/>
    <s v="Meghna Gulzar"/>
    <s v="Alia Bhatt"/>
    <s v="Vicky Kaushal"/>
    <s v="Rajit Kapoor"/>
    <s v="Shishir Sharma"/>
    <n v="25344"/>
    <s v="-"/>
  </r>
  <r>
    <x v="570"/>
    <x v="16"/>
    <s v="R"/>
    <s v="120 min"/>
    <x v="0"/>
    <x v="95"/>
    <x v="21"/>
    <n v="78"/>
    <s v="A heavy-metal drummer's life is thrown into freefall when he begins to lose his hearing."/>
    <x v="14"/>
    <n v="81"/>
    <s v="8.1"/>
    <s v="Darius Marder"/>
    <s v="Riz Ahmed"/>
    <s v="Olivia Cooke"/>
    <s v="Paul Raci"/>
    <s v="Lauren Ridloff"/>
    <n v="27187"/>
    <s v="-"/>
  </r>
  <r>
    <x v="571"/>
    <x v="38"/>
    <s v="UA"/>
    <s v="124 min"/>
    <x v="1"/>
    <x v="15"/>
    <x v="0"/>
    <n v="78"/>
    <s v="While both participating in a production of &quot;Death of a Salesman,&quot; a teacher's wife is assaulted in her new home, which leaves him determined to find the perpetrator over his wife's traumatized objections."/>
    <x v="14"/>
    <n v="85"/>
    <s v="8.5"/>
    <s v="Asghar Farhadi"/>
    <s v="Shahab Hosseini"/>
    <s v="Taraneh Alidoosti"/>
    <s v="Babak Karimi"/>
    <s v="Mina Sadati"/>
    <n v="51240"/>
    <n v="2402067"/>
  </r>
  <r>
    <x v="572"/>
    <x v="37"/>
    <s v="UA"/>
    <s v="106 min"/>
    <x v="1"/>
    <x v="30"/>
    <x v="165"/>
    <n v="78"/>
    <s v="Allied soldiers from Belgium, the British Empire, and France are surrounded by the German Army and evacuated during a fierce battle in World War II."/>
    <x v="14"/>
    <n v="94"/>
    <s v="9.4"/>
    <s v="Christopher Nolan"/>
    <s v="Fionn Whitehead"/>
    <s v="Barry Keoghan"/>
    <s v="Mark Rylance"/>
    <s v="Tom Hardy"/>
    <n v="555092"/>
    <n v="188373161"/>
  </r>
  <r>
    <x v="573"/>
    <x v="38"/>
    <s v="-"/>
    <s v="96 min"/>
    <x v="3"/>
    <x v="4"/>
    <x v="37"/>
    <n v="78"/>
    <s v="Seven long-time friends get together for a dinner. When they decide to share with each other the content of every text message, email and phone call they receive, many secrets start to unveil and the equilibrium trembles."/>
    <x v="14"/>
    <s v="-"/>
    <s v="-"/>
    <s v="Paolo Genovese"/>
    <s v="Giuseppe Battiston"/>
    <s v="Anna Foglietta"/>
    <s v="Marco Giallini"/>
    <s v="Edoardo Leo"/>
    <n v="57168"/>
    <s v="-"/>
  </r>
  <r>
    <x v="574"/>
    <x v="38"/>
    <s v="UA"/>
    <s v="127 min"/>
    <x v="1"/>
    <x v="25"/>
    <x v="4"/>
    <n v="78"/>
    <s v="The story of a team of female African-American mathematicians who served a vital role in NASA during the early years of the U.S. space program."/>
    <x v="14"/>
    <n v="74"/>
    <s v="7.4"/>
    <s v="Theodore Melfi"/>
    <s v="Taraji P. Henson"/>
    <s v="Octavia Spencer"/>
    <s v="Janelle Monáe"/>
    <s v="Kevin Costner"/>
    <n v="200876"/>
    <n v="169607287"/>
  </r>
  <r>
    <x v="575"/>
    <x v="37"/>
    <s v="U"/>
    <s v="103 min"/>
    <x v="2"/>
    <x v="70"/>
    <x v="166"/>
    <n v="78"/>
    <s v="Paddington (Ben Whishaw), now happily settled with the Brown family and a popular member of the local community, picks up a series of odd jobs to buy the perfect present for his Aunt Lucy's (Imelda Staunton's) 100th birthday, only for the gift to be stolen."/>
    <x v="14"/>
    <n v="88"/>
    <s v="8.8"/>
    <s v="Paul King"/>
    <s v="Ben Whishaw"/>
    <s v="Hugh Grant"/>
    <s v="Hugh Bonneville"/>
    <s v="Sally Hawkins"/>
    <n v="61594"/>
    <n v="40442052"/>
  </r>
  <r>
    <x v="576"/>
    <x v="38"/>
    <s v="A"/>
    <s v="148 min"/>
    <x v="0"/>
    <x v="8"/>
    <x v="2"/>
    <n v="78"/>
    <s v="A story that revolves around drug abuse in the affluent north Indian State of Punjab and how the youth there have succumbed to it en-masse resulting in a socio-economic decline."/>
    <x v="14"/>
    <s v="-"/>
    <s v="-"/>
    <s v="Abhishek Chaubey"/>
    <s v="Shahid Kapoor"/>
    <s v="Alia Bhatt"/>
    <s v="Kareena Kapoor"/>
    <s v="Diljit Dosanjh"/>
    <n v="27175"/>
    <s v="-"/>
  </r>
  <r>
    <x v="577"/>
    <x v="38"/>
    <s v="PG"/>
    <s v="101 min"/>
    <x v="1"/>
    <x v="53"/>
    <x v="34"/>
    <n v="78"/>
    <s v="A young boy named Kubo must locate a magical suit of armour worn by his late father in order to defeat a vengeful spirit from the past."/>
    <x v="14"/>
    <n v="84"/>
    <s v="8.4"/>
    <s v="Travis Knight"/>
    <s v="Charlize Theron"/>
    <s v="Art Parkinson"/>
    <s v="Matthew McConaughey"/>
    <s v="Ralph Fiennes"/>
    <n v="118035"/>
    <n v="48023088"/>
  </r>
  <r>
    <x v="578"/>
    <x v="38"/>
    <s v="U"/>
    <s v="184 min"/>
    <x v="2"/>
    <x v="128"/>
    <x v="71"/>
    <n v="78"/>
    <s v="The untold story of Mahendra Singh Dhoni's journey from ticket collector to trophy collector - the world-cup-winning captain of the Indian Cricket Team."/>
    <x v="14"/>
    <s v="-"/>
    <s v="-"/>
    <s v="Neeraj Pandey"/>
    <s v="Sushant Singh Rajput"/>
    <s v="Kiara Advani"/>
    <s v="Anupam Kher"/>
    <s v="Disha Patani"/>
    <n v="40416"/>
    <n v="1782795"/>
  </r>
  <r>
    <x v="579"/>
    <x v="38"/>
    <s v="UA"/>
    <s v="137 min"/>
    <x v="1"/>
    <x v="38"/>
    <x v="0"/>
    <n v="78"/>
    <s v="A depressed uncle is asked to take care of his teenage nephew after the boy's father dies."/>
    <x v="14"/>
    <n v="96"/>
    <s v="9.6"/>
    <s v="Kenneth Lonergan"/>
    <s v="Casey Affleck"/>
    <s v="Michelle Williams"/>
    <s v="Kyle Chandler"/>
    <s v="Lucas Hedges"/>
    <n v="246963"/>
    <n v="47695120"/>
  </r>
  <r>
    <x v="580"/>
    <x v="68"/>
    <s v="R"/>
    <s v="100 min"/>
    <x v="0"/>
    <x v="92"/>
    <x v="134"/>
    <n v="78"/>
    <s v="In post-World War II Denmark, a group of young German POWs are forced to clear a beach of thousands of land mines under the watch of a Danish Sergeant who slowly learns to appreciate their plight."/>
    <x v="14"/>
    <n v="75"/>
    <s v="7.5"/>
    <s v="Martin Zandvliet"/>
    <s v="Roland Møller"/>
    <s v="Louis Hofmann"/>
    <s v="Joel Basman"/>
    <s v="Mikkel Boe Følsgaard"/>
    <n v="35539"/>
    <n v="435266"/>
  </r>
  <r>
    <x v="581"/>
    <x v="38"/>
    <s v="UA"/>
    <s v="133 min"/>
    <x v="1"/>
    <x v="16"/>
    <x v="5"/>
    <n v="78"/>
    <s v="The daughter of an Imperial scientist joins the Rebel Alliance in a risky move to steal the plans for the Death Star."/>
    <x v="14"/>
    <n v="65"/>
    <s v="6.5"/>
    <s v="Gareth Edwards"/>
    <s v="Felicity Jones"/>
    <s v="Diego Luna"/>
    <s v="Alan Tudyk"/>
    <s v="Donnie Yen"/>
    <n v="556608"/>
    <n v="532177324"/>
  </r>
  <r>
    <x v="582"/>
    <x v="38"/>
    <s v="UA"/>
    <s v="147 min"/>
    <x v="1"/>
    <x v="45"/>
    <x v="5"/>
    <n v="78"/>
    <s v="Political involvement in the Avengers' affairs causes a rift between Captain America and Iron Man."/>
    <x v="14"/>
    <n v="75"/>
    <s v="7.5"/>
    <s v="Anthony Russo"/>
    <s v="Joe Russo"/>
    <s v="Chris Evans"/>
    <s v="Robert Downey Jr."/>
    <s v="Scarlett Johansson"/>
    <n v="663649"/>
    <n v="408084349"/>
  </r>
  <r>
    <x v="583"/>
    <x v="68"/>
    <s v="A"/>
    <s v="168 min"/>
    <x v="0"/>
    <x v="129"/>
    <x v="17"/>
    <n v="78"/>
    <s v="In the dead of a Wyoming winter, a bounty hunter and his prisoner find shelter in a cabin currently inhabited by a collection of nefarious characters."/>
    <x v="14"/>
    <n v="68"/>
    <s v="6.8"/>
    <s v="Quentin Tarantino"/>
    <s v="Samuel L. Jackson"/>
    <s v="Kurt Russell"/>
    <s v="Jennifer Jason Leigh"/>
    <s v="Walton Goggins"/>
    <n v="517059"/>
    <n v="54117416"/>
  </r>
  <r>
    <x v="584"/>
    <x v="16"/>
    <s v="U"/>
    <s v="135 min"/>
    <x v="2"/>
    <x v="79"/>
    <x v="6"/>
    <n v="78"/>
    <s v="Jo March reflects back and forth on her life, telling the beloved story of the March sisters - four young women, each determined to live life on her own terms."/>
    <x v="14"/>
    <n v="91"/>
    <s v="9.1"/>
    <s v="Greta Gerwig"/>
    <s v="Saoirse Ronan"/>
    <s v="Emma Watson"/>
    <s v="Florence Pugh"/>
    <s v="Eliza Scanlen"/>
    <n v="143250"/>
    <n v="108101214"/>
  </r>
  <r>
    <x v="585"/>
    <x v="37"/>
    <s v="UA"/>
    <s v="94 min"/>
    <x v="1"/>
    <x v="105"/>
    <x v="167"/>
    <n v="78"/>
    <s v="In a story depicted in oil painted animation, a young man comes to the last hometown of painter Vincent van Gogh (Robert Gulaczyk) to deliver the troubled artist's final letter and ends up investigating his final days there."/>
    <x v="14"/>
    <n v="62"/>
    <s v="6.2"/>
    <s v="Dorota Kobiela"/>
    <s v="Hugh Welchman"/>
    <s v="Douglas Booth"/>
    <s v="Jerome Flynn"/>
    <s v="Robert Gulaczyk"/>
    <n v="50778"/>
    <n v="6735118"/>
  </r>
  <r>
    <x v="586"/>
    <x v="17"/>
    <s v="R"/>
    <s v="119 min"/>
    <x v="0"/>
    <x v="35"/>
    <x v="22"/>
    <n v="78"/>
    <s v="U.K. gay activists work to help miners during their lengthy strike of the National Union of Mineworkers in the summer of 1984."/>
    <x v="14"/>
    <n v="79"/>
    <s v="7.9"/>
    <s v="Matthew Warchus"/>
    <s v="Bill Nighy"/>
    <s v="Imelda Staunton"/>
    <s v="Dominic West"/>
    <s v="Paddy Considine"/>
    <n v="51841"/>
    <s v="-"/>
  </r>
  <r>
    <x v="587"/>
    <x v="50"/>
    <s v="PG-13"/>
    <s v="130 min"/>
    <x v="1"/>
    <x v="21"/>
    <x v="66"/>
    <n v="78"/>
    <s v="An Iranian man deserts his French wife and her two children to return to his homeland. Meanwhile, his wife starts up a new relationship, a reality her husband confronts upon his wife's request for a divorce."/>
    <x v="14"/>
    <n v="85"/>
    <s v="8.5"/>
    <s v="Asghar Farhadi"/>
    <s v="Bérénice Bejo"/>
    <s v="Tahar Rahim"/>
    <s v="Ali Mosaffa"/>
    <s v="Pauline Burlet"/>
    <n v="45002"/>
    <n v="1330596"/>
  </r>
  <r>
    <x v="588"/>
    <x v="50"/>
    <s v="-"/>
    <s v="141 min"/>
    <x v="3"/>
    <x v="101"/>
    <x v="0"/>
    <n v="78"/>
    <s v="Jep Gambardella has seduced his way through the lavish nightlife of Rome for decades, but after his 65th birthday and a shock from the past, Jep looks past the nightclubs and parties to find a timeless landscape of absurd, exquisite beauty."/>
    <x v="14"/>
    <n v="86"/>
    <s v="8.6"/>
    <s v="Paolo Sorrentino"/>
    <s v="Toni Servillo"/>
    <s v="Carlo Verdone"/>
    <s v="Sabrina Ferilli"/>
    <s v="Carlo Buccirosso"/>
    <n v="81125"/>
    <n v="2852400"/>
  </r>
  <r>
    <x v="589"/>
    <x v="50"/>
    <s v="U"/>
    <s v="104 min"/>
    <x v="2"/>
    <x v="60"/>
    <x v="6"/>
    <n v="78"/>
    <s v="A mistaken delivery in Mumbai's famously efficient lunchbox delivery system connects a young housewife to an older man in the dusk of his life as they build a fantasy world together through notes in the lunchbox."/>
    <x v="14"/>
    <n v="76"/>
    <s v="7.6"/>
    <s v="Ritesh Batra"/>
    <s v="Irrfan Khan"/>
    <s v="Nimrat Kaur"/>
    <s v="Nawazuddin Siddiqui"/>
    <s v="Lillete Dubey"/>
    <n v="50523"/>
    <n v="4231500"/>
  </r>
  <r>
    <x v="590"/>
    <x v="39"/>
    <s v="UA"/>
    <s v="126 min"/>
    <x v="1"/>
    <x v="44"/>
    <x v="53"/>
    <n v="78"/>
    <s v="A man is brought in by an infertility doctor to supply him with his sperm, where he becomes the biggest sperm donor for his clinic."/>
    <x v="14"/>
    <s v="-"/>
    <s v="-"/>
    <s v="Shoojit Sircar"/>
    <s v="Ayushmann Khurrana"/>
    <s v="Yami Gautam"/>
    <s v="Annu Kapoor"/>
    <s v="Dolly Ahluwalia"/>
    <n v="39710"/>
    <n v="169209"/>
  </r>
  <r>
    <x v="591"/>
    <x v="17"/>
    <s v="U"/>
    <s v="102 min"/>
    <x v="2"/>
    <x v="42"/>
    <x v="34"/>
    <n v="78"/>
    <s v="A special bond develops between plus-sized inflatable robot Baymax and prodigy Hiro Hamada, who together team up with a group of friends to form a band of high-tech heroes."/>
    <x v="14"/>
    <n v="74"/>
    <s v="7.4"/>
    <s v="Don Hall"/>
    <s v="Chris Williams"/>
    <s v="Ryan Potter"/>
    <s v="Scott Adsit"/>
    <s v="Jamie Chung"/>
    <n v="410983"/>
    <n v="222527828"/>
  </r>
  <r>
    <x v="592"/>
    <x v="50"/>
    <s v="R"/>
    <s v="123 min"/>
    <x v="0"/>
    <x v="61"/>
    <x v="95"/>
    <n v="78"/>
    <s v="At the age of 21, Tim discovers he can travel in time and change what happens and has happened in his own life. His decision to make his world a better place by getting a girlfriend turns out not to be as easy as you might think."/>
    <x v="14"/>
    <n v="55"/>
    <s v="5.5"/>
    <s v="Richard Curtis"/>
    <s v="Domhnall Gleeson"/>
    <s v="Rachel McAdams"/>
    <s v="Bill Nighy"/>
    <s v="Lydia Wilson"/>
    <n v="303032"/>
    <n v="15322921"/>
  </r>
  <r>
    <x v="593"/>
    <x v="39"/>
    <s v="U"/>
    <s v="134 min"/>
    <x v="2"/>
    <x v="55"/>
    <x v="31"/>
    <n v="78"/>
    <s v="A quiet, sweet tempered housewife endures small slights from her well-educated husband and daughter every day because of her inability to speak and understand English."/>
    <x v="14"/>
    <s v="-"/>
    <s v="-"/>
    <s v="Gauri Shinde"/>
    <s v="Sridevi"/>
    <s v="Adil Hussain"/>
    <s v="Mehdi Nebbou"/>
    <s v="Priya Anand"/>
    <n v="33618"/>
    <n v="1670773"/>
  </r>
  <r>
    <x v="594"/>
    <x v="50"/>
    <s v="PG-13"/>
    <s v="126 min"/>
    <x v="1"/>
    <x v="44"/>
    <x v="120"/>
    <n v="78"/>
    <s v="A look at the life of Jiro Horikoshi, the man who designed Japanese fighter planes during World War II."/>
    <x v="14"/>
    <n v="83"/>
    <s v="8.3"/>
    <s v="Hayao Miyazaki"/>
    <s v="Hideaki Anno"/>
    <s v="Hidetoshi Nishijima"/>
    <s v="Miori Takimoto"/>
    <s v="Masahiko Nishimura"/>
    <n v="73690"/>
    <n v="5209580"/>
  </r>
  <r>
    <x v="595"/>
    <x v="16"/>
    <s v="U"/>
    <s v="100 min"/>
    <x v="2"/>
    <x v="92"/>
    <x v="56"/>
    <n v="78"/>
    <s v="When a new toy called &quot;Forky&quot; joins Woody and the gang, a road trip alongside old and new friends reveals how big the world can be for a toy."/>
    <x v="14"/>
    <n v="84"/>
    <s v="8.4"/>
    <s v="Josh Cooley"/>
    <s v="Tom Hanks"/>
    <s v="Tim Allen"/>
    <s v="Annie Potts"/>
    <s v="Tony Hale"/>
    <n v="203177"/>
    <n v="434038008"/>
  </r>
  <r>
    <x v="596"/>
    <x v="50"/>
    <s v="R"/>
    <s v="131 min"/>
    <x v="0"/>
    <x v="62"/>
    <x v="17"/>
    <n v="78"/>
    <s v="A lonely art expert working for a mysterious and reclusive heiress finds not only her art worth examining."/>
    <x v="14"/>
    <n v="49"/>
    <s v="4.9"/>
    <s v="Giuseppe Tornatore"/>
    <s v="Geoffrey Rush"/>
    <s v="Jim Sturgess"/>
    <s v="Sylvia Hoeks"/>
    <s v="Donald Sutherland"/>
    <n v="108399"/>
    <n v="85433"/>
  </r>
  <r>
    <x v="597"/>
    <x v="39"/>
    <s v="A"/>
    <s v="94 min"/>
    <x v="0"/>
    <x v="105"/>
    <x v="16"/>
    <n v="78"/>
    <s v="A pair of young lovers flee their New England town, which causes a local search party to fan out to find them."/>
    <x v="14"/>
    <n v="84"/>
    <s v="8.4"/>
    <s v="Wes Anderson"/>
    <s v="Jared Gilman"/>
    <s v="Kara Hayward"/>
    <s v="Bruce Willis"/>
    <s v="Bill Murray"/>
    <n v="318789"/>
    <n v="45512466"/>
  </r>
  <r>
    <x v="598"/>
    <x v="17"/>
    <s v="U"/>
    <s v="102 min"/>
    <x v="2"/>
    <x v="42"/>
    <x v="34"/>
    <n v="78"/>
    <s v="When Hiccup and Toothless discover an ice cave that is home to hundreds of new wild dragons and the mysterious Dragon Rider, the two friends find themselves at the center of a battle to protect the peace."/>
    <x v="14"/>
    <n v="76"/>
    <s v="7.6"/>
    <s v="Dean DeBlois"/>
    <s v="Jay Baruchel"/>
    <s v="Cate Blanchett"/>
    <s v="Gerard Butler"/>
    <s v="Craig Ferguson"/>
    <n v="305611"/>
    <n v="177002924"/>
  </r>
  <r>
    <x v="599"/>
    <x v="68"/>
    <s v="A"/>
    <s v="130 min"/>
    <x v="0"/>
    <x v="21"/>
    <x v="22"/>
    <n v="78"/>
    <s v="In 2006-2007 a group of investors bet against the US mortgage market. In their research they discover how flawed and corrupt the market is."/>
    <x v="14"/>
    <n v="81"/>
    <s v="8.1"/>
    <s v="Adam McKay"/>
    <s v="Christian Bale"/>
    <s v="Steve Carell"/>
    <s v="Ryan Gosling"/>
    <s v="Brad Pitt"/>
    <n v="362942"/>
    <n v="70259870"/>
  </r>
  <r>
    <x v="600"/>
    <x v="7"/>
    <s v="-"/>
    <s v="106 min"/>
    <x v="3"/>
    <x v="30"/>
    <x v="91"/>
    <n v="78"/>
    <s v="A psychological thriller of a grieving mother turned cold-blooded avenger with a twisty master plan to pay back those who were responsible for her daughter's death."/>
    <x v="14"/>
    <s v="-"/>
    <s v="-"/>
    <s v="Tetsuya Nakashima"/>
    <s v="Takako Matsu"/>
    <s v="Yoshino Kimura"/>
    <s v="Masaki Okada"/>
    <s v="Yukito Nishii"/>
    <n v="35713"/>
    <s v="-"/>
  </r>
  <r>
    <x v="601"/>
    <x v="7"/>
    <s v="-"/>
    <s v="144 min"/>
    <x v="3"/>
    <x v="97"/>
    <x v="2"/>
    <n v="78"/>
    <s v="A secret agent exacts revenge on a serial killer through a series of captures and releases."/>
    <x v="14"/>
    <n v="67"/>
    <s v="6.7"/>
    <s v="Jee-woon Kim"/>
    <s v="Lee Byung-Hun"/>
    <s v="Choi Min-sik"/>
    <s v="Jeon Gook-Hwan"/>
    <s v="Ho-jin Chun"/>
    <n v="111252"/>
    <n v="128392"/>
  </r>
  <r>
    <x v="602"/>
    <x v="26"/>
    <s v="R"/>
    <s v="158 min"/>
    <x v="0"/>
    <x v="82"/>
    <x v="17"/>
    <n v="78"/>
    <s v="Journalist Mikael Blomkvist is aided in his search for a woman who has been missing for forty years by Lisbeth Salander, a young computer hacker."/>
    <x v="14"/>
    <n v="71"/>
    <s v="7.1"/>
    <s v="David Fincher"/>
    <s v="Daniel Craig"/>
    <s v="Rooney Mara"/>
    <s v="Christopher Plummer"/>
    <s v="Stellan Skarsgård"/>
    <n v="423010"/>
    <n v="102515793"/>
  </r>
  <r>
    <x v="603"/>
    <x v="50"/>
    <s v="UA"/>
    <s v="134 min"/>
    <x v="1"/>
    <x v="55"/>
    <x v="168"/>
    <n v="78"/>
    <s v="The true story of Captain Richard Phillips and the 2009 hijacking by Somali pirates of the U.S.-flagged MV Maersk Alabama, the first American cargo ship to be hijacked in two hundred years."/>
    <x v="14"/>
    <n v="82"/>
    <s v="8.2"/>
    <s v="Paul Greengrass"/>
    <s v="Tom Hanks"/>
    <s v="Barkhad Abdi"/>
    <s v="Barkhad Abdirahman"/>
    <s v="Catherine Keener"/>
    <n v="421244"/>
    <n v="107100855"/>
  </r>
  <r>
    <x v="604"/>
    <x v="7"/>
    <s v="R"/>
    <s v="119 min"/>
    <x v="0"/>
    <x v="35"/>
    <x v="2"/>
    <n v="78"/>
    <s v="A quiet pawnshop keeper with a violent past takes on a drug-and-organ trafficking ring in hope of saving the child who is his only friend."/>
    <x v="14"/>
    <s v="-"/>
    <s v="-"/>
    <s v="Jeong-beom Lee"/>
    <s v="Won Bin"/>
    <s v="Sae-ron Kim"/>
    <s v="Tae-hoon Kim"/>
    <s v="Hee-won Kim"/>
    <n v="62848"/>
    <n v="6460"/>
  </r>
  <r>
    <x v="605"/>
    <x v="68"/>
    <s v="R"/>
    <s v="147 min"/>
    <x v="0"/>
    <x v="45"/>
    <x v="4"/>
    <n v="78"/>
    <s v="The rap group NWA emerges from the mean streets of Compton in Los Angeles, California, in the mid-1980s and revolutionizes Hip Hop culture with their music and tales about life in the hood."/>
    <x v="14"/>
    <n v="72"/>
    <s v="7.2"/>
    <s v="F. Gary Gray"/>
    <s v="O'Shea Jackson Jr."/>
    <s v="Corey Hawkins"/>
    <s v="Jason Mitchell"/>
    <s v="Neil Brown Jr."/>
    <n v="179264"/>
    <n v="161197785"/>
  </r>
  <r>
    <x v="606"/>
    <x v="40"/>
    <s v="R"/>
    <s v="129 min"/>
    <x v="0"/>
    <x v="67"/>
    <x v="17"/>
    <n v="78"/>
    <s v="A mother desperately searches for the killer who framed her son for a girl's horrific murder."/>
    <x v="14"/>
    <n v="79"/>
    <s v="7.9"/>
    <s v="Bong Joon Ho"/>
    <s v="Hye-ja Kim"/>
    <s v="Won Bin"/>
    <s v="Jin Goo"/>
    <s v="Je-mun Yun"/>
    <n v="52758"/>
    <n v="547292"/>
  </r>
  <r>
    <x v="607"/>
    <x v="2"/>
    <s v="-"/>
    <s v="125 min"/>
    <x v="3"/>
    <x v="22"/>
    <x v="117"/>
    <n v="78"/>
    <s v="A disgraced ex-policeman who runs a small ring of prostitutes finds himself in a race against time when one of his women goes missing."/>
    <x v="14"/>
    <n v="64"/>
    <s v="6.4"/>
    <s v="Hong-jin Na"/>
    <s v="Kim Yoon-seok"/>
    <s v="Jung-woo Ha"/>
    <s v="Yeong-hie Seo"/>
    <s v="Yoo-Jeong Kim"/>
    <n v="58468"/>
    <s v="-"/>
  </r>
  <r>
    <x v="608"/>
    <x v="50"/>
    <s v="UA"/>
    <s v="161 min"/>
    <x v="1"/>
    <x v="11"/>
    <x v="169"/>
    <n v="78"/>
    <s v="The dwarves, along with Bilbo Baggins and Gandalf the Grey, continue their quest to reclaim Erebor, their homeland, from Smaug. Bilbo Baggins is in possession of a mysterious and magical ring."/>
    <x v="14"/>
    <n v="66"/>
    <s v="6.6"/>
    <s v="Peter Jackson"/>
    <s v="Ian McKellen"/>
    <s v="Martin Freeman"/>
    <s v="Richard Armitage"/>
    <s v="Ken Stott"/>
    <n v="601408"/>
    <n v="258366855"/>
  </r>
  <r>
    <x v="609"/>
    <x v="40"/>
    <s v="UA"/>
    <s v="144 min"/>
    <x v="1"/>
    <x v="97"/>
    <x v="170"/>
    <n v="78"/>
    <s v="Strange events happen in a small village in the north of Germany during the years before World War I, which seem to be ritual punishment. Who is responsible?"/>
    <x v="14"/>
    <n v="82"/>
    <s v="8.2"/>
    <s v="Michael Haneke"/>
    <s v="Christian Friedel"/>
    <s v="Ernst Jacobi"/>
    <s v="Leonie Benesch"/>
    <s v="Ulrich Tukur"/>
    <n v="68715"/>
    <n v="2222647"/>
  </r>
  <r>
    <x v="610"/>
    <x v="40"/>
    <s v="R"/>
    <s v="152 min"/>
    <x v="0"/>
    <x v="2"/>
    <x v="17"/>
    <n v="78"/>
    <s v="A journalist is aided by a young female hacker in his search for the killer of a woman who has been dead for forty years."/>
    <x v="14"/>
    <n v="76"/>
    <s v="7.6"/>
    <s v="Niels Arden Oplev"/>
    <s v="Michael Nyqvist"/>
    <s v="Noomi Rapace"/>
    <s v="Ewa Fröling"/>
    <s v="Lena Endre"/>
    <n v="208994"/>
    <n v="10095170"/>
  </r>
  <r>
    <x v="611"/>
    <x v="15"/>
    <s v="R"/>
    <s v="129 min"/>
    <x v="0"/>
    <x v="67"/>
    <x v="130"/>
    <n v="78"/>
    <s v="The story of 7 people on trial stemming from various charges surrounding the uprising at the 1968 Democratic National Convention in Chicago, Illinois."/>
    <x v="14"/>
    <n v="77"/>
    <s v="7.7"/>
    <s v="Aaron Sorkin"/>
    <s v="Eddie Redmayne"/>
    <s v="Alex Sharp"/>
    <s v="Sacha Baron Cohen"/>
    <s v="Jeremy Strong"/>
    <n v="89896"/>
    <s v="-"/>
  </r>
  <r>
    <x v="612"/>
    <x v="15"/>
    <s v="-"/>
    <s v="117 min"/>
    <x v="3"/>
    <x v="46"/>
    <x v="37"/>
    <n v="78"/>
    <s v="Four friends, all high school teachers, test a theory that they will improve their lives by maintaining a constant level of alcohol in their blood."/>
    <x v="14"/>
    <n v="81"/>
    <s v="8.1"/>
    <s v="Thomas Vinterberg"/>
    <s v="Mads Mikkelsen"/>
    <s v="Thomas Bo Larsen"/>
    <s v="Magnus Millang"/>
    <s v="Lars Ranthe"/>
    <n v="33931"/>
    <s v="-"/>
  </r>
  <r>
    <x v="613"/>
    <x v="7"/>
    <s v="UA"/>
    <s v="116 min"/>
    <x v="1"/>
    <x v="24"/>
    <x v="71"/>
    <n v="78"/>
    <s v="Based on the story of Micky Ward, a fledgling boxer who tries to escape the shadow of his more famous but troubled older boxing brother and get his own shot at greatness."/>
    <x v="14"/>
    <n v="79"/>
    <s v="7.9"/>
    <s v="David O. Russell"/>
    <s v="Mark Wahlberg"/>
    <s v="Christian Bale"/>
    <s v="Amy Adams"/>
    <s v="Melissa Leo"/>
    <n v="340584"/>
    <n v="93617009"/>
  </r>
  <r>
    <x v="614"/>
    <x v="2"/>
    <s v="A"/>
    <s v="90 min"/>
    <x v="0"/>
    <x v="116"/>
    <x v="81"/>
    <n v="78"/>
    <s v="A retired CIA agent travels across Europe and relies on his old skills to save his estranged daughter, who has been kidnapped while on a trip to Paris."/>
    <x v="14"/>
    <n v="51"/>
    <s v="5.1"/>
    <s v="Pierre Morel"/>
    <s v="Liam Neeson"/>
    <s v="Maggie Grace"/>
    <s v="Famke Janssen"/>
    <s v="Leland Orser"/>
    <n v="564791"/>
    <n v="145000989"/>
  </r>
  <r>
    <x v="615"/>
    <x v="2"/>
    <s v="PG-13"/>
    <s v="94 min"/>
    <x v="1"/>
    <x v="105"/>
    <x v="134"/>
    <n v="78"/>
    <s v="Through the innocent eyes of Bruno, the eight-year-old son of the commandant at a German concentration camp, a forbidden friendship with a Jewish boy on the other side of the camp fence has startling and unexpected consequences."/>
    <x v="14"/>
    <n v="55"/>
    <s v="5.5"/>
    <s v="Mark Herman"/>
    <s v="Asa Butterfield"/>
    <s v="David Thewlis"/>
    <s v="Rupert Friend"/>
    <s v="Zac Mattoon O'Brien"/>
    <n v="190748"/>
    <n v="9030581"/>
  </r>
  <r>
    <x v="616"/>
    <x v="41"/>
    <s v="R"/>
    <s v="86 min"/>
    <x v="0"/>
    <x v="84"/>
    <x v="103"/>
    <n v="78"/>
    <s v="A modern-day musical about a busker and an immigrant and their eventful week in Dublin, as they write, rehearse and record songs that tell their love story."/>
    <x v="14"/>
    <n v="88"/>
    <s v="8.8"/>
    <s v="John Carney"/>
    <s v="Glen Hansard"/>
    <s v="Markéta Irglová"/>
    <s v="Hugh Walsh"/>
    <s v="Gerard Hendrick"/>
    <n v="110656"/>
    <n v="9439923"/>
  </r>
  <r>
    <x v="617"/>
    <x v="39"/>
    <s v="UA"/>
    <s v="169 min"/>
    <x v="1"/>
    <x v="20"/>
    <x v="169"/>
    <n v="78"/>
    <s v="A reluctant Hobbit, Bilbo Baggins, sets out to the Lonely Mountain with a spirited group of dwarves to reclaim their mountain home, and the gold within it from the dragon Smaug."/>
    <x v="14"/>
    <n v="58"/>
    <s v="5.8"/>
    <s v="Peter Jackson"/>
    <s v="Martin Freeman"/>
    <s v="Ian McKellen"/>
    <s v="Richard Armitage"/>
    <s v="Andy Serkis"/>
    <n v="757377"/>
    <n v="303003568"/>
  </r>
  <r>
    <x v="618"/>
    <x v="41"/>
    <s v="-"/>
    <s v="122 min"/>
    <x v="3"/>
    <x v="29"/>
    <x v="0"/>
    <n v="78"/>
    <s v="A Turkish man travels to Istanbul to find the daughter of his father's former girlfriend."/>
    <x v="14"/>
    <n v="85"/>
    <s v="8.5"/>
    <s v="Fatih Akin"/>
    <s v="Baki Davrak"/>
    <s v="Nurgül Yesilçay"/>
    <s v="Tuncel Kurtiz"/>
    <s v="Nursel Köse"/>
    <n v="30827"/>
    <n v="741283"/>
  </r>
  <r>
    <x v="619"/>
    <x v="41"/>
    <s v="R"/>
    <s v="123 min"/>
    <x v="0"/>
    <x v="61"/>
    <x v="74"/>
    <n v="78"/>
    <s v="Thirteen-year-old fledgling writer Briony Tallis irrevocably changes the course of several lives when she accuses her older sister's lover of a crime he did not commit."/>
    <x v="14"/>
    <n v="85"/>
    <s v="8.5"/>
    <s v="Joe Wright"/>
    <s v="Keira Knightley"/>
    <s v="James McAvoy"/>
    <s v="Brenda Blethyn"/>
    <s v="Saoirse Ronan"/>
    <n v="251370"/>
    <n v="50927067"/>
  </r>
  <r>
    <x v="620"/>
    <x v="26"/>
    <s v="A"/>
    <s v="100 min"/>
    <x v="0"/>
    <x v="92"/>
    <x v="1"/>
    <n v="78"/>
    <s v="A mysterious Hollywood stuntman and mechanic moonlights as a getaway driver and finds himself in trouble when he helps out his neighbor."/>
    <x v="14"/>
    <n v="78"/>
    <s v="7.8"/>
    <s v="Nicolas Winding Refn"/>
    <s v="Ryan Gosling"/>
    <s v="Carey Mulligan"/>
    <s v="Bryan Cranston"/>
    <s v="Albert Brooks"/>
    <n v="571571"/>
    <n v="35061555"/>
  </r>
  <r>
    <x v="621"/>
    <x v="41"/>
    <s v="A"/>
    <s v="157 min"/>
    <x v="0"/>
    <x v="123"/>
    <x v="9"/>
    <n v="78"/>
    <s v="An outcast New York City cop is charged with bringing down Harlem drug lord Frank Lucas, whose real life inspired this partly biographical film."/>
    <x v="14"/>
    <n v="76"/>
    <s v="7.6"/>
    <s v="Ridley Scott"/>
    <s v="Denzel Washington"/>
    <s v="Russell Crowe"/>
    <s v="Chiwetel Ejiofor"/>
    <s v="Josh Brolin"/>
    <n v="392449"/>
    <n v="130164645"/>
  </r>
  <r>
    <x v="622"/>
    <x v="40"/>
    <s v="UA"/>
    <s v="162 min"/>
    <x v="1"/>
    <x v="85"/>
    <x v="10"/>
    <n v="78"/>
    <s v="A paraplegic Marine dispatched to the moon Pandora on a unique mission becomes torn between following his orders and protecting the world he feels is his home."/>
    <x v="14"/>
    <n v="83"/>
    <s v="8.3"/>
    <s v="James Cameron"/>
    <s v="Sam Worthington"/>
    <s v="Zoe Saldana"/>
    <s v="Sigourney Weaver"/>
    <s v="Michelle Rodriguez"/>
    <n v="1118998"/>
    <n v="760507625"/>
  </r>
  <r>
    <x v="623"/>
    <x v="40"/>
    <s v="R"/>
    <s v="141 min"/>
    <x v="0"/>
    <x v="101"/>
    <x v="133"/>
    <n v="78"/>
    <s v="A boy stands on a station platform as a train is about to leave. Should he go with his mother or stay with his father? Infinite possibilities arise from this decision. As long as he doesn't choose, anything is possible."/>
    <x v="14"/>
    <n v="63"/>
    <s v="6.3"/>
    <s v="Jaco Van Dormael"/>
    <s v="Jared Leto"/>
    <s v="Sarah Polley"/>
    <s v="Diane Kruger"/>
    <s v="Linh Dan Pham"/>
    <n v="216421"/>
    <n v="3600"/>
  </r>
  <r>
    <x v="624"/>
    <x v="27"/>
    <s v="A"/>
    <s v="139 min"/>
    <x v="0"/>
    <x v="9"/>
    <x v="3"/>
    <n v="78"/>
    <s v="As the Mayan kingdom faces its decline, a young man is taken on a perilous journey to a world ruled by fear and oppression."/>
    <x v="14"/>
    <n v="68"/>
    <s v="6.8"/>
    <s v="Mel Gibson"/>
    <s v="Gerardo Taracena"/>
    <s v="Raoul Max Trujillo"/>
    <s v="Dalia Hernández"/>
    <s v="Rudy Youngblood"/>
    <n v="291018"/>
    <n v="50866635"/>
  </r>
  <r>
    <x v="625"/>
    <x v="27"/>
    <s v="UA"/>
    <s v="101 min"/>
    <x v="1"/>
    <x v="53"/>
    <x v="37"/>
    <n v="78"/>
    <s v="A family determined to get their young daughter into the finals of a beauty pageant take a cross-country trip in their VW bus."/>
    <x v="14"/>
    <n v="80"/>
    <s v="8.0"/>
    <s v="Jonathan Dayton"/>
    <s v="Valerie Faris"/>
    <s v="Steve Carell"/>
    <s v="Toni Collette"/>
    <s v="Greg Kinnear"/>
    <n v="439856"/>
    <n v="59891098"/>
  </r>
  <r>
    <x v="626"/>
    <x v="41"/>
    <s v="UA"/>
    <s v="121 min"/>
    <x v="1"/>
    <x v="27"/>
    <x v="171"/>
    <n v="78"/>
    <s v="A skilled London police officer is transferred to a small town with a dark secret."/>
    <x v="14"/>
    <n v="81"/>
    <s v="8.1"/>
    <s v="Edgar Wright"/>
    <s v="Simon Pegg"/>
    <s v="Nick Frost"/>
    <s v="Martin Freeman"/>
    <s v="Bill Nighy"/>
    <n v="463466"/>
    <n v="23637265"/>
  </r>
  <r>
    <x v="627"/>
    <x v="2"/>
    <s v="UA"/>
    <s v="166 min"/>
    <x v="1"/>
    <x v="130"/>
    <x v="133"/>
    <n v="78"/>
    <s v="Tells the story of Benjamin Button, a man who starts aging backwards with consequences."/>
    <x v="14"/>
    <n v="70"/>
    <s v="7.0"/>
    <s v="David Fincher"/>
    <s v="Brad Pitt"/>
    <s v="Cate Blanchett"/>
    <s v="Tilda Swinton"/>
    <s v="Julia Ormond"/>
    <n v="589160"/>
    <n v="127509326"/>
  </r>
  <r>
    <x v="628"/>
    <x v="52"/>
    <s v="U"/>
    <s v="192 min"/>
    <x v="2"/>
    <x v="131"/>
    <x v="137"/>
    <n v="78"/>
    <s v="Veer-Zaara is a saga of love, separation, courage and sacrifice. A love story that is an inspiration and will remain a legend forever."/>
    <x v="14"/>
    <n v="67"/>
    <s v="6.7"/>
    <s v="Yash Chopra"/>
    <s v="Shah Rukh Khan"/>
    <s v="Preity Zinta"/>
    <s v="Rani Mukerji"/>
    <s v="Kirron Kher"/>
    <n v="49050"/>
    <n v="2921738"/>
  </r>
  <r>
    <x v="629"/>
    <x v="51"/>
    <s v="R"/>
    <s v="94 min"/>
    <x v="0"/>
    <x v="105"/>
    <x v="58"/>
    <n v="78"/>
    <s v="A neo-nazi sentenced to community service at a church clashes with the blindly devotional priest."/>
    <x v="14"/>
    <n v="51"/>
    <s v="5.1"/>
    <s v="Anders Thomas Jensen"/>
    <s v="Ulrich Thomsen"/>
    <s v="Mads Mikkelsen"/>
    <s v="Nicolas Bro"/>
    <s v="Paprika Steen"/>
    <n v="45717"/>
    <n v="1305"/>
  </r>
  <r>
    <x v="630"/>
    <x v="51"/>
    <s v="PG"/>
    <s v="129 min"/>
    <x v="1"/>
    <x v="67"/>
    <x v="6"/>
    <n v="78"/>
    <s v="Sparks fly when spirited Elizabeth Bennet meets single, rich, and proud Mr. Darcy. But Mr. Darcy reluctantly finds himself falling in love with a woman beneath his class. Can each overcome their own pride and prejudice?"/>
    <x v="14"/>
    <n v="82"/>
    <s v="8.2"/>
    <s v="Joe Wright"/>
    <s v="Keira Knightley"/>
    <s v="Matthew Macfadyen"/>
    <s v="Brenda Blethyn"/>
    <s v="Donald Sutherland"/>
    <n v="258924"/>
    <n v="38405088"/>
  </r>
  <r>
    <x v="631"/>
    <x v="51"/>
    <s v="U"/>
    <s v="127 min"/>
    <x v="2"/>
    <x v="25"/>
    <x v="71"/>
    <n v="78"/>
    <s v="The story of New Zealander Burt Munro, who spent years rebuilding a 1920 Indian motorcycle, which helped him set the land speed world record at Utah's Bonneville Salt Flats in 1967."/>
    <x v="14"/>
    <n v="68"/>
    <s v="6.8"/>
    <s v="Roger Donaldson"/>
    <s v="Anthony Hopkins"/>
    <s v="Diane Ladd"/>
    <s v="Iain Rea"/>
    <s v="Tessa Mitchell"/>
    <n v="51980"/>
    <n v="5128124"/>
  </r>
  <r>
    <x v="632"/>
    <x v="5"/>
    <s v="UA"/>
    <s v="90 min"/>
    <x v="1"/>
    <x v="116"/>
    <x v="56"/>
    <n v="78"/>
    <s v="On Christmas Eve, three homeless people living on the streets of Tokyo discover a newborn baby among the trash and set out to find its parents."/>
    <x v="14"/>
    <n v="73"/>
    <s v="7.3"/>
    <s v="Satoshi Kon"/>
    <s v="Shôgo Furuya"/>
    <s v="Tôru Emori"/>
    <s v="Yoshiaki Umegaki"/>
    <s v="Aya Okamoto"/>
    <n v="31658"/>
    <n v="128985"/>
  </r>
  <r>
    <x v="633"/>
    <x v="51"/>
    <s v="PG-13"/>
    <s v="119 min"/>
    <x v="1"/>
    <x v="35"/>
    <x v="5"/>
    <n v="78"/>
    <s v="The crew of the ship Serenity try to evade an assassin sent to recapture one of their members who is telepathic."/>
    <x v="14"/>
    <n v="74"/>
    <s v="7.4"/>
    <s v="Joss Whedon"/>
    <s v="Nathan Fillion"/>
    <s v="Gina Torres"/>
    <s v="Chiwetel Ejiofor"/>
    <s v="Alan Tudyk"/>
    <n v="283310"/>
    <n v="25514517"/>
  </r>
  <r>
    <x v="634"/>
    <x v="51"/>
    <s v="PG-13"/>
    <s v="136 min"/>
    <x v="1"/>
    <x v="13"/>
    <x v="24"/>
    <n v="78"/>
    <s v="A chronicle of country music legend Johnny Cash's life, from his early days on an Arkansas cotton farm to his rise to fame with Sun Records in Memphis, where he recorded alongside Elvis Presley, Jerry Lee Lewis, and Carl Perkins."/>
    <x v="14"/>
    <n v="72"/>
    <s v="7.2"/>
    <s v="James Mangold"/>
    <s v="Joaquin Phoenix"/>
    <s v="Reese Witherspoon"/>
    <s v="Ginnifer Goodwin"/>
    <s v="Robert Patrick"/>
    <n v="234207"/>
    <n v="119519402"/>
  </r>
  <r>
    <x v="635"/>
    <x v="5"/>
    <s v="-"/>
    <s v="113 min"/>
    <x v="3"/>
    <x v="54"/>
    <x v="0"/>
    <n v="78"/>
    <s v="A teenage boy expelled from school for fighting arrives at a boarding school where the systematic bullying of younger students is encouraged as a means to maintain discipline, and decides to fight back."/>
    <x v="14"/>
    <n v="61"/>
    <s v="6.1"/>
    <s v="Mikael Håfström"/>
    <s v="Andreas Wilson"/>
    <s v="Henrik Lundström"/>
    <s v="Gustaf Skarsgård"/>
    <s v="Linda Zilliacus"/>
    <n v="35682"/>
    <n v="15280"/>
  </r>
  <r>
    <x v="636"/>
    <x v="52"/>
    <s v="A"/>
    <s v="123 min"/>
    <x v="0"/>
    <x v="61"/>
    <x v="6"/>
    <n v="78"/>
    <s v="A poor yet passionate young man falls in love with a rich young woman, giving her a sense of freedom, but they are soon separated because of their social differences."/>
    <x v="14"/>
    <n v="53"/>
    <s v="5.3"/>
    <s v="Nick Cassavetes"/>
    <s v="Gena Rowlands"/>
    <s v="James Garner"/>
    <s v="Rachel McAdams"/>
    <s v="Ryan Gosling"/>
    <n v="520284"/>
    <n v="81001787"/>
  </r>
  <r>
    <x v="637"/>
    <x v="52"/>
    <s v="U"/>
    <s v="126 min"/>
    <x v="2"/>
    <x v="44"/>
    <x v="61"/>
    <n v="78"/>
    <s v="The dramatization of a motorcycle road trip Che Guevara went on in his youth that showed him his life's calling."/>
    <x v="14"/>
    <n v="75"/>
    <s v="7.5"/>
    <s v="Walter Salles"/>
    <s v="Gael García Bernal"/>
    <s v="Rodrigo De la Serna"/>
    <s v="Mía Maestro"/>
    <s v="Mercedes Morán"/>
    <n v="96703"/>
    <n v="16756372"/>
  </r>
  <r>
    <x v="638"/>
    <x v="11"/>
    <s v="R"/>
    <s v="109 min"/>
    <x v="0"/>
    <x v="41"/>
    <x v="1"/>
    <n v="78"/>
    <s v="Sixteen-year-old Lilja and her only friend, the young boy Volodja, live in Russia, fantasizing about a better life. One day, Lilja falls in love with Andrej, who is going to Sweden, and invites Lilja to come along and start a new life."/>
    <x v="14"/>
    <n v="82"/>
    <s v="8.2"/>
    <s v="Lukas Moodysson"/>
    <s v="Oksana Akinshina"/>
    <s v="Artyom Bogucharskiy"/>
    <s v="Pavel Ponomaryov"/>
    <s v="Lyubov Agapova"/>
    <n v="42673"/>
    <n v="181655"/>
  </r>
  <r>
    <x v="639"/>
    <x v="5"/>
    <s v="PG-13"/>
    <s v="80 min"/>
    <x v="1"/>
    <x v="98"/>
    <x v="99"/>
    <n v="78"/>
    <s v="When her grandson is kidnapped during the Tour de France, Madame Souza and her beloved pooch Bruno team up with the Belleville Sisters--an aged song-and-dance team from the days of Fred Astaire--to rescue him."/>
    <x v="14"/>
    <n v="91"/>
    <s v="9.1"/>
    <s v="Sylvain Chomet"/>
    <s v="Michèle Caucheteux"/>
    <s v="Jean-Claude Donda"/>
    <s v="Michel Robin"/>
    <s v="Monica Viegas"/>
    <n v="50622"/>
    <n v="7002255"/>
  </r>
  <r>
    <x v="640"/>
    <x v="28"/>
    <s v="-"/>
    <s v="110 min"/>
    <x v="3"/>
    <x v="36"/>
    <x v="85"/>
    <n v="78"/>
    <s v="After a shooting incident at the North/South Korean border/DMZ leaves 2 North Korean soldiers dead, a neutral Swiss/Swedish team investigates, what actually happened."/>
    <x v="14"/>
    <n v="58"/>
    <s v="5.8"/>
    <s v="Chan-wook Park"/>
    <s v="Lee Yeong-ae"/>
    <s v="Lee Byung-Hun"/>
    <s v="Kang-ho Song"/>
    <s v="Kim Tae-Woo"/>
    <n v="26518"/>
    <s v="-"/>
  </r>
  <r>
    <x v="641"/>
    <x v="11"/>
    <s v="PG-13"/>
    <s v="131 min"/>
    <x v="1"/>
    <x v="62"/>
    <x v="3"/>
    <n v="78"/>
    <s v="A young man, falsely imprisoned by his jealous &quot;friend&quot;, escapes and uses a hidden treasure to exact his revenge."/>
    <x v="14"/>
    <n v="61"/>
    <s v="6.1"/>
    <s v="Kevin Reynolds"/>
    <s v="Jim Caviezel"/>
    <s v="Guy Pearce"/>
    <s v="Christopher Adamson"/>
    <s v="JB Blanc"/>
    <n v="129022"/>
    <n v="54234062"/>
  </r>
  <r>
    <x v="642"/>
    <x v="9"/>
    <s v="R"/>
    <s v="99 min"/>
    <x v="0"/>
    <x v="65"/>
    <x v="32"/>
    <n v="78"/>
    <s v="A man shuffles through a dream meeting various people and discussing the meanings and purposes of the universe."/>
    <x v="14"/>
    <n v="83"/>
    <s v="8.3"/>
    <s v="Richard Linklater"/>
    <s v="Ethan Hawke"/>
    <s v="Trevor Jack Brooks"/>
    <s v="Lorelei Linklater"/>
    <s v="Wiley Wiggins"/>
    <n v="60684"/>
    <n v="2892011"/>
  </r>
  <r>
    <x v="643"/>
    <x v="28"/>
    <s v="U"/>
    <s v="113 min"/>
    <x v="2"/>
    <x v="54"/>
    <x v="71"/>
    <n v="78"/>
    <s v="The true story of a newly appointed African-American coach and his high school team on their first season as a racially integrated unit."/>
    <x v="14"/>
    <n v="48"/>
    <s v="4.8"/>
    <s v="Boaz Yakin"/>
    <s v="Denzel Washington"/>
    <s v="Will Patton"/>
    <s v="Wood Harris"/>
    <s v="Ryan Hurst"/>
    <n v="198089"/>
    <n v="115654751"/>
  </r>
  <r>
    <x v="644"/>
    <x v="28"/>
    <s v="UA"/>
    <s v="120 min"/>
    <x v="1"/>
    <x v="95"/>
    <x v="10"/>
    <n v="78"/>
    <s v="A young Chinese warrior steals a sword from a famed swordsman and then escapes into a world of romantic adventure with a mysterious man in the frontier of the nation."/>
    <x v="14"/>
    <n v="94"/>
    <s v="9.4"/>
    <s v="Ang Lee"/>
    <s v="Yun-Fat Chow"/>
    <s v="Michelle Yeoh"/>
    <s v="Ziyi Zhang"/>
    <s v="Chen Chang"/>
    <n v="253228"/>
    <n v="128078872"/>
  </r>
  <r>
    <x v="645"/>
    <x v="8"/>
    <s v="R"/>
    <s v="101 min"/>
    <x v="0"/>
    <x v="53"/>
    <x v="0"/>
    <n v="78"/>
    <s v="Young Esteban wants to become a writer and also to discover the identity of his second mother, a trans woman, carefully concealed by his mother Manuela."/>
    <x v="14"/>
    <n v="87"/>
    <s v="8.7"/>
    <s v="Pedro Almodóvar"/>
    <s v="Cecilia Roth"/>
    <s v="Marisa Paredes"/>
    <s v="Candela Peña"/>
    <s v="Antonia San Juan"/>
    <n v="89058"/>
    <n v="8264530"/>
  </r>
  <r>
    <x v="646"/>
    <x v="28"/>
    <s v="UA"/>
    <s v="143 min"/>
    <x v="1"/>
    <x v="58"/>
    <x v="172"/>
    <n v="78"/>
    <s v="A FedEx executive undergoes a physical and emotional transformation after crash landing on a deserted island."/>
    <x v="14"/>
    <n v="73"/>
    <s v="7.3"/>
    <s v="Robert Zemeckis"/>
    <s v="Tom Hanks"/>
    <s v="Helen Hunt"/>
    <s v="Paul Sanchez"/>
    <s v="Lari White"/>
    <n v="524235"/>
    <n v="233632142"/>
  </r>
  <r>
    <x v="647"/>
    <x v="8"/>
    <s v="R"/>
    <s v="108 min"/>
    <x v="0"/>
    <x v="63"/>
    <x v="117"/>
    <n v="78"/>
    <s v="Two Irish Catholic brothers become vigilantes and wipe out Boston's criminal underworld in the name of God."/>
    <x v="14"/>
    <n v="44"/>
    <s v="4.4"/>
    <s v="Troy Duffy"/>
    <s v="Willem Dafoe"/>
    <s v="Sean Patrick Flanery"/>
    <s v="Norman Reedus"/>
    <s v="David Della Rocco"/>
    <n v="227143"/>
    <n v="25812"/>
  </r>
  <r>
    <x v="648"/>
    <x v="8"/>
    <s v="UA"/>
    <s v="157 min"/>
    <x v="1"/>
    <x v="123"/>
    <x v="119"/>
    <n v="78"/>
    <s v="A research chemist comes under personal and professional attack when he decides to appear in a 60 Minutes exposé on Big Tobacco."/>
    <x v="14"/>
    <n v="84"/>
    <s v="8.4"/>
    <s v="Michael Mann"/>
    <s v="Russell Crowe"/>
    <s v="Al Pacino"/>
    <s v="Christopher Plummer"/>
    <s v="Diane Venora"/>
    <n v="159886"/>
    <n v="28965197"/>
  </r>
  <r>
    <x v="649"/>
    <x v="8"/>
    <s v="PG"/>
    <s v="108 min"/>
    <x v="1"/>
    <x v="63"/>
    <x v="98"/>
    <n v="78"/>
    <s v="The true story of Homer Hickam, a coal miner's son who was inspired by the first Sputnik launch to take up rocketry against his father's wishes."/>
    <x v="14"/>
    <n v="71"/>
    <s v="7.1"/>
    <s v="Joe Johnston"/>
    <s v="Jake Gyllenhaal"/>
    <s v="Chris Cooper"/>
    <s v="Laura Dern"/>
    <s v="Chris Owen"/>
    <n v="82855"/>
    <n v="32481825"/>
  </r>
  <r>
    <x v="650"/>
    <x v="9"/>
    <s v="U"/>
    <s v="90 min"/>
    <x v="2"/>
    <x v="116"/>
    <x v="56"/>
    <n v="78"/>
    <s v="A mean lord exiles fairytale creatures to the swamp of a grumpy ogre, who must go on a quest and rescue a princess for the lord in order to get his land back."/>
    <x v="14"/>
    <n v="84"/>
    <s v="8.4"/>
    <s v="Andrew Adamson"/>
    <s v="Vicky Jenson"/>
    <s v="Mike Myers"/>
    <s v="Eddie Murphy"/>
    <s v="Cameron Diaz"/>
    <n v="613941"/>
    <n v="267665011"/>
  </r>
  <r>
    <x v="651"/>
    <x v="19"/>
    <s v="UA"/>
    <s v="194 min"/>
    <x v="1"/>
    <x v="132"/>
    <x v="6"/>
    <n v="78"/>
    <s v="A seventeen-year-old aristocrat falls in love with a kind but poor artist aboard the luxurious, ill-fated R.M.S. Titanic."/>
    <x v="14"/>
    <n v="75"/>
    <s v="7.5"/>
    <s v="James Cameron"/>
    <s v="Leonardo DiCaprio"/>
    <s v="Kate Winslet"/>
    <s v="Billy Zane"/>
    <s v="Kathy Bates"/>
    <n v="1046089"/>
    <n v="659325379"/>
  </r>
  <r>
    <x v="652"/>
    <x v="19"/>
    <s v="-"/>
    <s v="103 min"/>
    <x v="3"/>
    <x v="70"/>
    <x v="122"/>
    <n v="78"/>
    <s v="Nishi leaves the police in the face of harrowing personal and professional difficulties. Spiraling into depression, he makes questionable decisions."/>
    <x v="14"/>
    <s v="-"/>
    <s v="-"/>
    <s v="Takeshi Kitano"/>
    <s v="Takeshi Kitano"/>
    <s v="Kayoko Kishimoto"/>
    <s v="Ren Osugi"/>
    <s v="Susumu Terajima"/>
    <n v="27712"/>
    <n v="233986"/>
  </r>
  <r>
    <x v="653"/>
    <x v="19"/>
    <s v="UA"/>
    <s v="106 min"/>
    <x v="1"/>
    <x v="30"/>
    <x v="173"/>
    <n v="78"/>
    <s v="A genetically inferior man assumes the identity of a superior one in order to pursue his lifelong dream of space travel."/>
    <x v="14"/>
    <n v="64"/>
    <s v="6.4"/>
    <s v="Andrew Niccol"/>
    <s v="Ethan Hawke"/>
    <s v="Uma Thurman"/>
    <s v="Jude Law"/>
    <s v="Gore Vidal"/>
    <n v="280845"/>
    <n v="12339633"/>
  </r>
  <r>
    <x v="654"/>
    <x v="19"/>
    <s v="UA"/>
    <s v="129 min"/>
    <x v="1"/>
    <x v="67"/>
    <x v="19"/>
    <n v="78"/>
    <s v="After a wealthy banker is given an opportunity to participate in a mysterious game, his life is turned upside down when he becomes unable to distinguish between the game and reality."/>
    <x v="14"/>
    <n v="61"/>
    <s v="6.1"/>
    <s v="David Fincher"/>
    <s v="Michael Douglas"/>
    <s v="Deborah Kara Unger"/>
    <s v="Sean Penn"/>
    <s v="James Rebhorn"/>
    <n v="345096"/>
    <n v="48323648"/>
  </r>
  <r>
    <x v="655"/>
    <x v="69"/>
    <s v="R"/>
    <s v="159 min"/>
    <x v="0"/>
    <x v="114"/>
    <x v="0"/>
    <n v="78"/>
    <s v="Oilman Jan is paralyzed in an accident. His wife, who prayed for his return, feels guilty; even more, when Jan urges her to have sex with another."/>
    <x v="14"/>
    <n v="76"/>
    <s v="7.6"/>
    <s v="Lars von Trier"/>
    <s v="Emily Watson"/>
    <s v="Stellan Skarsgård"/>
    <s v="Katrin Cartlidge"/>
    <s v="Jean-Marc Barr"/>
    <n v="62428"/>
    <n v="4040691"/>
  </r>
  <r>
    <x v="656"/>
    <x v="0"/>
    <s v="U"/>
    <s v="127 min"/>
    <x v="2"/>
    <x v="25"/>
    <x v="22"/>
    <n v="78"/>
    <s v="Ambitious but troubled movie director Edward D. Wood Jr. tries his best to fulfill his dreams, despite his lack of talent."/>
    <x v="14"/>
    <n v="70"/>
    <s v="7.0"/>
    <s v="Tim Burton"/>
    <s v="Johnny Depp"/>
    <s v="Martin Landau"/>
    <s v="Sarah Jessica Parker"/>
    <s v="Patricia Arquette"/>
    <n v="164937"/>
    <n v="5887457"/>
  </r>
  <r>
    <x v="657"/>
    <x v="6"/>
    <s v="U"/>
    <s v="118 min"/>
    <x v="2"/>
    <x v="26"/>
    <x v="0"/>
    <n v="78"/>
    <s v="A young man in a small Midwestern town struggles to care for his mentally-disabled younger brother and morbidly obese mother while attempting to pursue his own happiness."/>
    <x v="14"/>
    <n v="73"/>
    <s v="7.3"/>
    <s v="Lasse Hallström"/>
    <s v="Johnny Depp"/>
    <s v="Leonardo DiCaprio"/>
    <s v="Juliette Lewis"/>
    <s v="Mary Steenburgen"/>
    <n v="215034"/>
    <n v="9170214"/>
  </r>
  <r>
    <x v="658"/>
    <x v="6"/>
    <s v="R"/>
    <s v="130 min"/>
    <x v="0"/>
    <x v="21"/>
    <x v="33"/>
    <n v="78"/>
    <s v="A successful lawman's plans to retire anonymously in Tombstone, Arizona are disrupted by the kind of outlaws he was famous for eliminating."/>
    <x v="14"/>
    <n v="50"/>
    <s v="5.0"/>
    <s v="George P. Cosmatos"/>
    <s v="Kevin Jarre"/>
    <s v="Kurt Russell"/>
    <s v="Val Kilmer"/>
    <s v="Sam Elliott"/>
    <n v="126871"/>
    <n v="56505065"/>
  </r>
  <r>
    <x v="659"/>
    <x v="6"/>
    <s v="U"/>
    <s v="101 min"/>
    <x v="2"/>
    <x v="53"/>
    <x v="31"/>
    <n v="78"/>
    <s v="In the summer of 1962, a new kid in town is taken under the wing of a young baseball prodigy and his rowdy team, resulting in many adventures."/>
    <x v="14"/>
    <n v="55"/>
    <s v="5.5"/>
    <s v="David Mickey Evans"/>
    <s v="Tom Guiry"/>
    <s v="Mike Vitar"/>
    <s v="Art LaFleur"/>
    <s v="Patrick Renna"/>
    <n v="78963"/>
    <n v="32416586"/>
  </r>
  <r>
    <x v="660"/>
    <x v="6"/>
    <s v="U"/>
    <s v="134 min"/>
    <x v="2"/>
    <x v="55"/>
    <x v="6"/>
    <n v="78"/>
    <s v="A butler who sacrificed body and soul to service in the years leading up to World War II realizes too late how misguided his loyalty was to his lordly employer."/>
    <x v="14"/>
    <n v="84"/>
    <s v="8.4"/>
    <s v="James Ivory"/>
    <s v="Anthony Hopkins"/>
    <s v="Emma Thompson"/>
    <s v="John Haycraft"/>
    <s v="Christopher Reeve"/>
    <n v="66065"/>
    <n v="22954968"/>
  </r>
  <r>
    <x v="661"/>
    <x v="6"/>
    <s v="-"/>
    <s v="132 min"/>
    <x v="3"/>
    <x v="18"/>
    <x v="37"/>
    <n v="78"/>
    <s v="Parallel tales of two sexually obsessed men, one hurting and annoying women physically and mentally, one wandering around the city talking to strangers and experiencing dimensions of life."/>
    <x v="14"/>
    <n v="84"/>
    <s v="8.4"/>
    <s v="Mike Leigh"/>
    <s v="David Thewlis"/>
    <s v="Lesley Sharp"/>
    <s v="Katrin Cartlidge"/>
    <s v="Greg Cruttwell"/>
    <n v="34635"/>
    <n v="1769305"/>
  </r>
  <r>
    <x v="662"/>
    <x v="6"/>
    <s v="U"/>
    <s v="130 min"/>
    <x v="2"/>
    <x v="21"/>
    <x v="2"/>
    <n v="78"/>
    <s v="Dr. Richard Kimble, unjustly accused of murdering his wife, must find the real killer while being the target of a nationwide manhunt led by a seasoned U.S. Marshal."/>
    <x v="14"/>
    <n v="87"/>
    <s v="8.7"/>
    <s v="Andrew Davis"/>
    <s v="Harrison Ford"/>
    <s v="Tommy Lee Jones"/>
    <s v="Sela Ward"/>
    <s v="Julianne Moore"/>
    <n v="267684"/>
    <n v="183875760"/>
  </r>
  <r>
    <x v="663"/>
    <x v="6"/>
    <s v="R"/>
    <s v="121 min"/>
    <x v="0"/>
    <x v="27"/>
    <x v="122"/>
    <n v="78"/>
    <s v="A father becomes worried when a local gangster befriends his son in the Bronx in the 1960s."/>
    <x v="14"/>
    <n v="80"/>
    <s v="8.0"/>
    <s v="Robert De Niro"/>
    <s v="Robert De Niro"/>
    <s v="Chazz Palminteri"/>
    <s v="Lillo Brancato"/>
    <s v="Francis Capra"/>
    <n v="128171"/>
    <n v="17266971"/>
  </r>
  <r>
    <x v="664"/>
    <x v="6"/>
    <s v="PG"/>
    <s v="76 min"/>
    <x v="1"/>
    <x v="113"/>
    <x v="128"/>
    <n v="78"/>
    <s v="Batman is wrongly implicated in a series of murders of mob bosses actually done by a new vigilante assassin."/>
    <x v="14"/>
    <s v="-"/>
    <s v="-"/>
    <s v="Kevin Altieri"/>
    <s v="Boyd Kirkland"/>
    <s v="Frank Paur"/>
    <s v="Dan Riba"/>
    <s v="Eric Radomski"/>
    <n v="43690"/>
    <n v="5617391"/>
  </r>
  <r>
    <x v="665"/>
    <x v="53"/>
    <s v="R"/>
    <s v="128 min"/>
    <x v="0"/>
    <x v="69"/>
    <x v="117"/>
    <n v="78"/>
    <s v="A tough-as-nails cop teams up with an undercover agent to shut down a sinister mobster and his crew."/>
    <x v="14"/>
    <s v="-"/>
    <s v="-"/>
    <s v="John Woo"/>
    <s v="Yun-Fat Chow"/>
    <s v="Tony Chiu-Wai Leung"/>
    <s v="Teresa Mo"/>
    <s v="Philip Chan"/>
    <n v="46700"/>
    <s v="-"/>
  </r>
  <r>
    <x v="666"/>
    <x v="21"/>
    <s v="R"/>
    <s v="129 min"/>
    <x v="0"/>
    <x v="67"/>
    <x v="37"/>
    <n v="78"/>
    <s v="An anthology of 5 different cab drivers in 5 American and European cities and their remarkable fares on the same eventful night."/>
    <x v="14"/>
    <n v="68"/>
    <s v="6.8"/>
    <s v="Jim Jarmusch"/>
    <s v="Winona Ryder"/>
    <s v="Gena Rowlands"/>
    <s v="Lisanne Falk"/>
    <s v="Alan Randolph Scott"/>
    <n v="55362"/>
    <n v="2015810"/>
  </r>
  <r>
    <x v="667"/>
    <x v="21"/>
    <s v="R"/>
    <s v="98 min"/>
    <x v="0"/>
    <x v="52"/>
    <x v="110"/>
    <n v="78"/>
    <s v="Two parallel stories about two identical women; one living in Poland, the other in France. They don't know each other, but their lives are nevertheless profoundly connected."/>
    <x v="14"/>
    <n v="86"/>
    <s v="8.6"/>
    <s v="Krzysztof Kieslowski"/>
    <s v="Irène Jacob"/>
    <s v="Wladyslaw Kowalski"/>
    <s v="Halina Gryglaszewska"/>
    <s v="Kalina Jedrusik"/>
    <n v="42376"/>
    <n v="1999955"/>
  </r>
  <r>
    <x v="668"/>
    <x v="21"/>
    <s v="A"/>
    <s v="112 min"/>
    <x v="0"/>
    <x v="31"/>
    <x v="1"/>
    <n v="78"/>
    <s v="Follows the lives of three young males living in the Crenshaw ghetto of Los Angeles, dissecting questions of race, relationships, violence, and future prospects."/>
    <x v="14"/>
    <n v="76"/>
    <s v="7.6"/>
    <s v="John Singleton"/>
    <s v="Cuba Gooding Jr."/>
    <s v="Laurence Fishburne"/>
    <s v="Hudhail Al-Amir"/>
    <s v="Lloyd Avery II"/>
    <n v="126082"/>
    <n v="57504069"/>
  </r>
  <r>
    <x v="669"/>
    <x v="12"/>
    <s v="R"/>
    <s v="107 min"/>
    <x v="0"/>
    <x v="71"/>
    <x v="91"/>
    <n v="78"/>
    <s v="After a famous author is rescued from a car crash by a fan of his novels, he comes to realize that the care he is receiving is only the beginning of a nightmare of captivity and abuse."/>
    <x v="14"/>
    <n v="75"/>
    <s v="7.5"/>
    <s v="Rob Reiner"/>
    <s v="James Caan"/>
    <s v="Kathy Bates"/>
    <s v="Richard Farnsworth"/>
    <s v="Frances Sternhagen"/>
    <n v="184740"/>
    <n v="61276872"/>
  </r>
  <r>
    <x v="670"/>
    <x v="12"/>
    <s v="U"/>
    <s v="121 min"/>
    <x v="2"/>
    <x v="27"/>
    <x v="78"/>
    <n v="78"/>
    <s v="The victims of an encephalitis epidemic many years ago have been catatonic ever since, but now a new drug offers the prospect of reviving them."/>
    <x v="14"/>
    <n v="74"/>
    <s v="7.4"/>
    <s v="Penny Marshall"/>
    <s v="Robert De Niro"/>
    <s v="Robin Williams"/>
    <s v="Julie Kavner"/>
    <s v="Ruth Nelson"/>
    <n v="125276"/>
    <n v="52096475"/>
  </r>
  <r>
    <x v="671"/>
    <x v="70"/>
    <s v="U"/>
    <s v="103 min"/>
    <x v="2"/>
    <x v="70"/>
    <x v="26"/>
    <n v="78"/>
    <s v="A young witch, on her mandatory year of independent life, finds fitting into a new community difficult while she supports herself by running an air courier service."/>
    <x v="14"/>
    <n v="83"/>
    <s v="8.3"/>
    <s v="Hayao Miyazaki"/>
    <s v="Kirsten Dunst"/>
    <s v="Minami Takayama"/>
    <s v="Rei Sakuma"/>
    <s v="Kappei Yamaguchi"/>
    <n v="124193"/>
    <s v="-"/>
  </r>
  <r>
    <x v="672"/>
    <x v="70"/>
    <s v="R"/>
    <s v="122 min"/>
    <x v="0"/>
    <x v="29"/>
    <x v="4"/>
    <n v="78"/>
    <s v="Robert Gould Shaw leads the U.S. Civil War's first all-black volunteer company, fighting prejudices from both his own Union Army, and the Confederates."/>
    <x v="14"/>
    <n v="78"/>
    <s v="7.8"/>
    <s v="Edward Zwick"/>
    <s v="Matthew Broderick"/>
    <s v="Denzel Washington"/>
    <s v="Cary Elwes"/>
    <s v="Morgan Freeman"/>
    <n v="122779"/>
    <n v="26830000"/>
  </r>
  <r>
    <x v="673"/>
    <x v="70"/>
    <s v="R"/>
    <s v="111 min"/>
    <x v="0"/>
    <x v="100"/>
    <x v="2"/>
    <n v="78"/>
    <s v="A disillusioned assassin accepts one last hit in hopes of using his earnings to restore vision to a singer he accidentally blinded."/>
    <x v="14"/>
    <n v="82"/>
    <s v="8.2"/>
    <s v="John Woo"/>
    <s v="Yun-Fat Chow"/>
    <s v="Danny Lee"/>
    <s v="Sally Yeh"/>
    <s v="Kong Chu"/>
    <n v="45624"/>
    <s v="-"/>
  </r>
  <r>
    <x v="674"/>
    <x v="70"/>
    <s v="U"/>
    <s v="108 min"/>
    <x v="2"/>
    <x v="63"/>
    <x v="28"/>
    <n v="78"/>
    <s v="After visiting 2015, Marty McFly must repeat his visit to 1955 to prevent disastrous changes to 1985...without interfering with his first trip."/>
    <x v="14"/>
    <n v="57"/>
    <s v="5.7"/>
    <s v="Robert Zemeckis"/>
    <s v="Michael J. Fox"/>
    <s v="Christopher Lloyd"/>
    <s v="Lea Thompson"/>
    <s v="Thomas F. Wilson"/>
    <n v="481918"/>
    <n v="118500000"/>
  </r>
  <r>
    <x v="675"/>
    <x v="29"/>
    <s v="A"/>
    <s v="128 min"/>
    <x v="0"/>
    <x v="69"/>
    <x v="174"/>
    <n v="78"/>
    <s v="Two F.B.I. Agents with wildly different styles arrive in Mississippi to investigate the disappearance of some civil rights activists."/>
    <x v="14"/>
    <n v="65"/>
    <s v="6.5"/>
    <s v="Alan Parker"/>
    <s v="Gene Hackman"/>
    <s v="Willem Dafoe"/>
    <s v="Frances McDormand"/>
    <s v="Brad Dourif"/>
    <n v="88214"/>
    <n v="34603943"/>
  </r>
  <r>
    <x v="676"/>
    <x v="54"/>
    <s v="A"/>
    <s v="107 min"/>
    <x v="0"/>
    <x v="71"/>
    <x v="5"/>
    <n v="78"/>
    <s v="A team of commandos on a mission in a Central American jungle find themselves hunted by an extraterrestrial warrior."/>
    <x v="14"/>
    <n v="45"/>
    <s v="4.5"/>
    <s v="John McTiernan"/>
    <s v="Arnold Schwarzenegger"/>
    <s v="Carl Weathers"/>
    <s v="Kevin Peter Hall"/>
    <s v="Elpidia Carrillo"/>
    <n v="371387"/>
    <n v="59735548"/>
  </r>
  <r>
    <x v="677"/>
    <x v="54"/>
    <s v="A"/>
    <s v="84 min"/>
    <x v="0"/>
    <x v="117"/>
    <x v="175"/>
    <n v="78"/>
    <s v="The lone survivor of an onslaught of flesh-possessing spirits holes up in a cabin with a group of strangers while the demons continue their attack."/>
    <x v="14"/>
    <n v="72"/>
    <s v="7.2"/>
    <s v="Sam Raimi"/>
    <s v="Bruce Campbell"/>
    <s v="Sarah Berry"/>
    <s v="Dan Hicks"/>
    <s v="Kassie Wesley DePaiva"/>
    <n v="148359"/>
    <n v="5923044"/>
  </r>
  <r>
    <x v="678"/>
    <x v="55"/>
    <s v="U"/>
    <s v="103 min"/>
    <x v="2"/>
    <x v="70"/>
    <x v="45"/>
    <n v="78"/>
    <s v="A high school wise guy is determined to have a day off from school, despite what the Principal thinks of that."/>
    <x v="14"/>
    <n v="61"/>
    <s v="6.1"/>
    <s v="John Hughes"/>
    <s v="Matthew Broderick"/>
    <s v="Alan Ruck"/>
    <s v="Mia Sara"/>
    <s v="Jeffrey Jones"/>
    <n v="321382"/>
    <n v="70136369"/>
  </r>
  <r>
    <x v="679"/>
    <x v="55"/>
    <s v="R"/>
    <s v="107 min"/>
    <x v="0"/>
    <x v="71"/>
    <x v="58"/>
    <n v="78"/>
    <s v="Two men are framed and sent to jail, where they meet a murderer who helps them escape and leave the state."/>
    <x v="14"/>
    <n v="75"/>
    <s v="7.5"/>
    <s v="Jim Jarmusch"/>
    <s v="Tom Waits"/>
    <s v="John Lurie"/>
    <s v="Roberto Benigni"/>
    <s v="Nicoletta Braschi"/>
    <n v="47834"/>
    <n v="1436000"/>
  </r>
  <r>
    <x v="680"/>
    <x v="30"/>
    <s v="U"/>
    <s v="114 min"/>
    <x v="2"/>
    <x v="66"/>
    <x v="166"/>
    <n v="78"/>
    <s v="A group of young misfits called The Goonies discover an ancient map and set out on an adventure to find a legendary pirate's long-lost treasure."/>
    <x v="14"/>
    <n v="62"/>
    <s v="6.2"/>
    <s v="Richard Donner"/>
    <s v="Sean Astin"/>
    <s v="Josh Brolin"/>
    <s v="Jeff Cohen"/>
    <s v="Corey Feldman"/>
    <n v="244430"/>
    <n v="61503218"/>
  </r>
  <r>
    <x v="681"/>
    <x v="30"/>
    <s v="U"/>
    <s v="154 min"/>
    <x v="2"/>
    <x v="6"/>
    <x v="0"/>
    <n v="78"/>
    <s v="A black Southern woman struggles to find her identity after suffering abuse from her father and others over four decades."/>
    <x v="14"/>
    <n v="78"/>
    <s v="7.8"/>
    <s v="Steven Spielberg"/>
    <s v="Danny Glover"/>
    <s v="Whoopi Goldberg"/>
    <s v="Oprah Winfrey"/>
    <s v="Margaret Avery"/>
    <n v="78321"/>
    <n v="98467863"/>
  </r>
  <r>
    <x v="682"/>
    <x v="30"/>
    <s v="UA"/>
    <s v="97 min"/>
    <x v="1"/>
    <x v="121"/>
    <x v="37"/>
    <n v="78"/>
    <s v="Five high school students meet in Saturday detention and discover how they have a lot more in common than they thought."/>
    <x v="14"/>
    <n v="66"/>
    <s v="6.6"/>
    <s v="John Hughes"/>
    <s v="Emilio Estevez"/>
    <s v="Judd Nelson"/>
    <s v="Molly Ringwald"/>
    <s v="Ally Sheedy"/>
    <n v="357026"/>
    <n v="45875171"/>
  </r>
  <r>
    <x v="683"/>
    <x v="42"/>
    <s v="UA"/>
    <s v="141 min"/>
    <x v="1"/>
    <x v="101"/>
    <x v="4"/>
    <n v="78"/>
    <s v="A journalist is trapped in Cambodia during tyrant Pol Pot's bloody 'Year Zero' cleansing campaign, which claimed the lives of two million 'undesirable' civilians."/>
    <x v="14"/>
    <n v="76"/>
    <s v="7.6"/>
    <s v="Roland Joffé"/>
    <s v="Sam Waterston"/>
    <s v="Haing S. Ngor"/>
    <s v="John Malkovich"/>
    <s v="Julian Sands"/>
    <n v="51585"/>
    <n v="34700291"/>
  </r>
  <r>
    <x v="684"/>
    <x v="42"/>
    <s v="UA"/>
    <s v="105 min"/>
    <x v="1"/>
    <x v="49"/>
    <x v="175"/>
    <n v="78"/>
    <s v="Three former parapsychology professors set up shop as a unique ghost removal service."/>
    <x v="14"/>
    <n v="71"/>
    <s v="7.1"/>
    <s v="Ivan Reitman"/>
    <s v="Bill Murray"/>
    <s v="Dan Aykroyd"/>
    <s v="Sigourney Weaver"/>
    <s v="Harold Ramis"/>
    <n v="355413"/>
    <n v="238632124"/>
  </r>
  <r>
    <x v="685"/>
    <x v="56"/>
    <s v="PG"/>
    <s v="193 min"/>
    <x v="1"/>
    <x v="133"/>
    <x v="61"/>
    <n v="78"/>
    <s v="The story of the original Mercury 7 astronauts and their macho, seat-of-the-pants approach to the space program."/>
    <x v="14"/>
    <n v="91"/>
    <s v="9.1"/>
    <s v="Philip Kaufman"/>
    <s v="Sam Shepard"/>
    <s v="Scott Glenn"/>
    <s v="Ed Harris"/>
    <s v="Dennis Quaid"/>
    <n v="56235"/>
    <n v="21500000"/>
  </r>
  <r>
    <x v="686"/>
    <x v="77"/>
    <s v="U"/>
    <s v="109 min"/>
    <x v="2"/>
    <x v="41"/>
    <x v="58"/>
    <n v="78"/>
    <s v="Rupert Pupkin is a passionate yet unsuccessful comic who craves nothing more than to be in the spotlight and to achieve this, he stalks and kidnaps his idol to take the spotlight for himself."/>
    <x v="14"/>
    <n v="73"/>
    <s v="7.3"/>
    <s v="Martin Scorsese"/>
    <s v="Robert De Niro"/>
    <s v="Jerry Lewis"/>
    <s v="Diahnne Abbott"/>
    <s v="Sandra Bernhard"/>
    <n v="88511"/>
    <n v="2500000"/>
  </r>
  <r>
    <x v="687"/>
    <x v="77"/>
    <s v="U"/>
    <s v="115 min"/>
    <x v="2"/>
    <x v="57"/>
    <x v="176"/>
    <n v="78"/>
    <s v="A troubled child summons the courage to help a friendly alien escape Earth and return to his home world."/>
    <x v="14"/>
    <n v="91"/>
    <s v="9.1"/>
    <s v="Steven Spielberg"/>
    <s v="Henry Thomas"/>
    <s v="Drew Barrymore"/>
    <s v="Peter Coyote"/>
    <s v="Dee Wallace"/>
    <n v="372490"/>
    <n v="435110554"/>
  </r>
  <r>
    <x v="688"/>
    <x v="44"/>
    <s v="A"/>
    <s v="105 min"/>
    <x v="0"/>
    <x v="49"/>
    <x v="0"/>
    <n v="78"/>
    <s v="Ted Kramer's wife leaves him, allowing for a lost bond to be rediscovered between Ted and his son, Billy. But a heated custody battle ensues over the divorced couple's son, deepening the wounds left by the separation."/>
    <x v="14"/>
    <n v="77"/>
    <s v="7.7"/>
    <s v="Robert Benton"/>
    <s v="Dustin Hoffman"/>
    <s v="Meryl Streep"/>
    <s v="Jane Alexander"/>
    <s v="Justin Henry"/>
    <n v="133351"/>
    <n v="106260000"/>
  </r>
  <r>
    <x v="689"/>
    <x v="71"/>
    <s v="PG"/>
    <s v="94 min"/>
    <x v="1"/>
    <x v="105"/>
    <x v="6"/>
    <n v="78"/>
    <s v="A hot-tempered farm laborer convinces the woman he loves to marry their rich but dying boss so that they can have a claim to his fortune."/>
    <x v="14"/>
    <n v="93"/>
    <s v="9.3"/>
    <s v="Terrence Malick"/>
    <s v="Richard Gere"/>
    <s v="Brooke Adams"/>
    <s v="Sam Shepard"/>
    <s v="Linda Manz"/>
    <n v="52852"/>
    <s v="-"/>
  </r>
  <r>
    <x v="690"/>
    <x v="57"/>
    <s v="A"/>
    <s v="135 min"/>
    <x v="0"/>
    <x v="79"/>
    <x v="7"/>
    <n v="78"/>
    <s v="Missouri farmer Josey Wales joins a Confederate guerrilla unit and winds up on the run from the Union soldiers who murdered his family."/>
    <x v="14"/>
    <n v="69"/>
    <s v="6.9"/>
    <s v="Clint Eastwood"/>
    <s v="Clint Eastwood"/>
    <s v="Sondra Locke"/>
    <s v="Chief Dan George"/>
    <s v="Bill McKinney"/>
    <n v="65659"/>
    <n v="31800000"/>
  </r>
  <r>
    <x v="691"/>
    <x v="14"/>
    <s v="PG"/>
    <s v="129 min"/>
    <x v="1"/>
    <x v="67"/>
    <x v="177"/>
    <n v="78"/>
    <s v="Two British former soldiers decide to set themselves up as Kings in Kafiristan, a land where no white man has set foot since Alexander the Great."/>
    <x v="14"/>
    <n v="91"/>
    <s v="9.1"/>
    <s v="John Huston"/>
    <s v="Sean Connery"/>
    <s v="Michael Caine"/>
    <s v="Christopher Plummer"/>
    <s v="Saeed Jaffrey"/>
    <n v="44917"/>
    <s v="-"/>
  </r>
  <r>
    <x v="692"/>
    <x v="3"/>
    <s v="U"/>
    <s v="113 min"/>
    <x v="2"/>
    <x v="54"/>
    <x v="39"/>
    <n v="78"/>
    <s v="A paranoid, secretive surveillance expert has a crisis of conscience when he suspects that the couple he is spying on will be murdered."/>
    <x v="14"/>
    <n v="85"/>
    <s v="8.5"/>
    <s v="Francis Ford Coppola"/>
    <s v="Gene Hackman"/>
    <s v="John Cazale"/>
    <s v="Allen Garfield"/>
    <s v="Frederic Forrest"/>
    <n v="98611"/>
    <n v="4420000"/>
  </r>
  <r>
    <x v="693"/>
    <x v="58"/>
    <s v="U"/>
    <s v="72 min"/>
    <x v="2"/>
    <x v="111"/>
    <x v="178"/>
    <n v="78"/>
    <s v="On a faraway planet where blue giants rule, oppressed humanoids rebel against their machine-like leaders."/>
    <x v="14"/>
    <n v="73"/>
    <s v="7.3"/>
    <s v="René Laloux"/>
    <s v="Barry Bostwick"/>
    <s v="Jennifer Drake"/>
    <s v="Eric Baugin"/>
    <s v="Jean Topart"/>
    <n v="25229"/>
    <n v="193817"/>
  </r>
  <r>
    <x v="694"/>
    <x v="58"/>
    <s v="A"/>
    <s v="143 min"/>
    <x v="0"/>
    <x v="58"/>
    <x v="18"/>
    <n v="78"/>
    <s v="A professional assassin codenamed &quot;Jackal&quot; plots to kill Charles de Gaulle, the President of France."/>
    <x v="14"/>
    <n v="80"/>
    <s v="8.0"/>
    <s v="Fred Zinnemann"/>
    <s v="Edward Fox"/>
    <s v="Terence Alexander"/>
    <s v="Michel Auclair"/>
    <s v="Alan Badel"/>
    <n v="37445"/>
    <n v="16056255"/>
  </r>
  <r>
    <x v="695"/>
    <x v="58"/>
    <s v="PG"/>
    <s v="94 min"/>
    <x v="1"/>
    <x v="105"/>
    <x v="2"/>
    <n v="78"/>
    <s v="An impressionable teenage girl from a dead-end town and her older greaser boyfriend embark on a killing spree in the South Dakota badlands."/>
    <x v="14"/>
    <n v="93"/>
    <s v="9.3"/>
    <s v="Terrence Malick"/>
    <s v="Martin Sheen"/>
    <s v="Sissy Spacek"/>
    <s v="Warren Oates"/>
    <s v="Ramon Bieri"/>
    <n v="66009"/>
    <s v="-"/>
  </r>
  <r>
    <x v="696"/>
    <x v="1"/>
    <s v="A"/>
    <s v="124 min"/>
    <x v="0"/>
    <x v="15"/>
    <x v="150"/>
    <n v="78"/>
    <s v="A female girlie club entertainer in Weimar Republic era Berlin romances two men while the Nazi Party rises to power around them."/>
    <x v="14"/>
    <n v="80"/>
    <s v="8.0"/>
    <s v="Bob Fosse"/>
    <s v="Liza Minnelli"/>
    <s v="Michael York"/>
    <s v="Helmut Griem"/>
    <s v="Joel Grey"/>
    <n v="48334"/>
    <n v="42765000"/>
  </r>
  <r>
    <x v="697"/>
    <x v="45"/>
    <s v="U"/>
    <s v="100 min"/>
    <x v="2"/>
    <x v="92"/>
    <x v="179"/>
    <n v="78"/>
    <s v="A poor but hopeful boy seeks one of the five coveted golden tickets that will send him on a tour of Willy Wonka's mysterious chocolate factory."/>
    <x v="14"/>
    <n v="67"/>
    <s v="6.7"/>
    <s v="Mel Stuart"/>
    <s v="Gene Wilder"/>
    <s v="Jack Albertson"/>
    <s v="Peter Ostrum"/>
    <s v="Roy Kinnear"/>
    <n v="178731"/>
    <n v="4000000"/>
  </r>
  <r>
    <x v="698"/>
    <x v="88"/>
    <s v="A"/>
    <s v="113 min"/>
    <x v="0"/>
    <x v="54"/>
    <x v="0"/>
    <n v="78"/>
    <s v="A naive hustler travels from Texas to New York City to seek personal fortune, finding a new friend in the process."/>
    <x v="14"/>
    <n v="79"/>
    <s v="7.9"/>
    <s v="John Schlesinger"/>
    <s v="Dustin Hoffman"/>
    <s v="Jon Voight"/>
    <s v="Sylvia Miles"/>
    <s v="John McGiver"/>
    <n v="101124"/>
    <n v="44785053"/>
  </r>
  <r>
    <x v="699"/>
    <x v="78"/>
    <s v="-"/>
    <s v="108 min"/>
    <x v="3"/>
    <x v="63"/>
    <x v="180"/>
    <n v="78"/>
    <s v="A recently blinded woman is terrorized by a trio of thugs while they search for a heroin-stuffed doll they believe is in her apartment."/>
    <x v="14"/>
    <n v="81"/>
    <s v="8.1"/>
    <s v="Terence Young"/>
    <s v="Audrey Hepburn"/>
    <s v="Alan Arkin"/>
    <s v="Richard Crenna"/>
    <s v="Efrem Zimbalist Jr."/>
    <n v="27733"/>
    <n v="17550741"/>
  </r>
  <r>
    <x v="700"/>
    <x v="78"/>
    <s v="-"/>
    <s v="108 min"/>
    <x v="3"/>
    <x v="63"/>
    <x v="37"/>
    <n v="78"/>
    <s v="A couple's attitudes are challenged when their daughter introduces them to her African-American fiancé."/>
    <x v="14"/>
    <n v="63"/>
    <s v="6.3"/>
    <s v="Stanley Kramer"/>
    <s v="Spencer Tracy"/>
    <s v="Sidney Poitier"/>
    <s v="Katharine Hepburn"/>
    <s v="Katharine Houghton"/>
    <n v="39642"/>
    <n v="56700000"/>
  </r>
  <r>
    <x v="701"/>
    <x v="78"/>
    <s v="A"/>
    <s v="111 min"/>
    <x v="0"/>
    <x v="100"/>
    <x v="73"/>
    <n v="78"/>
    <s v="Bored waitress Bonnie Parker falls in love with an ex-con named Clyde Barrow and together they start a violent crime spree through the country, stealing cars and robbing banks."/>
    <x v="14"/>
    <n v="86"/>
    <s v="8.6"/>
    <s v="Arthur Penn"/>
    <s v="Warren Beatty"/>
    <s v="Faye Dunaway"/>
    <s v="Michael J. Pollard"/>
    <s v="Gene Hackman"/>
    <n v="102415"/>
    <s v="-"/>
  </r>
  <r>
    <x v="702"/>
    <x v="47"/>
    <s v="U"/>
    <s v="170 min"/>
    <x v="2"/>
    <x v="51"/>
    <x v="137"/>
    <n v="78"/>
    <s v="Snobbish phonetics Professor Henry Higgins agrees to a wager that he can make flower girl Eliza Doolittle presentable in high society."/>
    <x v="14"/>
    <n v="95"/>
    <s v="9.5"/>
    <s v="George Cukor"/>
    <s v="Audrey Hepburn"/>
    <s v="Rex Harrison"/>
    <s v="Stanley Holloway"/>
    <s v="Wilfrid Hyde-White"/>
    <n v="86525"/>
    <n v="72000000"/>
  </r>
  <r>
    <x v="703"/>
    <x v="47"/>
    <s v="U"/>
    <s v="139 min"/>
    <x v="2"/>
    <x v="9"/>
    <x v="181"/>
    <n v="78"/>
    <s v="In turn of the century London, a magical nanny employs music and adventure to help two neglected children become closer to their father."/>
    <x v="14"/>
    <n v="88"/>
    <s v="8.8"/>
    <s v="Robert Stevenson"/>
    <s v="Julie Andrews"/>
    <s v="Dick Van Dyke"/>
    <s v="David Tomlinson"/>
    <s v="Glynis Johns"/>
    <n v="158029"/>
    <n v="102272727"/>
  </r>
  <r>
    <x v="704"/>
    <x v="23"/>
    <s v="G"/>
    <s v="178 min"/>
    <x v="2"/>
    <x v="10"/>
    <x v="165"/>
    <n v="78"/>
    <s v="The events of D-Day, told on a grand scale from both the Allied and German points of view."/>
    <x v="14"/>
    <n v="75"/>
    <s v="7.5"/>
    <s v="Ken Annakin"/>
    <s v="Andrew Marton"/>
    <s v="Gerd Oswald"/>
    <s v="Bernhard Wicki"/>
    <s v="Darryl F. Zanuck"/>
    <n v="52141"/>
    <n v="39100000"/>
  </r>
  <r>
    <x v="705"/>
    <x v="23"/>
    <s v="-"/>
    <s v="105 min"/>
    <x v="3"/>
    <x v="49"/>
    <x v="6"/>
    <n v="78"/>
    <s v="Decades of a love triangle concerning two friends and an impulsive woman."/>
    <x v="14"/>
    <n v="97"/>
    <s v="9.7"/>
    <s v="François Truffaut"/>
    <s v="Jeanne Moreau"/>
    <s v="Oskar Werner"/>
    <s v="Henri Serre"/>
    <s v="Vanna Urbino"/>
    <n v="37605"/>
    <s v="-"/>
  </r>
  <r>
    <x v="706"/>
    <x v="72"/>
    <s v="A"/>
    <s v="100 min"/>
    <x v="0"/>
    <x v="92"/>
    <x v="136"/>
    <n v="78"/>
    <s v="A young governess for two children becomes convinced that the house and grounds are haunted."/>
    <x v="14"/>
    <n v="88"/>
    <s v="8.8"/>
    <s v="Jack Clayton"/>
    <s v="Deborah Kerr"/>
    <s v="Peter Wyngarde"/>
    <s v="Megs Jenkins"/>
    <s v="Michael Redgrave"/>
    <n v="27007"/>
    <n v="2616000"/>
  </r>
  <r>
    <x v="707"/>
    <x v="32"/>
    <s v="U"/>
    <s v="90 min"/>
    <x v="2"/>
    <x v="116"/>
    <x v="1"/>
    <n v="78"/>
    <s v="A small-time thief steals a car and impulsively murders a motorcycle policeman. Wanted by the authorities, he reunites with a hip American journalism student and attempts to persuade her to run away with him to Italy."/>
    <x v="14"/>
    <s v="-"/>
    <s v="-"/>
    <s v="Jean-Luc Godard"/>
    <s v="Jean-Paul Belmondo"/>
    <s v="Jean Seberg"/>
    <s v="Daniel Boulanger"/>
    <s v="Henri-Jacques Huet"/>
    <n v="73251"/>
    <n v="336705"/>
  </r>
  <r>
    <x v="708"/>
    <x v="63"/>
    <s v="Passed"/>
    <s v="133 min"/>
    <x v="1"/>
    <x v="16"/>
    <x v="3"/>
    <n v="78"/>
    <s v="Dunson leads a cattle drive, the culmination of over 14 years of work, to its destination in Missouri. But his tyrannical behavior along the way causes a mutiny, led by his adopted son."/>
    <x v="14"/>
    <s v="-"/>
    <s v="-"/>
    <s v="Howard Hawks"/>
    <s v="Arthur Rosson"/>
    <s v="John Wayne"/>
    <s v="Montgomery Clift"/>
    <s v="Joanne Dru"/>
    <n v="28167"/>
    <s v="-"/>
  </r>
  <r>
    <x v="709"/>
    <x v="63"/>
    <s v="-"/>
    <s v="100 min"/>
    <x v="3"/>
    <x v="92"/>
    <x v="2"/>
    <n v="78"/>
    <s v="A man visits his war buddy's family hotel and finds a gangster running things. As a hurricane approaches, the two end up confronting each other."/>
    <x v="14"/>
    <s v="-"/>
    <s v="-"/>
    <s v="John Huston"/>
    <s v="Humphrey Bogart"/>
    <s v="Edward G. Robinson"/>
    <s v="Lauren Bacall"/>
    <s v="Lionel Barrymore"/>
    <n v="36995"/>
    <s v="-"/>
  </r>
  <r>
    <x v="710"/>
    <x v="64"/>
    <s v="PG"/>
    <s v="100 min"/>
    <x v="1"/>
    <x v="92"/>
    <x v="182"/>
    <n v="78"/>
    <s v="During World War II, American expatriate Harry Morgan helps transport a French Resistance leader and his beautiful wife to Martinique while romancing a sensuous lounge singer."/>
    <x v="14"/>
    <s v="-"/>
    <s v="-"/>
    <s v="Howard Hawks"/>
    <s v="Humphrey Bogart"/>
    <s v="Lauren Bacall"/>
    <s v="Walter Brennan"/>
    <s v="Dolores Moran"/>
    <n v="31053"/>
    <s v="-"/>
  </r>
  <r>
    <x v="711"/>
    <x v="98"/>
    <s v="PG"/>
    <s v="108 min"/>
    <x v="1"/>
    <x v="63"/>
    <x v="183"/>
    <n v="78"/>
    <s v="A young girl, overjoyed when her favorite uncle comes to visit the family, slowly begins to suspect that he is in fact the &quot;Merry Widow&quot; killer sought by the authorities."/>
    <x v="14"/>
    <n v="94"/>
    <s v="9.4"/>
    <s v="Alfred Hitchcock"/>
    <s v="Teresa Wright"/>
    <s v="Joseph Cotten"/>
    <s v="Macdonald Carey"/>
    <s v="Henry Travers"/>
    <n v="59556"/>
    <s v="-"/>
  </r>
  <r>
    <x v="712"/>
    <x v="81"/>
    <s v="Passed"/>
    <s v="96 min"/>
    <x v="1"/>
    <x v="4"/>
    <x v="89"/>
    <n v="78"/>
    <s v="A group of people traveling on a stagecoach find their journey complicated by the threat of Geronimo and learn something about each other in the process."/>
    <x v="14"/>
    <n v="93"/>
    <s v="9.3"/>
    <s v="John Ford"/>
    <s v="John Wayne"/>
    <s v="Claire Trevor"/>
    <s v="Andy Devine"/>
    <s v="John Carradine"/>
    <n v="43621"/>
    <s v="-"/>
  </r>
  <r>
    <x v="713"/>
    <x v="93"/>
    <s v="-"/>
    <s v="96 min"/>
    <x v="3"/>
    <x v="4"/>
    <x v="40"/>
    <n v="78"/>
    <s v="While travelling in continental Europe, a rich young playgirl realizes that an elderly lady seems to have disappeared from the train."/>
    <x v="14"/>
    <n v="98"/>
    <s v="9.8"/>
    <s v="Alfred Hitchcock"/>
    <s v="Margaret Lockwood"/>
    <s v="Michael Redgrave"/>
    <s v="Paul Lukas"/>
    <s v="May Whitty"/>
    <n v="47400"/>
    <s v="-"/>
  </r>
  <r>
    <x v="714"/>
    <x v="93"/>
    <s v="Passed"/>
    <s v="102 min"/>
    <x v="1"/>
    <x v="42"/>
    <x v="184"/>
    <n v="78"/>
    <s v="While trying to secure a $1 million donation for his museum, a befuddled paleontologist is pursued by a flighty and often irritating heiress and her pet leopard, Baby."/>
    <x v="14"/>
    <n v="91"/>
    <s v="9.1"/>
    <s v="Howard Hawks"/>
    <s v="Katharine Hepburn"/>
    <s v="Cary Grant"/>
    <s v="Charles Ruggles"/>
    <s v="Walter Catlett"/>
    <n v="55163"/>
    <s v="-"/>
  </r>
  <r>
    <x v="715"/>
    <x v="94"/>
    <s v="-"/>
    <s v="75 min"/>
    <x v="3"/>
    <x v="122"/>
    <x v="185"/>
    <n v="78"/>
    <s v="Mary Shelley reveals the main characters of her novel survived: Dr. Frankenstein, goaded by an even madder scientist, builds his monster a mate."/>
    <x v="14"/>
    <n v="95"/>
    <s v="9.5"/>
    <s v="James Whale"/>
    <s v="Boris Karloff"/>
    <s v="Elsa Lanchester"/>
    <s v="Colin Clive"/>
    <s v="Valerie Hobson"/>
    <n v="43542"/>
    <n v="4360000"/>
  </r>
  <r>
    <x v="716"/>
    <x v="95"/>
    <s v="-"/>
    <s v="69 min"/>
    <x v="3"/>
    <x v="134"/>
    <x v="186"/>
    <n v="78"/>
    <s v="Rufus T. Firefly is named president/dictator of bankrupt Freedonia and declares war on neighboring Sylvania over the love of wealthy Mrs. Teasdale."/>
    <x v="14"/>
    <n v="93"/>
    <s v="9.3"/>
    <s v="Leo McCarey"/>
    <s v="Groucho Marx"/>
    <s v="Harpo Marx"/>
    <s v="Chico Marx"/>
    <s v="Zeppo Marx"/>
    <n v="55581"/>
    <s v="-"/>
  </r>
  <r>
    <x v="717"/>
    <x v="96"/>
    <s v="PG"/>
    <s v="93 min"/>
    <x v="1"/>
    <x v="94"/>
    <x v="2"/>
    <n v="78"/>
    <s v="An ambitious and nearly insane violent gangster climbs the ladder of success in the mob, but his weaknesses prove to be his downfall."/>
    <x v="14"/>
    <n v="87"/>
    <s v="8.7"/>
    <s v="Howard Hawks"/>
    <s v="Richard Rosson"/>
    <s v="Paul Muni"/>
    <s v="Ann Dvorak"/>
    <s v="Karen Morley"/>
    <n v="25312"/>
    <s v="-"/>
  </r>
  <r>
    <x v="718"/>
    <x v="35"/>
    <s v="Passed"/>
    <s v="70 min"/>
    <x v="1"/>
    <x v="135"/>
    <x v="185"/>
    <n v="78"/>
    <s v="Dr. Frankenstein dares to tamper with life and death by creating a human monster out of lifeless body parts."/>
    <x v="14"/>
    <n v="91"/>
    <s v="9.1"/>
    <s v="James Whale"/>
    <s v="Colin Clive"/>
    <s v="Mae Clarke"/>
    <s v="Boris Karloff"/>
    <s v="John Boles"/>
    <n v="65341"/>
    <s v="-"/>
  </r>
  <r>
    <x v="719"/>
    <x v="36"/>
    <s v="R"/>
    <s v="135 min"/>
    <x v="0"/>
    <x v="79"/>
    <x v="0"/>
    <n v="77"/>
    <s v="A year in the life of a middle-class family's maid in Mexico City in the early 1970s."/>
    <x v="15"/>
    <n v="96"/>
    <s v="9.6"/>
    <s v="Alfonso Cuarón"/>
    <s v="Yalitza Aparicio"/>
    <s v="Marina de Tavira"/>
    <s v="Diego Cortina Autrey"/>
    <s v="Carlos Peralta"/>
    <n v="140375"/>
    <s v="-"/>
  </r>
  <r>
    <x v="720"/>
    <x v="37"/>
    <s v="-"/>
    <s v="104 min"/>
    <x v="3"/>
    <x v="60"/>
    <x v="6"/>
    <n v="77"/>
    <s v="Spring. Yorkshire. Young farmer Johnny Saxby numbs his daily frustrations with binge drinking and casual sex, until the arrival of a Romanian migrant worker for lambing season ignites an intense relationship that sets Johnny on a new path."/>
    <x v="15"/>
    <n v="85"/>
    <s v="8.5"/>
    <s v="Francis Lee"/>
    <s v="Josh O'Connor"/>
    <s v="Alec Secareanu"/>
    <s v="Gemma Jones"/>
    <s v="Ian Hart"/>
    <n v="25198"/>
    <n v="335609"/>
  </r>
  <r>
    <x v="721"/>
    <x v="36"/>
    <s v="R"/>
    <s v="119 min"/>
    <x v="0"/>
    <x v="35"/>
    <x v="82"/>
    <n v="77"/>
    <s v="Foul-mouthed mutant mercenary Wade Wilson (a.k.a. Deadpool), brings together a team of fellow mutant rogues to protect a young boy with supernatural abilities from the brutal, time-traveling cyborg Cable."/>
    <x v="15"/>
    <n v="66"/>
    <s v="6.6"/>
    <s v="David Leitch"/>
    <s v="Ryan Reynolds"/>
    <s v="Josh Brolin"/>
    <s v="Morena Baccarin"/>
    <s v="Julian Dennison"/>
    <n v="478586"/>
    <n v="324591735"/>
  </r>
  <r>
    <x v="722"/>
    <x v="37"/>
    <s v="R"/>
    <s v="107 min"/>
    <x v="0"/>
    <x v="71"/>
    <x v="17"/>
    <n v="77"/>
    <s v="A veteran hunter helps an FBI agent investigate the murder of a young woman on a Wyoming Native American reservation."/>
    <x v="15"/>
    <n v="73"/>
    <s v="7.3"/>
    <s v="Taylor Sheridan"/>
    <s v="Kelsey Asbille"/>
    <s v="Jeremy Renner"/>
    <s v="Julia Jones"/>
    <s v="Teo Briones"/>
    <n v="205444"/>
    <n v="33800859"/>
  </r>
  <r>
    <x v="723"/>
    <x v="37"/>
    <s v="R"/>
    <s v="104 min"/>
    <x v="0"/>
    <x v="60"/>
    <x v="29"/>
    <n v="77"/>
    <s v="A young African-American visits his white girlfriend's parents for the weekend, where his simmering uneasiness about their reception of him eventually reaches a boiling point."/>
    <x v="15"/>
    <n v="85"/>
    <s v="8.5"/>
    <s v="Jordan Peele"/>
    <s v="Daniel Kaluuya"/>
    <s v="Allison Williams"/>
    <s v="Bradley Whitford"/>
    <s v="Catherine Keener"/>
    <n v="492851"/>
    <n v="176040665"/>
  </r>
  <r>
    <x v="724"/>
    <x v="36"/>
    <s v="UA"/>
    <s v="147 min"/>
    <x v="1"/>
    <x v="45"/>
    <x v="123"/>
    <n v="77"/>
    <s v="Ethan Hunt and his IMF team, along with some familiar allies, race against time after a mission gone wrong."/>
    <x v="15"/>
    <n v="86"/>
    <s v="8.6"/>
    <s v="Christopher McQuarrie"/>
    <s v="Tom Cruise"/>
    <s v="Henry Cavill"/>
    <s v="Ving Rhames"/>
    <s v="Simon Pegg"/>
    <n v="291257"/>
    <n v="220159104"/>
  </r>
  <r>
    <x v="725"/>
    <x v="68"/>
    <s v="PG-13"/>
    <s v="116 min"/>
    <x v="1"/>
    <x v="24"/>
    <x v="16"/>
    <n v="77"/>
    <s v="Ove, an ill-tempered, isolated retiree who spends his days enforcing block association rules and visiting his wife's grave, has finally given up on life just as an unlikely friendship develops with his boisterous new neighbors."/>
    <x v="15"/>
    <n v="70"/>
    <s v="7.0"/>
    <s v="Hannes Holm"/>
    <s v="Rolf Lassgård"/>
    <s v="Bahar Pars"/>
    <s v="Filip Berg"/>
    <s v="Ida Engvoll"/>
    <n v="47444"/>
    <n v="3358518"/>
  </r>
  <r>
    <x v="726"/>
    <x v="17"/>
    <s v="R"/>
    <s v="86 min"/>
    <x v="0"/>
    <x v="84"/>
    <x v="145"/>
    <n v="77"/>
    <s v="Viago, Deacon and Vladislav are vampires who are finding that modern life has them struggling with the mundane - like paying rent, keeping up with the chore wheel, trying to get into nightclubs and overcoming flatmate conflicts."/>
    <x v="15"/>
    <n v="76"/>
    <s v="7.6"/>
    <s v="Jemaine Clement"/>
    <s v="Taika Waititi"/>
    <s v="Jemaine Clement"/>
    <s v="Taika Waititi"/>
    <s v="Cori Gonzalez-Macuer"/>
    <n v="157498"/>
    <n v="3333000"/>
  </r>
  <r>
    <x v="727"/>
    <x v="17"/>
    <s v="U"/>
    <s v="103 min"/>
    <x v="2"/>
    <x v="70"/>
    <x v="92"/>
    <n v="77"/>
    <s v="Due to 12 y.o. Anna's asthma, she's sent to stay with relatives of her guardian in the Japanese countryside. She likes to be alone, sketching. She befriends Marnie. Who is the mysterious, blonde Marnie."/>
    <x v="15"/>
    <n v="72"/>
    <s v="7.2"/>
    <s v="James Simone"/>
    <s v="Hiromasa Yonebayashi"/>
    <s v="Sara Takatsuki"/>
    <s v="Kasumi Arimura"/>
    <s v="Nanako Matsushima"/>
    <n v="32798"/>
    <n v="765127"/>
  </r>
  <r>
    <x v="728"/>
    <x v="17"/>
    <s v="U"/>
    <s v="123 min"/>
    <x v="2"/>
    <x v="61"/>
    <x v="187"/>
    <n v="77"/>
    <s v="A look at the relationship between the famous physicist Stephen Hawking and his wife."/>
    <x v="15"/>
    <n v="72"/>
    <s v="7.2"/>
    <s v="James Marsh"/>
    <s v="Eddie Redmayne"/>
    <s v="Felicity Jones"/>
    <s v="Tom Prior"/>
    <s v="Sophie Perry"/>
    <n v="404182"/>
    <n v="35893537"/>
  </r>
  <r>
    <x v="729"/>
    <x v="17"/>
    <s v="A"/>
    <s v="129 min"/>
    <x v="0"/>
    <x v="67"/>
    <x v="82"/>
    <n v="77"/>
    <s v="A spy organisation recruits a promising street kid into the agency's training program, while a global threat emerges from a twisted tech genius."/>
    <x v="15"/>
    <n v="60"/>
    <s v="6.0"/>
    <s v="Matthew Vaughn"/>
    <s v="Colin Firth"/>
    <s v="Taron Egerton"/>
    <s v="Samuel L. Jackson"/>
    <s v="Michael Caine"/>
    <n v="590440"/>
    <n v="128261724"/>
  </r>
  <r>
    <x v="730"/>
    <x v="17"/>
    <s v="UA"/>
    <s v="126 min"/>
    <x v="1"/>
    <x v="44"/>
    <x v="6"/>
    <n v="77"/>
    <s v="Two teenage cancer patients begin a life-affirming journey to visit a reclusive author in Amsterdam."/>
    <x v="15"/>
    <n v="69"/>
    <s v="6.9"/>
    <s v="Josh Boone"/>
    <s v="Shailene Woodley"/>
    <s v="Ansel Elgort"/>
    <s v="Nat Wolff"/>
    <s v="Laura Dern"/>
    <n v="344312"/>
    <n v="124872350"/>
  </r>
  <r>
    <x v="731"/>
    <x v="68"/>
    <s v="PG-13"/>
    <s v="105 min"/>
    <x v="1"/>
    <x v="49"/>
    <x v="37"/>
    <n v="77"/>
    <s v="High schooler Greg, who spends most of his time making parodies of classic movies with his co-worker Earl, finds his outlook forever altered after befriending a classmate who has just been diagnosed with cancer."/>
    <x v="15"/>
    <n v="74"/>
    <s v="7.4"/>
    <s v="Alfonso Gomez-Rejon"/>
    <s v="Thomas Mann"/>
    <s v="RJ Cyler"/>
    <s v="Olivia Cooke"/>
    <s v="Nick Offerman"/>
    <n v="123210"/>
    <n v="6743776"/>
  </r>
  <r>
    <x v="732"/>
    <x v="17"/>
    <s v="A"/>
    <s v="119 min"/>
    <x v="0"/>
    <x v="35"/>
    <x v="37"/>
    <n v="77"/>
    <s v="A washed-up superhero actor attempts to revive his fading career by writing, directing, and starring in a Broadway production."/>
    <x v="15"/>
    <n v="87"/>
    <s v="8.7"/>
    <s v="Alejandro G. Iñárritu"/>
    <s v="Michael Keaton"/>
    <s v="Zach Galifianakis"/>
    <s v="Edward Norton"/>
    <s v="Andrea Riseborough"/>
    <n v="580291"/>
    <n v="42340598"/>
  </r>
  <r>
    <x v="733"/>
    <x v="50"/>
    <s v="A"/>
    <s v="180 min"/>
    <x v="0"/>
    <x v="81"/>
    <x v="6"/>
    <n v="77"/>
    <s v="Adèle's life is changed when she meets Emma, a young woman with blue hair, who will allow her to discover desire and to assert herself as a woman and as an adult. In front of others, Adèle grows, seeks herself, loses herself, and ultimately finds herself through love and loss."/>
    <x v="15"/>
    <n v="89"/>
    <s v="8.9"/>
    <s v="Abdellatif Kechiche"/>
    <s v="Léa Seydoux"/>
    <s v="Adèle Exarchopoulos"/>
    <s v="Salim Kechiouche"/>
    <s v="Aurélien Recoing"/>
    <n v="138741"/>
    <n v="2199675"/>
  </r>
  <r>
    <x v="734"/>
    <x v="50"/>
    <s v="U"/>
    <s v="130 min"/>
    <x v="2"/>
    <x v="21"/>
    <x v="100"/>
    <n v="77"/>
    <s v="Three friends growing up in India at the turn of the millennium set out to open a training academy to produce the country's next cricket stars."/>
    <x v="15"/>
    <n v="40"/>
    <s v="4.0"/>
    <s v="Abhishek Kapoor"/>
    <s v="Amit Sadh"/>
    <s v="Sushant Singh Rajput"/>
    <s v="Rajkummar Rao"/>
    <s v="Amrita Puri"/>
    <n v="32628"/>
    <n v="1122527"/>
  </r>
  <r>
    <x v="735"/>
    <x v="39"/>
    <s v="-"/>
    <s v="111 min"/>
    <x v="3"/>
    <x v="100"/>
    <x v="103"/>
    <n v="77"/>
    <s v="Elise and Didier fall in love at first sight, in spite of their differences. He talks, she listens. He's a romantic atheist, she's a religious realist. When their daughter becomes seriously ill, their love is put on trial."/>
    <x v="15"/>
    <n v="70"/>
    <s v="7.0"/>
    <s v="Felix van Groeningen"/>
    <s v="Veerle Baetens"/>
    <s v="Johan Heldenbergh"/>
    <s v="Nell Cattrysse"/>
    <s v="Geert Van Rampelberg"/>
    <n v="39379"/>
    <n v="175058"/>
  </r>
  <r>
    <x v="736"/>
    <x v="17"/>
    <s v="UA"/>
    <s v="136 min"/>
    <x v="1"/>
    <x v="13"/>
    <x v="5"/>
    <n v="77"/>
    <s v="As Steve Rogers struggles to embrace his role in the modern world, he teams up with a fellow Avenger and S.H.I.E.L.D agent, Black Widow, to battle a new threat from history: an assassin known as the Winter Soldier."/>
    <x v="15"/>
    <n v="70"/>
    <s v="7.0"/>
    <s v="Anthony Russo"/>
    <s v="Joe Russo"/>
    <s v="Chris Evans"/>
    <s v="Samuel L. Jackson"/>
    <s v="Scarlett Johansson"/>
    <n v="736182"/>
    <n v="259766572"/>
  </r>
  <r>
    <x v="737"/>
    <x v="26"/>
    <s v="UA"/>
    <s v="159 min"/>
    <x v="1"/>
    <x v="114"/>
    <x v="150"/>
    <n v="77"/>
    <s v="Janardhan Jakhar chases his dreams of becoming a big Rock star, during which he falls in love with Heer."/>
    <x v="15"/>
    <s v="-"/>
    <s v="-"/>
    <s v="Imtiaz Ali"/>
    <s v="Ranbir Kapoor"/>
    <s v="Nargis Fakhri"/>
    <s v="Shammi Kapoor"/>
    <s v="Kumud Mishra"/>
    <n v="39501"/>
    <n v="985912"/>
  </r>
  <r>
    <x v="738"/>
    <x v="50"/>
    <s v="UA"/>
    <s v="115 min"/>
    <x v="1"/>
    <x v="57"/>
    <x v="70"/>
    <n v="77"/>
    <s v="An aging, booze-addled father makes the trip from Montana to Nebraska with his estranged son in order to claim a million-dollar Mega Sweepstakes Marketing prize."/>
    <x v="15"/>
    <n v="87"/>
    <s v="8.7"/>
    <s v="Alexander Payne"/>
    <s v="Bruce Dern"/>
    <s v="Will Forte"/>
    <s v="June Squibb"/>
    <s v="Bob Odenkirk"/>
    <n v="112298"/>
    <n v="17654912"/>
  </r>
  <r>
    <x v="739"/>
    <x v="39"/>
    <s v="U"/>
    <s v="101 min"/>
    <x v="2"/>
    <x v="53"/>
    <x v="56"/>
    <n v="77"/>
    <s v="A video game villain wants to be a hero and sets out to fulfill his dream, but his quest brings havoc to the whole arcade where he lives."/>
    <x v="15"/>
    <n v="72"/>
    <s v="7.2"/>
    <s v="Rich Moore"/>
    <s v="John C. Reilly"/>
    <s v="Jack McBrayer"/>
    <s v="Jane Lynch"/>
    <s v="Sarah Silverman"/>
    <n v="380195"/>
    <n v="189422889"/>
  </r>
  <r>
    <x v="740"/>
    <x v="68"/>
    <s v="PG"/>
    <s v="108 min"/>
    <x v="1"/>
    <x v="63"/>
    <x v="26"/>
    <n v="77"/>
    <s v="A little girl lives in a very grown-up world with her mother, who tries to prepare her for it. Her neighbor, the Aviator, introduces the girl to an extraordinary world where anything is possible, the world of the Little Prince."/>
    <x v="15"/>
    <n v="70"/>
    <s v="7.0"/>
    <s v="Mark Osborne"/>
    <s v="Jeff Bridges"/>
    <s v="Mackenzie Foy"/>
    <s v="Rachel McAdams"/>
    <s v="Marion Cotillard"/>
    <n v="56720"/>
    <n v="1339152"/>
  </r>
  <r>
    <x v="741"/>
    <x v="26"/>
    <s v="-"/>
    <s v="98 min"/>
    <x v="3"/>
    <x v="52"/>
    <x v="0"/>
    <n v="77"/>
    <s v="A substitute teacher who drifts from classroom to classroom finds a connection to the students and teachers during his latest assignment."/>
    <x v="15"/>
    <n v="52"/>
    <s v="5.2"/>
    <s v="Tony Kaye"/>
    <s v="Adrien Brody"/>
    <s v="Christina Hendricks"/>
    <s v="Marcia Gay Harden"/>
    <s v="Lucy Liu"/>
    <n v="77071"/>
    <n v="71177"/>
  </r>
  <r>
    <x v="742"/>
    <x v="26"/>
    <s v="PG-13"/>
    <s v="96 min"/>
    <x v="1"/>
    <x v="4"/>
    <x v="129"/>
    <n v="77"/>
    <s v="While on a trip to Paris with his fiancée's family, a nostalgic screenwriter finds himself mysteriously going back to the 1920s every day at midnight."/>
    <x v="15"/>
    <n v="81"/>
    <s v="8.1"/>
    <s v="Woody Allen"/>
    <s v="Owen Wilson"/>
    <s v="Rachel McAdams"/>
    <s v="Kathy Bates"/>
    <s v="Kurt Fuller"/>
    <n v="388089"/>
    <n v="56816662"/>
  </r>
  <r>
    <x v="743"/>
    <x v="17"/>
    <s v="U"/>
    <s v="100 min"/>
    <x v="2"/>
    <x v="92"/>
    <x v="34"/>
    <n v="77"/>
    <s v="An ordinary LEGO construction worker, thought to be the prophesied as &quot;special&quot;, is recruited to join a quest to stop an evil tyrant from gluing the LEGO universe into eternal stasis."/>
    <x v="15"/>
    <n v="83"/>
    <s v="8.3"/>
    <s v="Christopher Miller"/>
    <s v="Phil Lord"/>
    <s v="Chris Pratt"/>
    <s v="Will Ferrell"/>
    <s v="Elizabeth Banks"/>
    <n v="323982"/>
    <n v="257760692"/>
  </r>
  <r>
    <x v="744"/>
    <x v="50"/>
    <s v="UA"/>
    <s v="91 min"/>
    <x v="1"/>
    <x v="88"/>
    <x v="173"/>
    <n v="77"/>
    <s v="Two astronauts work together to survive after an accident leaves them stranded in space."/>
    <x v="15"/>
    <n v="96"/>
    <s v="9.6"/>
    <s v="Alfonso Cuarón"/>
    <s v="Sandra Bullock"/>
    <s v="George Clooney"/>
    <s v="Ed Harris"/>
    <s v="Orto Ignatiussen"/>
    <n v="769145"/>
    <n v="274092705"/>
  </r>
  <r>
    <x v="745"/>
    <x v="50"/>
    <s v="UA"/>
    <s v="132 min"/>
    <x v="1"/>
    <x v="18"/>
    <x v="5"/>
    <n v="77"/>
    <s v="After the crew of the Enterprise find an unstoppable force of terror from within their own organization, Captain Kirk leads a manhunt to a war-zone world to capture a one-man weapon of mass destruction."/>
    <x v="15"/>
    <n v="72"/>
    <s v="7.2"/>
    <s v="J.J. Abrams"/>
    <s v="Chris Pine"/>
    <s v="Zachary Quinto"/>
    <s v="Zoe Saldana"/>
    <s v="Benedict Cumberbatch"/>
    <n v="463188"/>
    <n v="228778661"/>
  </r>
  <r>
    <x v="746"/>
    <x v="68"/>
    <s v="-"/>
    <s v="137 min"/>
    <x v="3"/>
    <x v="38"/>
    <x v="14"/>
    <n v="77"/>
    <s v="A drama based on the experiences of Agu, a child soldier fighting in the civil war of an unnamed African country."/>
    <x v="15"/>
    <n v="79"/>
    <s v="7.9"/>
    <s v="Cary Joji Fukunaga"/>
    <s v="Abraham Attah"/>
    <s v="Emmanuel Affadzi"/>
    <s v="Ricky Adelayitor"/>
    <s v="Andrew Adote"/>
    <n v="73964"/>
    <n v="83861"/>
  </r>
  <r>
    <x v="747"/>
    <x v="7"/>
    <s v="UA"/>
    <s v="120 min"/>
    <x v="1"/>
    <x v="95"/>
    <x v="78"/>
    <n v="77"/>
    <s v="As Harvard student Mark Zuckerberg creates the social networking site that would become known as Facebook, he is sued by the twins who claimed he stole their idea, and by the co-founder who was later squeezed out of the business."/>
    <x v="15"/>
    <n v="95"/>
    <s v="9.5"/>
    <s v="David Fincher"/>
    <s v="Jesse Eisenberg"/>
    <s v="Andrew Garfield"/>
    <s v="Justin Timberlake"/>
    <s v="Rooney Mara"/>
    <n v="624982"/>
    <n v="96962694"/>
  </r>
  <r>
    <x v="748"/>
    <x v="26"/>
    <s v="UA"/>
    <s v="131 min"/>
    <x v="1"/>
    <x v="62"/>
    <x v="5"/>
    <n v="77"/>
    <s v="In the 1960s, superpowered humans Charles Xavier and Erik Lensherr work together to find others like them, but Erik's vengeful pursuit of an ambitious mutant who ruined his life causes a schism to divide them."/>
    <x v="15"/>
    <n v="65"/>
    <s v="6.5"/>
    <s v="Matthew Vaughn"/>
    <s v="James McAvoy"/>
    <s v="Michael Fassbender"/>
    <s v="Jennifer Lawrence"/>
    <s v="Kevin Bacon"/>
    <n v="645512"/>
    <n v="146408305"/>
  </r>
  <r>
    <x v="749"/>
    <x v="40"/>
    <s v="UA"/>
    <s v="100 min"/>
    <x v="1"/>
    <x v="92"/>
    <x v="45"/>
    <n v="77"/>
    <s v="Three buddies wake up from a bachelor party in Las Vegas, with no memory of the previous night and the bachelor missing. They make their way around the city in order to find their friend before his wedding."/>
    <x v="15"/>
    <n v="73"/>
    <s v="7.3"/>
    <s v="Todd Phillips"/>
    <s v="Zach Galifianakis"/>
    <s v="Bradley Cooper"/>
    <s v="Justin Bartha"/>
    <s v="Ed Helms"/>
    <n v="717559"/>
    <n v="277322503"/>
  </r>
  <r>
    <x v="750"/>
    <x v="39"/>
    <s v="UA"/>
    <s v="143 min"/>
    <x v="1"/>
    <x v="58"/>
    <x v="123"/>
    <n v="77"/>
    <s v="James Bond's loyalty to M is tested when her past comes back to haunt her. When MI6 comes under attack, 007 must track down and destroy the threat, no matter how personal the cost."/>
    <x v="15"/>
    <n v="81"/>
    <s v="8.1"/>
    <s v="Sam Mendes"/>
    <s v="Daniel Craig"/>
    <s v="Javier Bardem"/>
    <s v="Naomie Harris"/>
    <s v="Judi Dench"/>
    <n v="630614"/>
    <n v="304360277"/>
  </r>
  <r>
    <x v="751"/>
    <x v="39"/>
    <s v="A"/>
    <s v="122 min"/>
    <x v="0"/>
    <x v="29"/>
    <x v="16"/>
    <n v="77"/>
    <s v="After a stint in a mental institution, former teacher Pat Solitano moves back in with his parents and tries to reconcile with his ex-wife. Things get more challenging when Pat meets Tiffany, a mysterious girl with problems of her own."/>
    <x v="15"/>
    <n v="81"/>
    <s v="8.1"/>
    <s v="David O. Russell"/>
    <s v="Bradley Cooper"/>
    <s v="Jennifer Lawrence"/>
    <s v="Robert De Niro"/>
    <s v="Jacki Weaver"/>
    <n v="661871"/>
    <n v="132092958"/>
  </r>
  <r>
    <x v="752"/>
    <x v="39"/>
    <s v="A"/>
    <s v="120 min"/>
    <x v="0"/>
    <x v="95"/>
    <x v="119"/>
    <n v="77"/>
    <s v="Acting under the cover of a Hollywood producer scouting a location for a science fiction film, a CIA agent launches a dangerous operation to rescue six Americans in Tehran during the U.S. hostage crisis in Iran in 1979."/>
    <x v="15"/>
    <n v="86"/>
    <s v="8.6"/>
    <s v="Ben Affleck"/>
    <s v="Ben Affleck"/>
    <s v="Bryan Cranston"/>
    <s v="John Goodman"/>
    <s v="Alan Arkin"/>
    <n v="572581"/>
    <n v="136025503"/>
  </r>
  <r>
    <x v="753"/>
    <x v="40"/>
    <s v="UA"/>
    <s v="95 min"/>
    <x v="1"/>
    <x v="59"/>
    <x v="16"/>
    <n v="77"/>
    <s v="An offbeat romantic comedy about a woman who doesn't believe true love exists, and the young man who falls for her."/>
    <x v="15"/>
    <n v="76"/>
    <s v="7.6"/>
    <s v="Marc Webb"/>
    <s v="Zooey Deschanel"/>
    <s v="Joseph Gordon-Levitt"/>
    <s v="Geoffrey Arend"/>
    <s v="Chloë Grace Moretz"/>
    <n v="472242"/>
    <n v="32391374"/>
  </r>
  <r>
    <x v="754"/>
    <x v="7"/>
    <s v="A"/>
    <s v="146 min"/>
    <x v="0"/>
    <x v="14"/>
    <x v="132"/>
    <n v="77"/>
    <s v="As Harry, Ron, and Hermione race against time and evil to destroy the Horcruxes, they uncover the existence of the three most powerful objects in the wizarding world: the Deathly Hallows."/>
    <x v="15"/>
    <n v="65"/>
    <s v="6.5"/>
    <s v="David Yates"/>
    <s v="Daniel Radcliffe"/>
    <s v="Emma Watson"/>
    <s v="Rupert Grint"/>
    <s v="Bill Nighy"/>
    <n v="479120"/>
    <n v="295983305"/>
  </r>
  <r>
    <x v="755"/>
    <x v="2"/>
    <s v="U"/>
    <s v="101 min"/>
    <x v="2"/>
    <x v="53"/>
    <x v="56"/>
    <n v="77"/>
    <s v="A five-year-old boy develops a relationship with Ponyo, a young goldfish princess who longs to become a human after falling in love with him."/>
    <x v="15"/>
    <n v="86"/>
    <s v="8.6"/>
    <s v="Hayao Miyazaki"/>
    <s v="Cate Blanchett"/>
    <s v="Matt Damon"/>
    <s v="Liam Neeson"/>
    <s v="Tomoko Yamaguchi"/>
    <n v="125317"/>
    <n v="15090400"/>
  </r>
  <r>
    <x v="756"/>
    <x v="2"/>
    <s v="R"/>
    <s v="122 min"/>
    <x v="0"/>
    <x v="29"/>
    <x v="4"/>
    <n v="77"/>
    <s v="A dramatic retelling of the post-Watergate television interviews between British talk-show host David Frost and former president Richard Nixon."/>
    <x v="15"/>
    <n v="80"/>
    <s v="8.0"/>
    <s v="Ron Howard"/>
    <s v="Frank Langella"/>
    <s v="Michael Sheen"/>
    <s v="Kevin Bacon"/>
    <s v="Sam Rockwell"/>
    <n v="103330"/>
    <n v="18593156"/>
  </r>
  <r>
    <x v="757"/>
    <x v="27"/>
    <s v="U"/>
    <s v="90 min"/>
    <x v="2"/>
    <x v="116"/>
    <x v="32"/>
    <n v="77"/>
    <s v="When a machine that allows therapists to enter their patients' dreams is stolen, all Hell breaks loose. Only a young female therapist, Paprika, can stop it."/>
    <x v="15"/>
    <n v="81"/>
    <s v="8.1"/>
    <s v="Satoshi Kon"/>
    <s v="Megumi Hayashibara"/>
    <s v="Tôru Emori"/>
    <s v="Katsunosuke Hori"/>
    <s v="Tôru Furuya"/>
    <n v="71379"/>
    <n v="881302"/>
  </r>
  <r>
    <x v="758"/>
    <x v="2"/>
    <s v="R"/>
    <s v="141 min"/>
    <x v="0"/>
    <x v="101"/>
    <x v="9"/>
    <n v="77"/>
    <s v="Grief-stricken mother Christine Collins (Angelina Jolie) takes on the L.A.P.D. to her own detriment when it tries to pass off an obvious impostor as her missing child."/>
    <x v="15"/>
    <n v="63"/>
    <s v="6.3"/>
    <s v="Clint Eastwood"/>
    <s v="Angelina Jolie"/>
    <s v="Colm Feore"/>
    <s v="Amy Ryan"/>
    <s v="Gattlin Griffith"/>
    <n v="239203"/>
    <n v="35739802"/>
  </r>
  <r>
    <x v="759"/>
    <x v="7"/>
    <s v="PG"/>
    <s v="90 min"/>
    <x v="1"/>
    <x v="116"/>
    <x v="16"/>
    <n v="77"/>
    <s v="Two eighth-graders start to have feelings for each other despite being total opposites."/>
    <x v="15"/>
    <n v="45"/>
    <s v="4.5"/>
    <s v="Rob Reiner"/>
    <s v="Madeline Carroll"/>
    <s v="Callan McAuliffe"/>
    <s v="Rebecca De Mornay"/>
    <s v="Anthony Edwards"/>
    <n v="81446"/>
    <n v="1752214"/>
  </r>
  <r>
    <x v="760"/>
    <x v="27"/>
    <s v="U"/>
    <s v="98 min"/>
    <x v="2"/>
    <x v="52"/>
    <x v="56"/>
    <n v="77"/>
    <s v="A high-school girl named Makoto acquires the power to travel back in time, and decides to use it for her own personal benefits. Little does she know that she is affecting the lives of others just as much as she is her own."/>
    <x v="15"/>
    <s v="-"/>
    <s v="-"/>
    <s v="Mamoru Hosoda"/>
    <s v="Riisa Naka"/>
    <s v="Takuya Ishida"/>
    <s v="Mitsutaka Itakura"/>
    <s v="Ayami Kakiuchi"/>
    <n v="60368"/>
    <s v="-"/>
  </r>
  <r>
    <x v="761"/>
    <x v="27"/>
    <s v="-"/>
    <s v="126 min"/>
    <x v="3"/>
    <x v="44"/>
    <x v="15"/>
    <n v="77"/>
    <s v="A battle between the world's two greatest minds begins when Light Yagami finds the Death Note, a notebook with the power to kill, and decides to rid the world of criminals."/>
    <x v="15"/>
    <s v="-"/>
    <s v="-"/>
    <s v="Shûsuke Kaneko"/>
    <s v="Tatsuya Fujiwara"/>
    <s v="Ken'ichi Matsuyama"/>
    <s v="Asaka Seto"/>
    <s v="Yû Kashii"/>
    <n v="28630"/>
    <s v="-"/>
  </r>
  <r>
    <x v="762"/>
    <x v="27"/>
    <s v="-"/>
    <s v="101 min"/>
    <x v="3"/>
    <x v="53"/>
    <x v="1"/>
    <n v="77"/>
    <s v="A young boy becomes friends with a gang of skinheads. Friends soon become like family, and relationships will be pushed to the very limit."/>
    <x v="15"/>
    <n v="86"/>
    <s v="8.6"/>
    <s v="Shane Meadows"/>
    <s v="Thomas Turgoose"/>
    <s v="Stephen Graham"/>
    <s v="Jo Hartley"/>
    <s v="Andrew Shim"/>
    <n v="115576"/>
    <n v="327919"/>
  </r>
  <r>
    <x v="763"/>
    <x v="17"/>
    <s v="UA"/>
    <s v="108 min"/>
    <x v="1"/>
    <x v="63"/>
    <x v="173"/>
    <n v="77"/>
    <s v="A young programmer is selected to participate in a ground-breaking experiment in synthetic intelligence by evaluating the human qualities of a highly advanced humanoid A.I."/>
    <x v="15"/>
    <n v="78"/>
    <s v="7.8"/>
    <s v="Alex Garland"/>
    <s v="Alicia Vikander"/>
    <s v="Domhnall Gleeson"/>
    <s v="Oscar Isaac"/>
    <s v="Sonoya Mizuno"/>
    <n v="474141"/>
    <n v="25442958"/>
  </r>
  <r>
    <x v="764"/>
    <x v="27"/>
    <s v="R"/>
    <s v="120 min"/>
    <x v="0"/>
    <x v="95"/>
    <x v="0"/>
    <n v="77"/>
    <s v="A manager of an orphanage in India is sent to Copenhagen, Denmark, where he discovers a life-altering family secret."/>
    <x v="15"/>
    <n v="78"/>
    <s v="7.8"/>
    <s v="Susanne Bier"/>
    <s v="Mads Mikkelsen"/>
    <s v="Sidse Babett Knudsen"/>
    <s v="Rolf Lassgård"/>
    <s v="Neeral Mulchandani"/>
    <n v="32001"/>
    <n v="412544"/>
  </r>
  <r>
    <x v="765"/>
    <x v="27"/>
    <s v="R"/>
    <s v="123 min"/>
    <x v="0"/>
    <x v="61"/>
    <x v="4"/>
    <n v="77"/>
    <s v="Based on the events of the brutal Ugandan dictator Idi Amin's regime as seen by his personal physician during the 1970s."/>
    <x v="15"/>
    <n v="74"/>
    <s v="7.4"/>
    <s v="Kevin Macdonald"/>
    <s v="James McAvoy"/>
    <s v="Forest Whitaker"/>
    <s v="Gillian Anderson"/>
    <s v="Kerry Washington"/>
    <n v="175355"/>
    <n v="17605861"/>
  </r>
  <r>
    <x v="766"/>
    <x v="41"/>
    <s v="UA"/>
    <s v="157 min"/>
    <x v="1"/>
    <x v="123"/>
    <x v="17"/>
    <n v="77"/>
    <s v="In the late 1960s/early 1970s, a San Francisco cartoonist becomes an amateur detective obsessed with tracking down the Zodiac Killer, an unidentified individual who terrorizes Northern California with a killing spree."/>
    <x v="15"/>
    <n v="78"/>
    <s v="7.8"/>
    <s v="David Fincher"/>
    <s v="Jake Gyllenhaal"/>
    <s v="Robert Downey Jr."/>
    <s v="Mark Ruffalo"/>
    <s v="Anthony Edwards"/>
    <n v="466080"/>
    <n v="33080084"/>
  </r>
  <r>
    <x v="767"/>
    <x v="27"/>
    <s v="R"/>
    <s v="110 min"/>
    <x v="0"/>
    <x v="36"/>
    <x v="2"/>
    <n v="77"/>
    <s v="A case of mistaken identity lands Slevin into the middle of a war being plotted by two of the city's most rival crime bosses. Under constant surveillance by Detective Brikowski and assassin Goodkat, he must get them before they get him."/>
    <x v="15"/>
    <n v="53"/>
    <s v="5.3"/>
    <s v="Paul McGuigan"/>
    <s v="Josh Hartnett"/>
    <s v="Ben Kingsley"/>
    <s v="Morgan Freeman"/>
    <s v="Lucy Liu"/>
    <n v="299524"/>
    <n v="22494487"/>
  </r>
  <r>
    <x v="768"/>
    <x v="51"/>
    <s v="PG-13"/>
    <s v="116 min"/>
    <x v="1"/>
    <x v="24"/>
    <x v="188"/>
    <n v="77"/>
    <s v="In December 1914, an unofficial Christmas truce on the Western Front allows soldiers from opposing sides of the First World War to gain insight into each other's way of life."/>
    <x v="15"/>
    <n v="70"/>
    <s v="7.0"/>
    <s v="Christian Carion"/>
    <s v="Diane Kruger"/>
    <s v="Benno Fürmann"/>
    <s v="Guillaume Canet"/>
    <s v="Natalie Dessay"/>
    <n v="28003"/>
    <n v="1054361"/>
  </r>
  <r>
    <x v="769"/>
    <x v="41"/>
    <s v="R"/>
    <s v="122 min"/>
    <x v="0"/>
    <x v="29"/>
    <x v="24"/>
    <n v="77"/>
    <s v="A profile of Ian Curtis, the enigmatic singer of Joy Division whose personal, professional, and romantic troubles led him to commit suicide at the age of 23."/>
    <x v="15"/>
    <n v="78"/>
    <s v="7.8"/>
    <s v="Anton Corbijn"/>
    <s v="Sam Riley"/>
    <s v="Samantha Morton"/>
    <s v="Craig Parkinson"/>
    <s v="Alexandra Maria Lara"/>
    <n v="61609"/>
    <n v="871577"/>
  </r>
  <r>
    <x v="770"/>
    <x v="7"/>
    <s v="U"/>
    <s v="100 min"/>
    <x v="2"/>
    <x v="92"/>
    <x v="56"/>
    <n v="77"/>
    <s v="The magically long-haired Rapunzel has spent her entire life in a tower, but now that a runaway thief has stumbled upon her, she is about to discover the world for the first time, and who she really is."/>
    <x v="15"/>
    <n v="71"/>
    <s v="7.1"/>
    <s v="Nathan Greno"/>
    <s v="Byron Howard"/>
    <s v="Mandy Moore"/>
    <s v="Zachary Levi"/>
    <s v="Donna Murphy"/>
    <n v="405922"/>
    <n v="200821936"/>
  </r>
  <r>
    <x v="771"/>
    <x v="27"/>
    <s v="R"/>
    <s v="145 min"/>
    <x v="0"/>
    <x v="91"/>
    <x v="48"/>
    <n v="77"/>
    <s v="In the Nazi-occupied Netherlands during World War II, a Jewish singer infiltrates the regional Gestapo headquarters for the Dutch resistance."/>
    <x v="15"/>
    <n v="71"/>
    <s v="7.1"/>
    <s v="Paul Verhoeven"/>
    <s v="Carice van Houten"/>
    <s v="Sebastian Koch"/>
    <s v="Thom Hoffman"/>
    <s v="Halina Reijn"/>
    <n v="72643"/>
    <n v="4398392"/>
  </r>
  <r>
    <x v="772"/>
    <x v="51"/>
    <s v="A"/>
    <s v="134 min"/>
    <x v="0"/>
    <x v="55"/>
    <x v="6"/>
    <n v="77"/>
    <s v="The story of a forbidden and secretive relationship between two cowboys, and their lives over the years."/>
    <x v="15"/>
    <n v="87"/>
    <s v="8.7"/>
    <s v="Ang Lee"/>
    <s v="Jake Gyllenhaal"/>
    <s v="Heath Ledger"/>
    <s v="Michelle Williams"/>
    <s v="Randy Quaid"/>
    <n v="323103"/>
    <n v="83043761"/>
  </r>
  <r>
    <x v="773"/>
    <x v="41"/>
    <s v="A"/>
    <s v="122 min"/>
    <x v="0"/>
    <x v="29"/>
    <x v="2"/>
    <n v="77"/>
    <s v="A small-time rancher agrees to hold a captured outlaw who's awaiting a train to go to court in Yuma. A battle of wills ensues as the outlaw tries to psych out the rancher."/>
    <x v="15"/>
    <n v="76"/>
    <s v="7.6"/>
    <s v="James Mangold"/>
    <s v="Russell Crowe"/>
    <s v="Christian Bale"/>
    <s v="Ben Foster"/>
    <s v="Logan Lerman"/>
    <n v="288797"/>
    <n v="53606916"/>
  </r>
  <r>
    <x v="774"/>
    <x v="52"/>
    <s v="UA"/>
    <s v="112 min"/>
    <x v="1"/>
    <x v="31"/>
    <x v="18"/>
    <n v="77"/>
    <s v="Los Angeles citizens with vastly separate lives collide in interweaving stories of race, loss and redemption."/>
    <x v="15"/>
    <n v="66"/>
    <s v="6.6"/>
    <s v="Paul Haggis"/>
    <s v="Don Cheadle"/>
    <s v="Sandra Bullock"/>
    <s v="Thandie Newton"/>
    <s v="Karina Arroyave"/>
    <n v="419483"/>
    <n v="54580300"/>
  </r>
  <r>
    <x v="775"/>
    <x v="52"/>
    <s v="UA"/>
    <s v="99 min"/>
    <x v="1"/>
    <x v="65"/>
    <x v="175"/>
    <n v="77"/>
    <s v="In Shanghai, China in the 1940s, a wannabe gangster aspires to join the notorious &quot;Axe Gang&quot; while residents of a housing complex exhibit extraordinary powers in defending their turf."/>
    <x v="15"/>
    <n v="78"/>
    <s v="7.8"/>
    <s v="Stephen Chow"/>
    <s v="Stephen Chow"/>
    <s v="Wah Yuen"/>
    <s v="Qiu Yuen"/>
    <s v="Siu-Lung Leung"/>
    <n v="127250"/>
    <n v="17108591"/>
  </r>
  <r>
    <x v="776"/>
    <x v="52"/>
    <s v="A"/>
    <s v="108 min"/>
    <x v="0"/>
    <x v="63"/>
    <x v="121"/>
    <n v="77"/>
    <s v="When Jason Bourne is framed for a CIA operation gone awry, he is forced to resume his former life as a trained assassin to survive."/>
    <x v="15"/>
    <n v="73"/>
    <s v="7.3"/>
    <s v="Paul Greengrass"/>
    <s v="Matt Damon"/>
    <s v="Franka Potente"/>
    <s v="Joan Allen"/>
    <s v="Brian Cox"/>
    <n v="434841"/>
    <n v="176241941"/>
  </r>
  <r>
    <x v="777"/>
    <x v="52"/>
    <s v="R"/>
    <s v="101 min"/>
    <x v="0"/>
    <x v="53"/>
    <x v="91"/>
    <n v="77"/>
    <s v="An industrial worker who hasn't slept in a year begins to doubt his own sanity."/>
    <x v="15"/>
    <n v="61"/>
    <s v="6.1"/>
    <s v="Brad Anderson"/>
    <s v="Christian Bale"/>
    <s v="Jennifer Jason Leigh"/>
    <s v="Aitana Sánchez-Gijón"/>
    <s v="John Sharian"/>
    <n v="358432"/>
    <n v="1082715"/>
  </r>
  <r>
    <x v="778"/>
    <x v="52"/>
    <s v="A"/>
    <s v="152 min"/>
    <x v="0"/>
    <x v="2"/>
    <x v="24"/>
    <n v="77"/>
    <s v="The story of the life and career of the legendary rhythm and blues musician Ray Charles, from his humble beginnings in the South, where he went blind at age seven, to his meteoric rise to stardom during the 1950s and 1960s."/>
    <x v="15"/>
    <n v="73"/>
    <s v="7.3"/>
    <s v="Taylor Hackford"/>
    <s v="Jamie Foxx"/>
    <s v="Regina King"/>
    <s v="Kerry Washington"/>
    <s v="Clifton Powell"/>
    <n v="138356"/>
    <n v="75331600"/>
  </r>
  <r>
    <x v="779"/>
    <x v="5"/>
    <s v="UA"/>
    <s v="102 min"/>
    <x v="1"/>
    <x v="42"/>
    <x v="37"/>
    <n v="77"/>
    <s v="A faded movie star and a neglected young woman form an unlikely bond after crossing paths in Tokyo."/>
    <x v="15"/>
    <n v="89"/>
    <s v="8.9"/>
    <s v="Sofia Coppola"/>
    <s v="Bill Murray"/>
    <s v="Scarlett Johansson"/>
    <s v="Giovanni Ribisi"/>
    <s v="Anna Faris"/>
    <n v="415074"/>
    <n v="44585453"/>
  </r>
  <r>
    <x v="780"/>
    <x v="51"/>
    <s v="UA"/>
    <s v="157 min"/>
    <x v="1"/>
    <x v="123"/>
    <x v="132"/>
    <n v="77"/>
    <s v="Harry Potter finds himself competing in a hazardous tournament between rival schools of magic, but he is distracted by recurring nightmares."/>
    <x v="15"/>
    <n v="81"/>
    <s v="8.1"/>
    <s v="Mike Newell"/>
    <s v="Daniel Radcliffe"/>
    <s v="Emma Watson"/>
    <s v="Rupert Grint"/>
    <s v="Eric Sykes"/>
    <n v="548619"/>
    <n v="290013036"/>
  </r>
  <r>
    <x v="781"/>
    <x v="52"/>
    <s v="UA"/>
    <s v="146 min"/>
    <x v="1"/>
    <x v="14"/>
    <x v="2"/>
    <n v="77"/>
    <s v="In Mexico City, a former CIA operative swears vengeance on those who committed an unspeakable act against the family he was hired to protect."/>
    <x v="15"/>
    <n v="47"/>
    <s v="4.7"/>
    <s v="Tony Scott"/>
    <s v="Denzel Washington"/>
    <s v="Christopher Walken"/>
    <s v="Dakota Fanning"/>
    <s v="Radha Mitchell"/>
    <n v="329592"/>
    <n v="77911774"/>
  </r>
  <r>
    <x v="782"/>
    <x v="40"/>
    <s v="U"/>
    <s v="100 min"/>
    <x v="2"/>
    <x v="92"/>
    <x v="92"/>
    <n v="77"/>
    <s v="An adventurous 11-year-old girl finds another world that is a strangely idealized version of her frustrating home, but it has sinister secrets."/>
    <x v="15"/>
    <n v="80"/>
    <s v="8.0"/>
    <s v="Henry Selick"/>
    <s v="Dakota Fanning"/>
    <s v="Teri Hatcher"/>
    <s v="John Hodgman"/>
    <s v="Jennifer Saunders"/>
    <n v="197761"/>
    <n v="75286229"/>
  </r>
  <r>
    <x v="783"/>
    <x v="5"/>
    <s v="UA"/>
    <s v="154 min"/>
    <x v="1"/>
    <x v="6"/>
    <x v="69"/>
    <n v="77"/>
    <s v="An American military advisor embraces the Samurai culture he was hired to destroy after he is captured in battle."/>
    <x v="15"/>
    <n v="55"/>
    <s v="5.5"/>
    <s v="Edward Zwick"/>
    <s v="Tom Cruise"/>
    <s v="Ken Watanabe"/>
    <s v="Billy Connolly"/>
    <s v="William Atherton"/>
    <n v="400049"/>
    <n v="111110575"/>
  </r>
  <r>
    <x v="784"/>
    <x v="11"/>
    <s v="R"/>
    <s v="114 min"/>
    <x v="0"/>
    <x v="66"/>
    <x v="0"/>
    <n v="77"/>
    <s v="Three young Irish women struggle to maintain their spirits while they endure dehumanizing abuse as inmates of a Magdalene Sisters Asylum."/>
    <x v="15"/>
    <n v="83"/>
    <s v="8.3"/>
    <s v="Peter Mullan"/>
    <s v="Eileen Walsh"/>
    <s v="Dorothy Duffy"/>
    <s v="Nora-Jane Noone"/>
    <s v="Anne-Marie Duff"/>
    <n v="25938"/>
    <n v="4890878"/>
  </r>
  <r>
    <x v="785"/>
    <x v="5"/>
    <s v="R"/>
    <s v="121 min"/>
    <x v="0"/>
    <x v="27"/>
    <x v="16"/>
    <n v="77"/>
    <s v="In 1990, to protect his fragile mother from a fatal shock after a long coma, a young man must keep her from learning that her beloved nation of East Germany as she knew it has disappeared."/>
    <x v="15"/>
    <n v="68"/>
    <s v="6.8"/>
    <s v="Wolfgang Becker"/>
    <s v="Daniel Brühl"/>
    <s v="Katrin Saß"/>
    <s v="Chulpan Khamatova"/>
    <s v="Florian Lukas"/>
    <n v="137981"/>
    <n v="4064200"/>
  </r>
  <r>
    <x v="786"/>
    <x v="11"/>
    <s v="PG-13"/>
    <s v="105 min"/>
    <x v="1"/>
    <x v="49"/>
    <x v="0"/>
    <n v="77"/>
    <s v="A family of Irish immigrants adjust to life on the mean streets of Hell's Kitchen while also grieving the death of a child."/>
    <x v="15"/>
    <n v="76"/>
    <s v="7.6"/>
    <s v="Jim Sheridan"/>
    <s v="Paddy Considine"/>
    <s v="Samantha Morton"/>
    <s v="Djimon Hounsou"/>
    <s v="Sarah Bolger"/>
    <n v="40403"/>
    <n v="15539266"/>
  </r>
  <r>
    <x v="787"/>
    <x v="9"/>
    <s v="PG-13"/>
    <s v="132 min"/>
    <x v="1"/>
    <x v="18"/>
    <x v="0"/>
    <n v="77"/>
    <s v="A mentally handicapped man fights for custody of his 7-year-old daughter and in the process teaches his cold-hearted lawyer the value of love and family."/>
    <x v="15"/>
    <n v="28"/>
    <s v="2.8"/>
    <s v="Jessie Nelson"/>
    <s v="Sean Penn"/>
    <s v="Michelle Pfeiffer"/>
    <s v="Dakota Fanning"/>
    <s v="Dianne Wiest"/>
    <n v="142863"/>
    <n v="40311852"/>
  </r>
  <r>
    <x v="788"/>
    <x v="11"/>
    <s v="R"/>
    <s v="115 min"/>
    <x v="0"/>
    <x v="57"/>
    <x v="37"/>
    <n v="77"/>
    <s v="A lovelorn screenwriter becomes desperate as he tries and fails to adapt 'The Orchid Thief' by Susan Orlean for the screen."/>
    <x v="15"/>
    <n v="83"/>
    <s v="8.3"/>
    <s v="Spike Jonze"/>
    <s v="Nicolas Cage"/>
    <s v="Meryl Streep"/>
    <s v="Chris Cooper"/>
    <s v="Tilda Swinton"/>
    <n v="178565"/>
    <n v="22245861"/>
  </r>
  <r>
    <x v="789"/>
    <x v="9"/>
    <s v="A"/>
    <s v="144 min"/>
    <x v="0"/>
    <x v="97"/>
    <x v="134"/>
    <n v="77"/>
    <s v="160 elite U.S. soldiers drop into Somalia to capture two top lieutenants of a renegade warlord and find themselves in a desperate battle with a large force of heavily-armed Somalis."/>
    <x v="15"/>
    <n v="74"/>
    <s v="7.4"/>
    <s v="Ridley Scott"/>
    <s v="Josh Hartnett"/>
    <s v="Ewan McGregor"/>
    <s v="Tom Sizemore"/>
    <s v="Eric Bana"/>
    <n v="364254"/>
    <n v="108638745"/>
  </r>
  <r>
    <x v="790"/>
    <x v="11"/>
    <s v="A"/>
    <s v="117 min"/>
    <x v="0"/>
    <x v="46"/>
    <x v="18"/>
    <n v="77"/>
    <s v="A mob enforcer's son witnesses a murder, forcing him and his father to take to the road, and his father down a path of redemption and revenge."/>
    <x v="15"/>
    <n v="72"/>
    <s v="7.2"/>
    <s v="Sam Mendes"/>
    <s v="Tom Hanks"/>
    <s v="Tyler Hoechlin"/>
    <s v="Rob Maxey"/>
    <s v="Liam Aiken"/>
    <n v="246840"/>
    <n v="104454762"/>
  </r>
  <r>
    <x v="791"/>
    <x v="9"/>
    <s v="R"/>
    <s v="120 min"/>
    <x v="0"/>
    <x v="95"/>
    <x v="91"/>
    <n v="77"/>
    <s v="For two weeks, 20 male participants are hired to play prisoners and guards in a prison. The &quot;prisoners&quot; have to follow seemingly mild rules, and the &quot;guards&quot; are told to retain order without using physical violence."/>
    <x v="15"/>
    <n v="60"/>
    <s v="6.0"/>
    <s v="Oliver Hirschbiegel"/>
    <s v="Moritz Bleibtreu"/>
    <s v="Christian Berkel"/>
    <s v="Oliver Stokowski"/>
    <s v="Wotan Wilke Möhring"/>
    <n v="90842"/>
    <n v="141072"/>
  </r>
  <r>
    <x v="792"/>
    <x v="28"/>
    <s v="R"/>
    <s v="110 min"/>
    <x v="0"/>
    <x v="36"/>
    <x v="21"/>
    <n v="77"/>
    <s v="A talented young boy becomes torn between his unexpected love of dance and the disintegration of his family."/>
    <x v="15"/>
    <n v="74"/>
    <s v="7.4"/>
    <s v="Stephen Daldry"/>
    <s v="Jamie Bell"/>
    <s v="Julie Walters"/>
    <s v="Jean Heywood"/>
    <s v="Jamie Draven"/>
    <n v="126770"/>
    <n v="21995263"/>
  </r>
  <r>
    <x v="793"/>
    <x v="9"/>
    <s v="R"/>
    <s v="95 min"/>
    <x v="0"/>
    <x v="59"/>
    <x v="118"/>
    <n v="77"/>
    <s v="A gender-queer punk-rock singer from East Berlin tours the U.S. with her band as she tells her life story and follows the former lover/band-mate who stole her songs."/>
    <x v="15"/>
    <n v="85"/>
    <s v="8.5"/>
    <s v="John Cameron Mitchell"/>
    <s v="John Cameron Mitchell"/>
    <s v="Miriam Shor"/>
    <s v="Stephen Trask"/>
    <s v="Theodore Liscinski"/>
    <n v="31957"/>
    <n v="3029081"/>
  </r>
  <r>
    <x v="794"/>
    <x v="9"/>
    <s v="UA"/>
    <s v="116 min"/>
    <x v="1"/>
    <x v="24"/>
    <x v="88"/>
    <n v="77"/>
    <s v="Danny Ocean and his ten accomplices plan to rob three Las Vegas casinos simultaneously."/>
    <x v="15"/>
    <n v="74"/>
    <s v="7.4"/>
    <s v="Steven Soderbergh"/>
    <s v="George Clooney"/>
    <s v="Brad Pitt"/>
    <s v="Julia Roberts"/>
    <s v="Matt Damon"/>
    <n v="516372"/>
    <n v="183417150"/>
  </r>
  <r>
    <x v="795"/>
    <x v="28"/>
    <s v="U"/>
    <s v="103 min"/>
    <x v="2"/>
    <x v="70"/>
    <x v="189"/>
    <n v="77"/>
    <s v="When a girl is abducted by a vampire, a legendary bounty hunter is hired to bring her back."/>
    <x v="15"/>
    <n v="62"/>
    <s v="6.2"/>
    <s v="Yoshiaki Kawajiri"/>
    <s v="Andrew Philpot"/>
    <s v="John Rafter Lee"/>
    <s v="Pamela Adlon"/>
    <s v="Wendee Lee"/>
    <n v="29210"/>
    <n v="151086"/>
  </r>
  <r>
    <x v="796"/>
    <x v="28"/>
    <s v="U"/>
    <s v="107 min"/>
    <x v="2"/>
    <x v="71"/>
    <x v="96"/>
    <n v="77"/>
    <s v="In the deep south during the 1930s, three escaped convicts search for hidden treasure while a relentless lawman pursues them."/>
    <x v="15"/>
    <n v="69"/>
    <s v="6.9"/>
    <s v="Joel Coen"/>
    <s v="Ethan Coen"/>
    <s v="George Clooney"/>
    <s v="John Turturro"/>
    <s v="Tim Blake Nelson"/>
    <n v="286742"/>
    <n v="45512588"/>
  </r>
  <r>
    <x v="797"/>
    <x v="11"/>
    <s v="R"/>
    <s v="116 min"/>
    <x v="0"/>
    <x v="24"/>
    <x v="70"/>
    <n v="77"/>
    <s v="Neal Oliver, a very confused young man and an artist, takes a journey of a lifetime on a highway I60 that doesn't exist on any of the maps, going to the places he never even heard of, searching for an answer and his dreamgirl."/>
    <x v="15"/>
    <s v="-"/>
    <s v="-"/>
    <s v="Bob Gale"/>
    <s v="James Marsden"/>
    <s v="Gary Oldman"/>
    <s v="Kurt Russell"/>
    <s v="Matthew Edison"/>
    <n v="29999"/>
    <s v="-"/>
  </r>
  <r>
    <x v="798"/>
    <x v="8"/>
    <s v="A"/>
    <s v="81 min"/>
    <x v="0"/>
    <x v="64"/>
    <x v="190"/>
    <n v="77"/>
    <s v="When Stan Marsh and his friends go see an R-rated movie, they start cursing and their parents think that Canada is to blame."/>
    <x v="15"/>
    <n v="73"/>
    <s v="7.3"/>
    <s v="Trey Parker"/>
    <s v="Trey Parker"/>
    <s v="Matt Stone"/>
    <s v="Mary Kay Bergman"/>
    <s v="Isaac Hayes"/>
    <n v="192112"/>
    <n v="52037603"/>
  </r>
  <r>
    <x v="799"/>
    <x v="8"/>
    <s v="R"/>
    <s v="89 min"/>
    <x v="0"/>
    <x v="39"/>
    <x v="45"/>
    <n v="77"/>
    <s v="Three company workers who hate their jobs decide to rebel against their greedy boss."/>
    <x v="15"/>
    <n v="68"/>
    <s v="6.8"/>
    <s v="Mike Judge"/>
    <s v="Ron Livingston"/>
    <s v="Jennifer Aniston"/>
    <s v="David Herman"/>
    <s v="Ajay Naidu"/>
    <n v="241575"/>
    <n v="10824921"/>
  </r>
  <r>
    <x v="800"/>
    <x v="18"/>
    <s v="-"/>
    <s v="134 min"/>
    <x v="3"/>
    <x v="55"/>
    <x v="37"/>
    <n v="77"/>
    <s v="The lives of several individuals intertwine as they go about their lives in their own unique ways, engaging in acts society as a whole might find disturbing in a desperate search for human connection."/>
    <x v="15"/>
    <n v="81"/>
    <s v="8.1"/>
    <s v="Todd Solondz"/>
    <s v="Jane Adams"/>
    <s v="Jon Lovitz"/>
    <s v="Philip Seymour Hoffman"/>
    <s v="Dylan Baker"/>
    <n v="66408"/>
    <n v="2807390"/>
  </r>
  <r>
    <x v="801"/>
    <x v="9"/>
    <s v="A"/>
    <s v="122 min"/>
    <x v="0"/>
    <x v="29"/>
    <x v="18"/>
    <n v="77"/>
    <s v="A rookie cop spends his first day as a Los Angeles narcotics officer with a rogue detective who isn't what he appears to be."/>
    <x v="15"/>
    <n v="69"/>
    <s v="6.9"/>
    <s v="Antoine Fuqua"/>
    <s v="Denzel Washington"/>
    <s v="Ethan Hawke"/>
    <s v="Scott Glenn"/>
    <s v="Tom Berenger"/>
    <n v="390247"/>
    <n v="76631907"/>
  </r>
  <r>
    <x v="802"/>
    <x v="18"/>
    <s v="UA"/>
    <s v="93 min"/>
    <x v="1"/>
    <x v="94"/>
    <x v="16"/>
    <n v="77"/>
    <s v="The extracurricular king of Rushmore Preparatory School is put on academic probation."/>
    <x v="15"/>
    <n v="86"/>
    <s v="8.6"/>
    <s v="Wes Anderson"/>
    <s v="Jason Schwartzman"/>
    <s v="Bill Murray"/>
    <s v="Olivia Williams"/>
    <s v="Seymour Cassel"/>
    <n v="169229"/>
    <n v="17105219"/>
  </r>
  <r>
    <x v="803"/>
    <x v="19"/>
    <s v="U"/>
    <s v="119 min"/>
    <x v="2"/>
    <x v="35"/>
    <x v="23"/>
    <n v="77"/>
    <s v="A very handsome man finds the love of his life, but he suffers an accident and needs to have his face rebuilt by surgery after it is severely disfigured."/>
    <x v="15"/>
    <s v="-"/>
    <s v="-"/>
    <s v="Alejandro Amenábar"/>
    <s v="Eduardo Noriega"/>
    <s v="Penélope Cruz"/>
    <s v="Chete Lera"/>
    <s v="Fele Martínez"/>
    <n v="64082"/>
    <n v="368234"/>
  </r>
  <r>
    <x v="804"/>
    <x v="8"/>
    <s v="R"/>
    <s v="113 min"/>
    <x v="0"/>
    <x v="54"/>
    <x v="95"/>
    <n v="77"/>
    <s v="A puppeteer discovers a portal that leads literally into the head of movie star John Malkovich."/>
    <x v="15"/>
    <n v="90"/>
    <s v="9.0"/>
    <s v="Spike Jonze"/>
    <s v="John Cusack"/>
    <s v="Cameron Diaz"/>
    <s v="Catherine Keener"/>
    <s v="John Malkovich"/>
    <n v="312542"/>
    <n v="22858926"/>
  </r>
  <r>
    <x v="805"/>
    <x v="19"/>
    <s v="A"/>
    <s v="139 min"/>
    <x v="0"/>
    <x v="9"/>
    <x v="16"/>
    <n v="77"/>
    <s v="A single mother and waitress, a misanthropic author, and a gay artist form an unlikely friendship after the artist is assaulted in a robbery."/>
    <x v="15"/>
    <n v="67"/>
    <s v="6.7"/>
    <s v="James L. Brooks"/>
    <s v="Jack Nicholson"/>
    <s v="Helen Hunt"/>
    <s v="Greg Kinnear"/>
    <s v="Cuba Gooding Jr."/>
    <n v="275755"/>
    <n v="148478011"/>
  </r>
  <r>
    <x v="806"/>
    <x v="19"/>
    <s v="UA"/>
    <s v="126 min"/>
    <x v="1"/>
    <x v="44"/>
    <x v="5"/>
    <n v="77"/>
    <s v="In the colorful future, a cab driver unwittingly becomes the central figure in the search for a legendary cosmic weapon to keep Evil and Mr. Zorg at bay."/>
    <x v="15"/>
    <n v="52"/>
    <s v="5.2"/>
    <s v="Luc Besson"/>
    <s v="Bruce Willis"/>
    <s v="Milla Jovovich"/>
    <s v="Gary Oldman"/>
    <s v="Ian Holm"/>
    <n v="434125"/>
    <n v="63540020"/>
  </r>
  <r>
    <x v="807"/>
    <x v="18"/>
    <s v="PG-13"/>
    <s v="80 min"/>
    <x v="1"/>
    <x v="98"/>
    <x v="45"/>
    <n v="77"/>
    <s v="A few friends have a weekly fools' dinner, where each brings a fool along. Pierre finds a champion fool for next dinner. Surprise."/>
    <x v="15"/>
    <n v="73"/>
    <s v="7.3"/>
    <s v="Francis Veber"/>
    <s v="Thierry Lhermitte"/>
    <s v="Jacques Villeret"/>
    <s v="Francis Huster"/>
    <s v="Daniel Prévost"/>
    <n v="37424"/>
    <n v="4065116"/>
  </r>
  <r>
    <x v="808"/>
    <x v="19"/>
    <s v="A"/>
    <s v="127 min"/>
    <x v="0"/>
    <x v="25"/>
    <x v="9"/>
    <n v="77"/>
    <s v="An FBI undercover agent infiltrates the mob and finds himself identifying more with the mafia life, at the expense of his regular one."/>
    <x v="15"/>
    <n v="76"/>
    <s v="7.6"/>
    <s v="Mike Newell"/>
    <s v="Al Pacino"/>
    <s v="Johnny Depp"/>
    <s v="Michael Madsen"/>
    <s v="Bruno Kirby"/>
    <n v="279318"/>
    <n v="41909762"/>
  </r>
  <r>
    <x v="809"/>
    <x v="69"/>
    <s v="U"/>
    <s v="105 min"/>
    <x v="2"/>
    <x v="49"/>
    <x v="24"/>
    <n v="77"/>
    <s v="Pianist David Helfgott, driven by his father and teachers, has a breakdown. Years later he returns to the piano, to popular if not critical acclaim."/>
    <x v="15"/>
    <n v="87"/>
    <s v="8.7"/>
    <s v="Scott Hicks"/>
    <s v="Geoffrey Rush"/>
    <s v="Armin Mueller-Stahl"/>
    <s v="Justin Braine"/>
    <s v="Sonia Todd"/>
    <n v="51350"/>
    <n v="35811509"/>
  </r>
  <r>
    <x v="810"/>
    <x v="69"/>
    <s v="A"/>
    <s v="129 min"/>
    <x v="0"/>
    <x v="67"/>
    <x v="17"/>
    <n v="77"/>
    <s v="An altar boy is accused of murdering a priest, and the truth is buried several layers deep."/>
    <x v="15"/>
    <n v="47"/>
    <s v="4.7"/>
    <s v="Gregory Hoblit"/>
    <s v="Richard Gere"/>
    <s v="Laura Linney"/>
    <s v="Edward Norton"/>
    <s v="John Mahoney"/>
    <n v="189716"/>
    <n v="56116183"/>
  </r>
  <r>
    <x v="811"/>
    <x v="69"/>
    <s v="PG-13"/>
    <s v="242 min"/>
    <x v="1"/>
    <x v="136"/>
    <x v="0"/>
    <n v="77"/>
    <s v="Hamlet, Prince of Denmark, returns home to find his father murdered and his mother remarrying the murderer, his uncle. Meanwhile, war is brewing."/>
    <x v="15"/>
    <s v="-"/>
    <s v="-"/>
    <s v="Kenneth Branagh"/>
    <s v="Kenneth Branagh"/>
    <s v="Julie Christie"/>
    <s v="Derek Jacobi"/>
    <s v="Kate Winslet"/>
    <n v="35991"/>
    <n v="4414535"/>
  </r>
  <r>
    <x v="812"/>
    <x v="20"/>
    <s v="U"/>
    <s v="97 min"/>
    <x v="2"/>
    <x v="121"/>
    <x v="20"/>
    <n v="77"/>
    <s v="A young girl is relegated to servitude at a boarding school when her father goes missing and is presumed dead."/>
    <x v="15"/>
    <n v="83"/>
    <s v="8.3"/>
    <s v="Alfonso Cuarón"/>
    <s v="Liesel Matthews"/>
    <s v="Eleanor Bron"/>
    <s v="Liam Cunningham"/>
    <s v="Rusty Schwimmer"/>
    <n v="32236"/>
    <n v="10019307"/>
  </r>
  <r>
    <x v="813"/>
    <x v="20"/>
    <s v="UA"/>
    <s v="99 min"/>
    <x v="1"/>
    <x v="65"/>
    <x v="58"/>
    <n v="77"/>
    <s v="This Hong Kong-set crime drama follows the lives of a hitman, hoping to get out of the business, and his elusive female partner."/>
    <x v="15"/>
    <n v="71"/>
    <s v="7.1"/>
    <s v="Kar-Wai Wong"/>
    <s v="Leon Lai"/>
    <s v="Michelle Reis"/>
    <s v="Takeshi Kaneshiro"/>
    <s v="Charlie Yeung"/>
    <n v="26429"/>
    <s v="-"/>
  </r>
  <r>
    <x v="814"/>
    <x v="0"/>
    <s v="U"/>
    <s v="108 min"/>
    <x v="2"/>
    <x v="63"/>
    <x v="22"/>
    <n v="77"/>
    <s v="A simple Italian postman learns to love poetry while delivering mail to a famous poet, and then uses this to woo local beauty Beatrice."/>
    <x v="15"/>
    <n v="81"/>
    <s v="8.1"/>
    <s v="Michael Radford"/>
    <s v="Massimo Troisi"/>
    <s v="Massimo Troisi"/>
    <s v="Philippe Noiret"/>
    <s v="Maria Grazia Cucinotta"/>
    <n v="33600"/>
    <n v="21848932"/>
  </r>
  <r>
    <x v="815"/>
    <x v="0"/>
    <s v="R"/>
    <s v="92 min"/>
    <x v="0"/>
    <x v="96"/>
    <x v="45"/>
    <n v="77"/>
    <s v="A day in the lives of two convenience clerks named Dante and Randal as they annoy customers, discuss movies, and play hockey on the store roof."/>
    <x v="15"/>
    <n v="70"/>
    <s v="7.0"/>
    <s v="Kevin Smith"/>
    <s v="Brian O'Halloran"/>
    <s v="Jeff Anderson"/>
    <s v="Marilyn Ghigliotti"/>
    <s v="Lisa Spoonauer"/>
    <n v="211450"/>
    <n v="3151130"/>
  </r>
  <r>
    <x v="816"/>
    <x v="6"/>
    <s v="R"/>
    <s v="188 min"/>
    <x v="0"/>
    <x v="104"/>
    <x v="37"/>
    <n v="77"/>
    <s v="The day-to-day lives of several suburban Los Angeles residents."/>
    <x v="15"/>
    <n v="79"/>
    <s v="7.9"/>
    <s v="Robert Altman"/>
    <s v="Andie MacDowell"/>
    <s v="Julianne Moore"/>
    <s v="Tim Robbins"/>
    <s v="Bruce Davison"/>
    <n v="42275"/>
    <n v="6110979"/>
  </r>
  <r>
    <x v="817"/>
    <x v="6"/>
    <s v="UA"/>
    <s v="125 min"/>
    <x v="1"/>
    <x v="22"/>
    <x v="0"/>
    <n v="77"/>
    <s v="When a man with HIV is fired by his law firm because of his condition, he hires a homophobic small time lawyer as the only willing advocate for a wrongful dismissal suit."/>
    <x v="15"/>
    <n v="66"/>
    <s v="6.6"/>
    <s v="Jonathan Demme"/>
    <s v="Tom Hanks"/>
    <s v="Denzel Washington"/>
    <s v="Roberta Maxwell"/>
    <s v="Buzz Kilman"/>
    <n v="224169"/>
    <n v="77324422"/>
  </r>
  <r>
    <x v="818"/>
    <x v="53"/>
    <s v="G"/>
    <s v="85 min"/>
    <x v="2"/>
    <x v="107"/>
    <x v="31"/>
    <n v="77"/>
    <s v="The Muppet characters tell their version of the classic tale of an old and bitter miser's redemption on Christmas Eve."/>
    <x v="15"/>
    <n v="64"/>
    <s v="6.4"/>
    <s v="Brian Henson"/>
    <s v="Michael Caine"/>
    <s v="Kermit the Frog"/>
    <s v="Dave Goelz"/>
    <s v="Miss Piggy"/>
    <n v="50298"/>
    <n v="27281507"/>
  </r>
  <r>
    <x v="819"/>
    <x v="53"/>
    <s v="U"/>
    <s v="202 min"/>
    <x v="2"/>
    <x v="3"/>
    <x v="4"/>
    <n v="77"/>
    <s v="Biographical epic of the controversial and influential Black Nationalist leader, from his early life and career as a small-time gangster, to his ministry as a member of the Nation of Islam."/>
    <x v="15"/>
    <n v="73"/>
    <s v="7.3"/>
    <s v="Spike Lee"/>
    <s v="Denzel Washington"/>
    <s v="Angela Bassett"/>
    <s v="Delroy Lindo"/>
    <s v="Spike Lee"/>
    <n v="85819"/>
    <n v="48169908"/>
  </r>
  <r>
    <x v="820"/>
    <x v="53"/>
    <s v="UA"/>
    <s v="112 min"/>
    <x v="1"/>
    <x v="31"/>
    <x v="3"/>
    <n v="77"/>
    <s v="Three trappers protect the daughters of a British Colonel in the midst of the French and Indian War."/>
    <x v="15"/>
    <n v="76"/>
    <s v="7.6"/>
    <s v="Michael Mann"/>
    <s v="Daniel Day-Lewis"/>
    <s v="Madeleine Stowe"/>
    <s v="Russell Means"/>
    <s v="Eric Schweig"/>
    <n v="150409"/>
    <n v="75505856"/>
  </r>
  <r>
    <x v="821"/>
    <x v="53"/>
    <s v="U"/>
    <s v="94 min"/>
    <x v="2"/>
    <x v="105"/>
    <x v="56"/>
    <n v="77"/>
    <s v="In 1930s Italy, a veteran World War I pilot is cursed to look like an anthropomorphic pig."/>
    <x v="15"/>
    <n v="83"/>
    <s v="8.3"/>
    <s v="Hayao Miyazaki"/>
    <s v="Shûichirô Moriyama"/>
    <s v="Tokiko Katô"/>
    <s v="Bunshi Katsura Vi"/>
    <s v="Tsunehiko Kamijô"/>
    <n v="77798"/>
    <s v="-"/>
  </r>
  <r>
    <x v="822"/>
    <x v="53"/>
    <s v="R"/>
    <s v="100 min"/>
    <x v="0"/>
    <x v="92"/>
    <x v="17"/>
    <n v="77"/>
    <s v="An examination of the machinations behind the scenes at a real estate office."/>
    <x v="15"/>
    <n v="82"/>
    <s v="8.2"/>
    <s v="James Foley"/>
    <s v="Al Pacino"/>
    <s v="Jack Lemmon"/>
    <s v="Alec Baldwin"/>
    <s v="Alan Arkin"/>
    <n v="95826"/>
    <n v="10725228"/>
  </r>
  <r>
    <x v="823"/>
    <x v="53"/>
    <s v="U"/>
    <s v="138 min"/>
    <x v="2"/>
    <x v="73"/>
    <x v="91"/>
    <n v="77"/>
    <s v="Military lawyer Lieutenant Daniel Kaffee defends Marines accused of murder. They contend they were acting under orders."/>
    <x v="15"/>
    <n v="62"/>
    <s v="6.2"/>
    <s v="Rob Reiner"/>
    <s v="Tom Cruise"/>
    <s v="Jack Nicholson"/>
    <s v="Demi Moore"/>
    <s v="Kevin Bacon"/>
    <n v="235388"/>
    <n v="141340178"/>
  </r>
  <r>
    <x v="824"/>
    <x v="21"/>
    <s v="PG-13"/>
    <s v="130 min"/>
    <x v="1"/>
    <x v="21"/>
    <x v="0"/>
    <n v="77"/>
    <s v="A housewife who is unhappy with her life befriends an old lady in a nursing home and is enthralled by the tales she tells of people she used to know."/>
    <x v="15"/>
    <n v="64"/>
    <s v="6.4"/>
    <s v="Jon Avnet"/>
    <s v="Kathy Bates"/>
    <s v="Jessica Tandy"/>
    <s v="Mary Stuart Masterson"/>
    <s v="Mary-Louise Parker"/>
    <n v="66941"/>
    <n v="82418501"/>
  </r>
  <r>
    <x v="825"/>
    <x v="21"/>
    <s v="U"/>
    <s v="116 min"/>
    <x v="2"/>
    <x v="24"/>
    <x v="11"/>
    <n v="77"/>
    <s v="A renowned New York playwright is enticed to California to write for the movies and discovers the hellish truth of Hollywood."/>
    <x v="15"/>
    <n v="69"/>
    <s v="6.9"/>
    <s v="Joel Coen"/>
    <s v="Ethan Coen"/>
    <s v="John Turturro"/>
    <s v="John Goodman"/>
    <s v="Judy Davis"/>
    <n v="113240"/>
    <n v="6153939"/>
  </r>
  <r>
    <x v="826"/>
    <x v="12"/>
    <s v="R"/>
    <s v="115 min"/>
    <x v="0"/>
    <x v="57"/>
    <x v="18"/>
    <n v="77"/>
    <s v="Tom Reagan, an advisor to a Prohibition-era crime boss, tries to keep the peace between warring mobs but gets caught in divided loyalties."/>
    <x v="15"/>
    <n v="66"/>
    <s v="6.6"/>
    <s v="Joel Coen"/>
    <s v="Ethan Coen"/>
    <s v="Gabriel Byrne"/>
    <s v="Albert Finney"/>
    <s v="John Turturro"/>
    <n v="125822"/>
    <n v="5080409"/>
  </r>
  <r>
    <x v="827"/>
    <x v="29"/>
    <s v="U"/>
    <s v="104 min"/>
    <x v="2"/>
    <x v="60"/>
    <x v="56"/>
    <n v="77"/>
    <s v="A toon-hating detective is a cartoon rabbit's only hope to prove his innocence when he is accused of murder."/>
    <x v="15"/>
    <n v="83"/>
    <s v="8.3"/>
    <s v="Robert Zemeckis"/>
    <s v="Bob Hoskins"/>
    <s v="Christopher Lloyd"/>
    <s v="Joanna Cassidy"/>
    <s v="Charles Fleischer"/>
    <n v="182009"/>
    <n v="156452370"/>
  </r>
  <r>
    <x v="828"/>
    <x v="29"/>
    <s v="-"/>
    <s v="107 min"/>
    <x v="3"/>
    <x v="71"/>
    <x v="40"/>
    <n v="77"/>
    <s v="Rex and Saskia, a young couple in love, are on vacation. They stop at a busy service station and Saskia is abducted. After three years and no sign of Saskia, Rex begins receiving letters from the abductor."/>
    <x v="15"/>
    <s v="-"/>
    <s v="-"/>
    <s v="George Sluizer"/>
    <s v="Bernard-Pierre Donnadieu"/>
    <s v="Gene Bervoets"/>
    <s v="Johanna ter Steege"/>
    <s v="Gwen Eckhaus"/>
    <n v="33982"/>
    <s v="-"/>
  </r>
  <r>
    <x v="829"/>
    <x v="54"/>
    <s v="R"/>
    <s v="107 min"/>
    <x v="0"/>
    <x v="71"/>
    <x v="37"/>
    <n v="77"/>
    <s v="In 1969, two substance-abusing, unemployed actors retreat to the countryside for a holiday that proves disastrous."/>
    <x v="15"/>
    <n v="84"/>
    <s v="8.4"/>
    <s v="Bruce Robinson"/>
    <s v="Richard E. Grant"/>
    <s v="Paul McGann"/>
    <s v="Richard Griffiths"/>
    <s v="Ralph Brown"/>
    <n v="40396"/>
    <n v="1544889"/>
  </r>
  <r>
    <x v="830"/>
    <x v="54"/>
    <s v="U"/>
    <s v="163 min"/>
    <x v="2"/>
    <x v="76"/>
    <x v="4"/>
    <n v="77"/>
    <s v="The story of the final Emperor of China."/>
    <x v="15"/>
    <n v="76"/>
    <s v="7.6"/>
    <s v="Bernardo Bertolucci"/>
    <s v="John Lone"/>
    <s v="Joan Chen"/>
    <s v="Peter O'Toole"/>
    <s v="Ruocheng Ying"/>
    <n v="94326"/>
    <n v="43984230"/>
  </r>
  <r>
    <x v="831"/>
    <x v="54"/>
    <s v="U"/>
    <s v="153 min"/>
    <x v="2"/>
    <x v="19"/>
    <x v="165"/>
    <n v="77"/>
    <s v="A young English boy struggles to survive under Japanese occupation during World War II."/>
    <x v="15"/>
    <n v="62"/>
    <s v="6.2"/>
    <s v="Steven Spielberg"/>
    <s v="Christian Bale"/>
    <s v="John Malkovich"/>
    <s v="Miranda Richardson"/>
    <s v="Nigel Havers"/>
    <n v="115677"/>
    <n v="22238696"/>
  </r>
  <r>
    <x v="832"/>
    <x v="55"/>
    <s v="R"/>
    <s v="130 min"/>
    <x v="0"/>
    <x v="21"/>
    <x v="17"/>
    <n v="77"/>
    <s v="An intellectually nonconformist friar investigates a series of mysterious deaths in an isolated abbey."/>
    <x v="15"/>
    <n v="54"/>
    <s v="5.4"/>
    <s v="Jean-Jacques Annaud"/>
    <s v="Sean Connery"/>
    <s v="Christian Slater"/>
    <s v="Helmut Qualtinger"/>
    <s v="Elya Baskin"/>
    <n v="102031"/>
    <n v="7153487"/>
  </r>
  <r>
    <x v="833"/>
    <x v="55"/>
    <s v="A"/>
    <s v="120 min"/>
    <x v="0"/>
    <x v="95"/>
    <x v="39"/>
    <n v="77"/>
    <s v="The discovery of a severed human ear found in a field leads a young man on an investigation related to a beautiful, mysterious nightclub singer and a group of psychopathic criminals who have kidnapped her child."/>
    <x v="15"/>
    <n v="76"/>
    <s v="7.6"/>
    <s v="David Lynch"/>
    <s v="Isabella Rossellini"/>
    <s v="Kyle MacLachlan"/>
    <s v="Dennis Hopper"/>
    <s v="Laura Dern"/>
    <n v="181285"/>
    <n v="8551228"/>
  </r>
  <r>
    <x v="834"/>
    <x v="30"/>
    <s v="U"/>
    <s v="82 min"/>
    <x v="2"/>
    <x v="125"/>
    <x v="129"/>
    <n v="77"/>
    <s v="In New Jersey in 1935, a movie character walks off the screen and into the real world."/>
    <x v="15"/>
    <n v="75"/>
    <s v="7.5"/>
    <s v="Woody Allen"/>
    <s v="Mia Farrow"/>
    <s v="Jeff Daniels"/>
    <s v="Danny Aiello"/>
    <s v="Irving Metzman"/>
    <n v="47102"/>
    <n v="10631333"/>
  </r>
  <r>
    <x v="835"/>
    <x v="30"/>
    <s v="UA"/>
    <s v="97 min"/>
    <x v="1"/>
    <x v="121"/>
    <x v="58"/>
    <n v="77"/>
    <s v="An ordinary word processor has the worst night of his life after he agrees to visit a girl in Soho who he met that evening at a coffee shop."/>
    <x v="15"/>
    <n v="90"/>
    <s v="9.0"/>
    <s v="Martin Scorsese"/>
    <s v="Griffin Dunne"/>
    <s v="Rosanna Arquette"/>
    <s v="Verna Bloom"/>
    <s v="Tommy Chong"/>
    <n v="59635"/>
    <n v="10600000"/>
  </r>
  <r>
    <x v="836"/>
    <x v="56"/>
    <s v="PG"/>
    <s v="79 min"/>
    <x v="1"/>
    <x v="137"/>
    <x v="45"/>
    <n v="77"/>
    <s v="&quot;Documentary&quot; about a man who can look and act like whoever he's around, and meets various famous people."/>
    <x v="15"/>
    <s v="-"/>
    <s v="-"/>
    <s v="Woody Allen"/>
    <s v="Woody Allen"/>
    <s v="Mia Farrow"/>
    <s v="Patrick Horgan"/>
    <s v="John Buckwalter"/>
    <n v="39881"/>
    <n v="11798616"/>
  </r>
  <r>
    <x v="837"/>
    <x v="77"/>
    <s v="U"/>
    <s v="129 min"/>
    <x v="2"/>
    <x v="67"/>
    <x v="0"/>
    <n v="77"/>
    <s v="A lawyer sees the chance to salvage his career and self-respect by taking a medical malpractice case to trial rather than settling."/>
    <x v="15"/>
    <n v="77"/>
    <s v="7.7"/>
    <s v="Sidney Lumet"/>
    <s v="Paul Newman"/>
    <s v="Charlotte Rampling"/>
    <s v="Jack Warden"/>
    <s v="James Mason"/>
    <n v="36096"/>
    <n v="54000000"/>
  </r>
  <r>
    <x v="838"/>
    <x v="77"/>
    <s v="U"/>
    <s v="113 min"/>
    <x v="2"/>
    <x v="54"/>
    <x v="5"/>
    <n v="77"/>
    <s v="With the assistance of the Enterprise crew, Admiral Kirk must stop an old nemesis, Khan Noonien Singh, from using the life-generating Genesis Device as the ultimate weapon."/>
    <x v="15"/>
    <n v="67"/>
    <s v="6.7"/>
    <s v="Nicholas Meyer"/>
    <s v="William Shatner"/>
    <s v="Leonard Nimoy"/>
    <s v="DeForest Kelley"/>
    <s v="James Doohan"/>
    <n v="112704"/>
    <n v="78912963"/>
  </r>
  <r>
    <x v="839"/>
    <x v="77"/>
    <s v="A"/>
    <s v="93 min"/>
    <x v="0"/>
    <x v="94"/>
    <x v="36"/>
    <n v="77"/>
    <s v="A veteran Green Beret is forced by a cruel Sheriff and his deputies to flee into the mountains and wage an escalating one-man war against his pursuers."/>
    <x v="15"/>
    <n v="61"/>
    <s v="6.1"/>
    <s v="Ted Kotcheff"/>
    <s v="Sylvester Stallone"/>
    <s v="Brian Dennehy"/>
    <s v="Richard Crenna"/>
    <s v="Bill McKinney"/>
    <n v="226541"/>
    <n v="47212904"/>
  </r>
  <r>
    <x v="840"/>
    <x v="13"/>
    <s v="U"/>
    <s v="124 min"/>
    <x v="2"/>
    <x v="15"/>
    <x v="0"/>
    <n v="77"/>
    <s v="The accidental death of the older son of an affluent family deeply strains the relationships among the bitter mother, the good-natured father, and the guilt-ridden younger son."/>
    <x v="15"/>
    <n v="86"/>
    <s v="8.6"/>
    <s v="Robert Redford"/>
    <s v="Donald Sutherland"/>
    <s v="Mary Tyler Moore"/>
    <s v="Judd Hirsch"/>
    <s v="Timothy Hutton"/>
    <n v="47099"/>
    <n v="54800000"/>
  </r>
  <r>
    <x v="841"/>
    <x v="13"/>
    <s v="U"/>
    <s v="88 min"/>
    <x v="2"/>
    <x v="37"/>
    <x v="45"/>
    <n v="77"/>
    <s v="A man afraid to fly must ensure that a plane lands safely after the pilots become sick."/>
    <x v="15"/>
    <n v="78"/>
    <s v="7.8"/>
    <s v="Jim Abrahams"/>
    <s v="David Zucker"/>
    <s v="Jerry Zucker"/>
    <s v="Robert Hays"/>
    <s v="Julie Hagerty"/>
    <n v="214882"/>
    <n v="83400000"/>
  </r>
  <r>
    <x v="842"/>
    <x v="44"/>
    <s v="U"/>
    <s v="100 min"/>
    <x v="2"/>
    <x v="92"/>
    <x v="13"/>
    <n v="77"/>
    <s v="A dashing thief, his gang of desperadoes and an intrepid policeman struggle to free a princess from an evil count's clutches, and learn the hidden secret to a fabulous treasure that she holds part of a key to."/>
    <x v="15"/>
    <n v="71"/>
    <s v="7.1"/>
    <s v="Hayao Miyazaki"/>
    <s v="Yasuo Yamada"/>
    <s v="Eiko Masuyama"/>
    <s v="Kiyoshi Kobayashi"/>
    <s v="Makio Inoue"/>
    <n v="27014"/>
    <s v="-"/>
  </r>
  <r>
    <x v="843"/>
    <x v="71"/>
    <s v="A"/>
    <s v="91 min"/>
    <x v="0"/>
    <x v="88"/>
    <x v="155"/>
    <n v="77"/>
    <s v="Fifteen years after murdering his sister on Halloween night 1963, Michael Myers escapes from a mental hospital and returns to the small town of Haddonfield, Illinois to kill again."/>
    <x v="15"/>
    <n v="87"/>
    <s v="8.7"/>
    <s v="John Carpenter"/>
    <s v="Donald Pleasence"/>
    <s v="Jamie Lee Curtis"/>
    <s v="Tony Moran"/>
    <s v="Nancy Kyes"/>
    <n v="233106"/>
    <n v="47000000"/>
  </r>
  <r>
    <x v="844"/>
    <x v="57"/>
    <s v="R"/>
    <s v="126 min"/>
    <x v="0"/>
    <x v="44"/>
    <x v="91"/>
    <n v="77"/>
    <s v="A bureaucrat rents a Paris apartment where he finds himself drawn into a rabbit hole of dangerous paranoia."/>
    <x v="15"/>
    <n v="71"/>
    <s v="7.1"/>
    <s v="Roman Polanski"/>
    <s v="Roman Polanski"/>
    <s v="Isabelle Adjani"/>
    <s v="Melvyn Douglas"/>
    <s v="Jo Van Fleet"/>
    <n v="39889"/>
    <n v="1924733"/>
  </r>
  <r>
    <x v="845"/>
    <x v="14"/>
    <s v="PG"/>
    <s v="85 min"/>
    <x v="1"/>
    <x v="107"/>
    <x v="90"/>
    <n v="77"/>
    <s v="In czarist Russia, a neurotic soldier and his distant cousin formulate a plot to assassinate Napoleon."/>
    <x v="15"/>
    <n v="89"/>
    <s v="8.9"/>
    <s v="Woody Allen"/>
    <s v="Woody Allen"/>
    <s v="Diane Keaton"/>
    <s v="Georges Adet"/>
    <s v="Frank Adu"/>
    <n v="36037"/>
    <s v="-"/>
  </r>
  <r>
    <x v="846"/>
    <x v="3"/>
    <s v="U"/>
    <s v="104 min"/>
    <x v="2"/>
    <x v="60"/>
    <x v="117"/>
    <n v="77"/>
    <s v="In New York, armed men hijack a subway car and demand a ransom for the passengers. Even if it's paid, how could they get away?"/>
    <x v="15"/>
    <n v="68"/>
    <s v="6.8"/>
    <s v="Joseph Sargent"/>
    <s v="Walter Matthau"/>
    <s v="Robert Shaw"/>
    <s v="Martin Balsam"/>
    <s v="Hector Elizondo"/>
    <n v="26729"/>
    <s v="-"/>
  </r>
  <r>
    <x v="847"/>
    <x v="3"/>
    <s v="A"/>
    <s v="93 min"/>
    <x v="0"/>
    <x v="94"/>
    <x v="191"/>
    <n v="77"/>
    <s v="In order to ruin a western town, a corrupt politician appoints a black Sheriff, who promptly becomes his most formidable adversary."/>
    <x v="15"/>
    <n v="73"/>
    <s v="7.3"/>
    <s v="Mel Brooks"/>
    <s v="Cleavon Little"/>
    <s v="Gene Wilder"/>
    <s v="Slim Pickens"/>
    <s v="Harvey Korman"/>
    <n v="125993"/>
    <n v="119500000"/>
  </r>
  <r>
    <x v="848"/>
    <x v="58"/>
    <s v="A"/>
    <s v="130 min"/>
    <x v="0"/>
    <x v="21"/>
    <x v="9"/>
    <n v="77"/>
    <s v="An honest New York cop named Frank Serpico blows the whistle on rampant corruption in the force only to have his comrades turn against him."/>
    <x v="15"/>
    <n v="87"/>
    <s v="8.7"/>
    <s v="Sidney Lumet"/>
    <s v="Al Pacino"/>
    <s v="John Randolph"/>
    <s v="Jack Kehoe"/>
    <s v="Biff McGuire"/>
    <n v="109941"/>
    <n v="29800000"/>
  </r>
  <r>
    <x v="849"/>
    <x v="58"/>
    <s v="A"/>
    <s v="102 min"/>
    <x v="0"/>
    <x v="42"/>
    <x v="2"/>
    <n v="77"/>
    <s v="A secret agent comes to an opium lord's island fortress with other fighters for a martial-arts tournament."/>
    <x v="15"/>
    <n v="83"/>
    <s v="8.3"/>
    <s v="Robert Clouse"/>
    <s v="Bruce Lee"/>
    <s v="John Saxon"/>
    <s v="Jim Kelly"/>
    <s v="Ahna Capri"/>
    <n v="96561"/>
    <n v="25000000"/>
  </r>
  <r>
    <x v="850"/>
    <x v="1"/>
    <s v="U"/>
    <s v="109 min"/>
    <x v="2"/>
    <x v="41"/>
    <x v="57"/>
    <n v="77"/>
    <s v="Intent on seeing the Cahulawassee River before it's dammed and turned into a lake, outdoor fanatic Lewis Medlock takes his friends on a canoeing trip they'll never forget into the dangerous American back-country."/>
    <x v="15"/>
    <n v="80"/>
    <s v="8.0"/>
    <s v="John Boorman"/>
    <s v="Jon Voight"/>
    <s v="Burt Reynolds"/>
    <s v="Ned Beatty"/>
    <s v="Ronny Cox"/>
    <n v="98740"/>
    <n v="7056013"/>
  </r>
  <r>
    <x v="851"/>
    <x v="45"/>
    <s v="A"/>
    <s v="104 min"/>
    <x v="0"/>
    <x v="60"/>
    <x v="2"/>
    <n v="77"/>
    <s v="A pair of NYC cops in the Narcotics Bureau stumble onto a drug smuggling job with a French connection."/>
    <x v="15"/>
    <n v="94"/>
    <s v="9.4"/>
    <s v="William Friedkin"/>
    <s v="Gene Hackman"/>
    <s v="Roy Scheider"/>
    <s v="Fernando Rey"/>
    <s v="Tony Lo Bianco"/>
    <n v="110075"/>
    <n v="15630710"/>
  </r>
  <r>
    <x v="852"/>
    <x v="45"/>
    <s v="A"/>
    <s v="102 min"/>
    <x v="0"/>
    <x v="42"/>
    <x v="117"/>
    <n v="77"/>
    <s v="When a madman calling himself &quot;the Scorpio Killer&quot; menaces the city, tough-as-nails San Francisco Police Inspector &quot;Dirty&quot; Harry Callahan is assigned to track down and ferret out the crazed psychopath."/>
    <x v="15"/>
    <n v="90"/>
    <s v="9.0"/>
    <s v="Don Siegel"/>
    <s v="Clint Eastwood"/>
    <s v="Andrew Robinson"/>
    <s v="Harry Guardino"/>
    <s v="Reni Santoni"/>
    <n v="143292"/>
    <n v="35900000"/>
  </r>
  <r>
    <x v="853"/>
    <x v="31"/>
    <s v="U"/>
    <s v="158 min"/>
    <x v="2"/>
    <x v="82"/>
    <x v="192"/>
    <n v="77"/>
    <s v="Allied agents stage a daring raid on a castle where the Nazis are holding American brigadier general George Carnaby prisoner, but that's not all that's really going on."/>
    <x v="15"/>
    <n v="63"/>
    <s v="6.3"/>
    <s v="Brian G. Hutton"/>
    <s v="Richard Burton"/>
    <s v="Clint Eastwood"/>
    <s v="Mary Ure"/>
    <s v="Patrick Wymark"/>
    <n v="51913"/>
    <s v="-"/>
  </r>
  <r>
    <x v="854"/>
    <x v="31"/>
    <s v="G"/>
    <s v="105 min"/>
    <x v="2"/>
    <x v="49"/>
    <x v="45"/>
    <n v="77"/>
    <s v="Two friends try sharing an apartment, but their ideas of housekeeping and lifestyles are as different as night and day."/>
    <x v="15"/>
    <n v="86"/>
    <s v="8.6"/>
    <s v="Gene Saks"/>
    <s v="Jack Lemmon"/>
    <s v="Walter Matthau"/>
    <s v="John Fiedler"/>
    <s v="Herb Edelman"/>
    <n v="31572"/>
    <n v="44527234"/>
  </r>
  <r>
    <x v="855"/>
    <x v="78"/>
    <s v="-"/>
    <s v="150 min"/>
    <x v="3"/>
    <x v="33"/>
    <x v="192"/>
    <n v="77"/>
    <s v="During World War II, a rebellious U.S. Army Major is assigned a dozen convicted murderers to train and lead them into a mass assassination mission of German officers."/>
    <x v="15"/>
    <n v="73"/>
    <s v="7.3"/>
    <s v="Robert Aldrich"/>
    <s v="Lee Marvin"/>
    <s v="Ernest Borgnine"/>
    <s v="Charles Bronson"/>
    <s v="John Cassavetes"/>
    <n v="67183"/>
    <n v="45300000"/>
  </r>
  <r>
    <x v="856"/>
    <x v="78"/>
    <s v="A"/>
    <s v="100 min"/>
    <x v="0"/>
    <x v="92"/>
    <x v="6"/>
    <n v="77"/>
    <s v="A frigid young housewife decides to spend her midweek afternoons as a prostitute."/>
    <x v="15"/>
    <s v="-"/>
    <s v="-"/>
    <s v="Luis Buñuel"/>
    <s v="Catherine Deneuve"/>
    <s v="Jean Sorel"/>
    <s v="Michel Piccoli"/>
    <s v="Geneviève Page"/>
    <n v="40274"/>
    <n v="26331"/>
  </r>
  <r>
    <x v="857"/>
    <x v="10"/>
    <s v="U"/>
    <s v="120 min"/>
    <x v="2"/>
    <x v="95"/>
    <x v="4"/>
    <n v="77"/>
    <s v="The story of Sir Thomas More, who stood up to King Henry VIII when the King rejected the Roman Catholic Church to obtain a divorce and remarry."/>
    <x v="15"/>
    <n v="72"/>
    <s v="7.2"/>
    <s v="Fred Zinnemann"/>
    <s v="Paul Scofield"/>
    <s v="Wendy Hiller"/>
    <s v="Robert Shaw"/>
    <s v="Leo McKern"/>
    <n v="31222"/>
    <n v="28350000"/>
  </r>
  <r>
    <x v="858"/>
    <x v="59"/>
    <s v="-"/>
    <s v="105 min"/>
    <x v="3"/>
    <x v="49"/>
    <x v="113"/>
    <n v="77"/>
    <s v="A sex-repulsed woman who disapproves of her sister's boyfriend sinks into depression and has horrific visions of rape and violence."/>
    <x v="15"/>
    <n v="91"/>
    <s v="9.1"/>
    <s v="Roman Polanski"/>
    <s v="Catherine Deneuve"/>
    <s v="Ian Hendry"/>
    <s v="John Fraser"/>
    <s v="Yvonne Furneaux"/>
    <n v="48883"/>
    <s v="-"/>
  </r>
  <r>
    <x v="859"/>
    <x v="47"/>
    <s v="U"/>
    <s v="138 min"/>
    <x v="2"/>
    <x v="73"/>
    <x v="134"/>
    <n v="77"/>
    <s v="Outnumbered British soldiers do battle with Zulu warriors at Rorke's Drift."/>
    <x v="15"/>
    <n v="77"/>
    <s v="7.7"/>
    <s v="Cy Endfield"/>
    <s v="Stanley Baker"/>
    <s v="Jack Hawkins"/>
    <s v="Ulla Jacobsson"/>
    <s v="James Booth"/>
    <n v="35999"/>
    <s v="-"/>
  </r>
  <r>
    <x v="860"/>
    <x v="47"/>
    <s v="A"/>
    <s v="110 min"/>
    <x v="0"/>
    <x v="36"/>
    <x v="123"/>
    <n v="77"/>
    <s v="While investigating a gold magnate's smuggling, James Bond uncovers a plot to contaminate the Fort Knox gold reserve."/>
    <x v="15"/>
    <n v="87"/>
    <s v="8.7"/>
    <s v="Guy Hamilton"/>
    <s v="Sean Connery"/>
    <s v="Gert Fröbe"/>
    <s v="Honor Blackman"/>
    <s v="Shirley Eaton"/>
    <n v="174119"/>
    <n v="51081062"/>
  </r>
  <r>
    <x v="861"/>
    <x v="46"/>
    <s v="A"/>
    <s v="119 min"/>
    <x v="0"/>
    <x v="35"/>
    <x v="193"/>
    <n v="77"/>
    <s v="A wealthy San Francisco socialite pursues a potential boyfriend to a small Northern California town that slowly takes a turn for the bizarre when birds of all kinds suddenly begin to attack people."/>
    <x v="15"/>
    <n v="90"/>
    <s v="9.0"/>
    <s v="Alfred Hitchcock"/>
    <s v="Rod Taylor"/>
    <s v="Tippi Hedren"/>
    <s v="Jessica Tandy"/>
    <s v="Suzanne Pleshette"/>
    <n v="171739"/>
    <n v="11403529"/>
  </r>
  <r>
    <x v="862"/>
    <x v="23"/>
    <s v="Passed"/>
    <s v="106 min"/>
    <x v="1"/>
    <x v="30"/>
    <x v="91"/>
    <n v="77"/>
    <s v="A lawyer's family is stalked by a man he once helped put in jail."/>
    <x v="15"/>
    <n v="76"/>
    <s v="7.6"/>
    <s v="J. Lee Thompson"/>
    <s v="Gregory Peck"/>
    <s v="Robert Mitchum"/>
    <s v="Polly Bergen"/>
    <s v="Lori Martin"/>
    <n v="26457"/>
    <s v="-"/>
  </r>
  <r>
    <x v="863"/>
    <x v="32"/>
    <s v="-"/>
    <s v="101 min"/>
    <x v="3"/>
    <x v="53"/>
    <x v="113"/>
    <n v="77"/>
    <s v="A young man murders women, using a movie camera to film their dying expressions of terror."/>
    <x v="15"/>
    <s v="-"/>
    <s v="-"/>
    <s v="Michael Powell"/>
    <s v="Karlheinz Böhm"/>
    <s v="Anna Massey"/>
    <s v="Moira Shearer"/>
    <s v="Maxine Audley"/>
    <n v="31354"/>
    <n v="83957"/>
  </r>
  <r>
    <x v="864"/>
    <x v="32"/>
    <s v="Approved"/>
    <s v="128 min"/>
    <x v="1"/>
    <x v="69"/>
    <x v="154"/>
    <n v="77"/>
    <s v="Seven gunfighters are hired by Mexican peasants to liberate their village from oppressive bandits."/>
    <x v="15"/>
    <n v="74"/>
    <s v="7.4"/>
    <s v="John Sturges"/>
    <s v="Yul Brynner"/>
    <s v="Steve McQueen"/>
    <s v="Charles Bronson"/>
    <s v="Eli Wallach"/>
    <n v="87719"/>
    <n v="4905000"/>
  </r>
  <r>
    <x v="865"/>
    <x v="32"/>
    <s v="-"/>
    <s v="90 min"/>
    <x v="3"/>
    <x v="116"/>
    <x v="41"/>
    <n v="77"/>
    <s v="A surgeon causes an accident which leaves his daughter disfigured, and goes to extremes to give her a new face."/>
    <x v="15"/>
    <n v="90"/>
    <s v="9.0"/>
    <s v="Georges Franju"/>
    <s v="Pierre Brasseur"/>
    <s v="Alida Valli"/>
    <s v="Juliette Mayniel"/>
    <s v="Alexandre Rignault"/>
    <n v="27620"/>
    <n v="52709"/>
  </r>
  <r>
    <x v="866"/>
    <x v="89"/>
    <s v="Approved"/>
    <s v="80 min"/>
    <x v="1"/>
    <x v="98"/>
    <x v="185"/>
    <n v="77"/>
    <s v="A small-town doctor learns that the population of his community is being replaced by emotionless alien duplicates."/>
    <x v="15"/>
    <n v="92"/>
    <s v="9.2"/>
    <s v="Don Siegel"/>
    <s v="Kevin McCarthy"/>
    <s v="Dana Wynter"/>
    <s v="Larry Gates"/>
    <s v="King Donovan"/>
    <n v="44839"/>
    <s v="-"/>
  </r>
  <r>
    <x v="867"/>
    <x v="73"/>
    <s v="PG-13"/>
    <s v="111 min"/>
    <x v="1"/>
    <x v="100"/>
    <x v="0"/>
    <n v="77"/>
    <s v="A rebellious young man with a troubled past comes to a new town, finding friends and enemies."/>
    <x v="15"/>
    <n v="89"/>
    <s v="8.9"/>
    <s v="Nicholas Ray"/>
    <s v="James Dean"/>
    <s v="Natalie Wood"/>
    <s v="Sal Mineo"/>
    <s v="Jim Backus"/>
    <n v="83363"/>
    <s v="-"/>
  </r>
  <r>
    <x v="868"/>
    <x v="73"/>
    <s v="-"/>
    <s v="91 min"/>
    <x v="3"/>
    <x v="88"/>
    <x v="54"/>
    <n v="77"/>
    <s v="Five oddball criminals planning a bank robbery rent rooms on a cul-de-sac from an octogenarian widow under the pretext that they are classical musicians."/>
    <x v="15"/>
    <n v="91"/>
    <s v="9.1"/>
    <s v="Alexander Mackendrick"/>
    <s v="Alec Guinness"/>
    <s v="Peter Sellers"/>
    <s v="Cecil Parker"/>
    <s v="Herbert Lom"/>
    <n v="26464"/>
    <s v="-"/>
  </r>
  <r>
    <x v="869"/>
    <x v="24"/>
    <s v="Passed"/>
    <s v="113 min"/>
    <x v="1"/>
    <x v="54"/>
    <x v="16"/>
    <n v="77"/>
    <s v="A playboy becomes interested in the daughter of his family's chauffeur, but it's his more serious brother who would be the better man for her."/>
    <x v="15"/>
    <n v="72"/>
    <s v="7.2"/>
    <s v="Billy Wilder"/>
    <s v="Humphrey Bogart"/>
    <s v="Audrey Hepburn"/>
    <s v="William Holden"/>
    <s v="Walter Hampden"/>
    <n v="59415"/>
    <s v="-"/>
  </r>
  <r>
    <x v="870"/>
    <x v="62"/>
    <s v="Passed"/>
    <s v="129 min"/>
    <x v="1"/>
    <x v="67"/>
    <x v="16"/>
    <n v="77"/>
    <s v="A retired American boxer returns to the village of his birth in Ireland, where he falls for a spirited redhead whose brother is contemptuous of their union."/>
    <x v="15"/>
    <s v="-"/>
    <s v="-"/>
    <s v="John Ford"/>
    <s v="John Wayne"/>
    <s v="Maureen O'Hara"/>
    <s v="Barry Fitzgerald"/>
    <s v="Ward Bond"/>
    <n v="34677"/>
    <n v="10550000"/>
  </r>
  <r>
    <x v="871"/>
    <x v="79"/>
    <s v="U"/>
    <s v="92 min"/>
    <x v="2"/>
    <x v="96"/>
    <x v="67"/>
    <n v="77"/>
    <s v="An alien lands and tells the people of Earth that they must live peacefully or be destroyed as a danger to other planets."/>
    <x v="15"/>
    <s v="-"/>
    <s v="-"/>
    <s v="Robert Wise"/>
    <s v="Michael Rennie"/>
    <s v="Patricia Neal"/>
    <s v="Hugh Marlowe"/>
    <s v="Sam Jaffe"/>
    <n v="76315"/>
    <s v="-"/>
  </r>
  <r>
    <x v="872"/>
    <x v="79"/>
    <s v="PG"/>
    <s v="105 min"/>
    <x v="1"/>
    <x v="49"/>
    <x v="172"/>
    <n v="77"/>
    <s v="In WWI Africa, a gin-swilling riverboat captain is persuaded by a strait-laced missionary to use his boat to attack an enemy warship."/>
    <x v="15"/>
    <n v="91"/>
    <s v="9.1"/>
    <s v="John Huston"/>
    <s v="Humphrey Bogart"/>
    <s v="Katharine Hepburn"/>
    <s v="Robert Morley"/>
    <s v="Peter Bull"/>
    <n v="71481"/>
    <n v="536118"/>
  </r>
  <r>
    <x v="873"/>
    <x v="25"/>
    <s v="Approved"/>
    <s v="110 min"/>
    <x v="1"/>
    <x v="36"/>
    <x v="159"/>
    <n v="77"/>
    <s v="A small-time gambler hired to work in a Buenos Aires casino discovers his employer's new wife is his former lover."/>
    <x v="15"/>
    <s v="-"/>
    <s v="-"/>
    <s v="Charles Vidor"/>
    <s v="Rita Hayworth"/>
    <s v="Glenn Ford"/>
    <s v="George Macready"/>
    <s v="Joseph Calleia"/>
    <n v="27991"/>
    <s v="-"/>
  </r>
  <r>
    <x v="874"/>
    <x v="49"/>
    <s v="G"/>
    <s v="125 min"/>
    <x v="2"/>
    <x v="22"/>
    <x v="80"/>
    <n v="77"/>
    <s v="A collection of animated interpretations of great works of Western classical music."/>
    <x v="15"/>
    <n v="96"/>
    <s v="9.6"/>
    <s v="James Algar"/>
    <s v="Samuel Armstrong"/>
    <s v="Ford Beebe Jr."/>
    <s v="Norman Ferguson"/>
    <s v="David Hand"/>
    <n v="88662"/>
    <n v="76408097"/>
  </r>
  <r>
    <x v="875"/>
    <x v="95"/>
    <s v="TV-PG"/>
    <s v="71 min"/>
    <x v="1"/>
    <x v="138"/>
    <x v="43"/>
    <n v="77"/>
    <s v="A scientist finds a way of becoming invisible, but in doing so, he becomes murderously insane."/>
    <x v="15"/>
    <n v="87"/>
    <s v="8.7"/>
    <s v="James Whale"/>
    <s v="Claude Rains"/>
    <s v="Gloria Stuart"/>
    <s v="William Harrigan"/>
    <s v="Henry Travers"/>
    <n v="30683"/>
    <s v="-"/>
  </r>
  <r>
    <x v="876"/>
    <x v="16"/>
    <s v="PG-13"/>
    <s v="126 min"/>
    <x v="1"/>
    <x v="44"/>
    <x v="4"/>
    <n v="76"/>
    <s v="A corporate defense attorney takes on an environmental lawsuit against a chemical company that exposes a lengthy history of pollution."/>
    <x v="16"/>
    <n v="73"/>
    <s v="7.3"/>
    <s v="Todd Haynes"/>
    <s v="Mark Ruffalo"/>
    <s v="Anne Hathaway"/>
    <s v="Tim Robbins"/>
    <s v="Bill Pullman"/>
    <n v="60408"/>
    <s v="-"/>
  </r>
  <r>
    <x v="877"/>
    <x v="36"/>
    <s v="U/A"/>
    <s v="102 min"/>
    <x v="1"/>
    <x v="42"/>
    <x v="39"/>
    <n v="76"/>
    <s v="After his teenage daughter goes missing, a desperate father tries to find clues on her laptop."/>
    <x v="16"/>
    <n v="71"/>
    <s v="7.1"/>
    <s v="Aneesh Chaganty"/>
    <s v="John Cho"/>
    <s v="Debra Messing"/>
    <s v="Joseph Lee"/>
    <s v="Michelle La"/>
    <n v="140840"/>
    <n v="26020957"/>
  </r>
  <r>
    <x v="878"/>
    <x v="16"/>
    <s v="A"/>
    <s v="161 min"/>
    <x v="0"/>
    <x v="11"/>
    <x v="37"/>
    <n v="76"/>
    <s v="A faded television actor and his stunt double strive to achieve fame and success in the final years of Hollywood's Golden Age in 1969 Los Angeles."/>
    <x v="16"/>
    <n v="83"/>
    <s v="8.3"/>
    <s v="Quentin Tarantino"/>
    <s v="Leonardo DiCaprio"/>
    <s v="Brad Pitt"/>
    <s v="Margot Robbie"/>
    <s v="Emile Hirsch"/>
    <n v="551309"/>
    <n v="142502728"/>
  </r>
  <r>
    <x v="879"/>
    <x v="37"/>
    <s v="R"/>
    <s v="127 min"/>
    <x v="0"/>
    <x v="25"/>
    <x v="0"/>
    <n v="76"/>
    <s v="A couple going through a divorce must team up to find their son who has disappeared during one of their bitter arguments."/>
    <x v="16"/>
    <n v="86"/>
    <s v="8.6"/>
    <s v="Andrey Zvyagintsev"/>
    <s v="Maryana Spivak"/>
    <s v="Aleksey Rozin"/>
    <s v="Matvey Novikov"/>
    <s v="Marina Vasileva"/>
    <n v="29765"/>
    <n v="566356"/>
  </r>
  <r>
    <x v="880"/>
    <x v="37"/>
    <s v="A"/>
    <s v="111 min"/>
    <x v="0"/>
    <x v="100"/>
    <x v="0"/>
    <n v="76"/>
    <s v="Set over one summer, the film follows precocious six-year-old Moonee as she courts mischief and adventure with her ragtag playmates and bonds with her rebellious but caring mother, all while living in the shadows of Walt Disney World."/>
    <x v="16"/>
    <n v="92"/>
    <s v="9.2"/>
    <s v="Sean Baker"/>
    <s v="Brooklynn Prince"/>
    <s v="Bria Vinaite"/>
    <s v="Willem Dafoe"/>
    <s v="Christopher Rivera"/>
    <n v="95181"/>
    <n v="5904366"/>
  </r>
  <r>
    <x v="881"/>
    <x v="16"/>
    <s v="A"/>
    <s v="137 min"/>
    <x v="0"/>
    <x v="38"/>
    <x v="9"/>
    <n v="76"/>
    <s v="World-renowned civil rights defense attorney Bryan Stevenson works to free a wrongly condemned death row prisoner."/>
    <x v="16"/>
    <n v="68"/>
    <s v="6.8"/>
    <s v="Destin Daniel Cretton"/>
    <s v="Michael B. Jordan"/>
    <s v="Jamie Foxx"/>
    <s v="Brie Larson"/>
    <s v="Charlie Pye Jr."/>
    <n v="46739"/>
    <s v="-"/>
  </r>
  <r>
    <x v="882"/>
    <x v="37"/>
    <s v="PG-13"/>
    <s v="101 min"/>
    <x v="1"/>
    <x v="53"/>
    <x v="0"/>
    <n v="76"/>
    <s v="Frank, a single man raising his child prodigy niece Mary, is drawn into a custody battle with his mother."/>
    <x v="16"/>
    <n v="60"/>
    <s v="6.0"/>
    <s v="Marc Webb"/>
    <s v="Chris Evans"/>
    <s v="Mckenna Grace"/>
    <s v="Lindsay Duncan"/>
    <s v="Octavia Spencer"/>
    <n v="99643"/>
    <n v="24801212"/>
  </r>
  <r>
    <x v="883"/>
    <x v="16"/>
    <s v="PG-13"/>
    <s v="97 min"/>
    <x v="1"/>
    <x v="121"/>
    <x v="70"/>
    <n v="76"/>
    <s v="Zak runs away from his care home to make his dream of becoming a wrestler come true."/>
    <x v="16"/>
    <n v="70"/>
    <s v="7.0"/>
    <s v="Tyler Nilson"/>
    <s v="Michael Schwartz"/>
    <s v="Zack Gottsagen"/>
    <s v="Ann Owens"/>
    <s v="Dakota Johnson"/>
    <n v="66346"/>
    <n v="13122642"/>
  </r>
  <r>
    <x v="884"/>
    <x v="68"/>
    <s v="-"/>
    <s v="138 min"/>
    <x v="3"/>
    <x v="73"/>
    <x v="122"/>
    <n v="76"/>
    <s v="A young Spanish woman who has recently moved to Berlin finds her flirtation with a local guy turn potentially deadly as their night out with his friends reveals a dangerous secret."/>
    <x v="16"/>
    <n v="77"/>
    <s v="7.7"/>
    <s v="Sebastian Schipper"/>
    <s v="Laia Costa"/>
    <s v="Frederick Lau"/>
    <s v="Franz Rogowski"/>
    <s v="Burak Yigit"/>
    <n v="52903"/>
    <s v="-"/>
  </r>
  <r>
    <x v="885"/>
    <x v="68"/>
    <s v="PG-13"/>
    <s v="97 min"/>
    <x v="1"/>
    <x v="121"/>
    <x v="0"/>
    <n v="76"/>
    <s v="When five orphan girls are seen innocently playing with boys on a beach, their scandalized conservative guardians confine them while forced marriages are arranged."/>
    <x v="16"/>
    <n v="83"/>
    <s v="8.3"/>
    <s v="Deniz Gamze Ergüven"/>
    <s v="Günes Sensoy"/>
    <s v="Doga Zeynep Doguslu"/>
    <s v="Tugba Sunguroglu"/>
    <s v="Elit Iscan"/>
    <n v="35785"/>
    <n v="845464"/>
  </r>
  <r>
    <x v="886"/>
    <x v="37"/>
    <s v="UA"/>
    <s v="136 min"/>
    <x v="1"/>
    <x v="13"/>
    <x v="82"/>
    <n v="76"/>
    <s v="The Guardians struggle to keep together as a team while dealing with their personal family issues, notably Star-Lord's encounter with his father the ambitious celestial being Ego."/>
    <x v="16"/>
    <n v="67"/>
    <s v="6.7"/>
    <s v="James Gunn"/>
    <s v="Chris Pratt"/>
    <s v="Zoe Saldana"/>
    <s v="Dave Bautista"/>
    <s v="Vin Diesel"/>
    <n v="569974"/>
    <n v="389813101"/>
  </r>
  <r>
    <x v="887"/>
    <x v="37"/>
    <s v="UA"/>
    <s v="113 min"/>
    <x v="1"/>
    <x v="54"/>
    <x v="2"/>
    <n v="76"/>
    <s v="After being coerced into working for a crime boss, a young getaway driver finds himself taking part in a heist doomed to fail."/>
    <x v="16"/>
    <n v="86"/>
    <s v="8.6"/>
    <s v="Edgar Wright"/>
    <s v="Ansel Elgort"/>
    <s v="Jon Bernthal"/>
    <s v="Jon Hamm"/>
    <s v="Eiza González"/>
    <n v="439406"/>
    <n v="107825862"/>
  </r>
  <r>
    <x v="888"/>
    <x v="37"/>
    <s v="UA"/>
    <s v="134 min"/>
    <x v="1"/>
    <x v="55"/>
    <x v="33"/>
    <n v="76"/>
    <s v="Based on the true story of the Granite Mountain Hotshots, a group of elite firefighters who risk everything to protect a town from a historic wildfire."/>
    <x v="16"/>
    <n v="72"/>
    <s v="7.2"/>
    <s v="Joseph Kosinski"/>
    <s v="Josh Brolin"/>
    <s v="Miles Teller"/>
    <s v="Jeff Bridges"/>
    <s v="Jennifer Connelly"/>
    <n v="58371"/>
    <n v="18340051"/>
  </r>
  <r>
    <x v="889"/>
    <x v="68"/>
    <s v="UA"/>
    <s v="142 min"/>
    <x v="1"/>
    <x v="0"/>
    <x v="130"/>
    <n v="76"/>
    <s v="During the Cold War, an American lawyer is recruited to defend an arrested Soviet spy in court, and then help the CIA facilitate an exchange of the spy for the Soviet captured American U2 spy plane pilot, Francis Gary Powers."/>
    <x v="16"/>
    <n v="81"/>
    <s v="8.1"/>
    <s v="Steven Spielberg"/>
    <s v="Tom Hanks"/>
    <s v="Mark Rylance"/>
    <s v="Alan Alda"/>
    <s v="Amy Ryan"/>
    <n v="287659"/>
    <n v="72313754"/>
  </r>
  <r>
    <x v="890"/>
    <x v="36"/>
    <s v="UA"/>
    <s v="118 min"/>
    <x v="1"/>
    <x v="26"/>
    <x v="34"/>
    <n v="76"/>
    <s v="The Incredibles family takes on a new mission which involves a change in family roles: Bob Parr (Mr. Incredible) must manage the house while his wife Helen (Elastigirl) goes out to save the world."/>
    <x v="16"/>
    <n v="80"/>
    <s v="8.0"/>
    <s v="Brad Bird"/>
    <s v="Craig T. Nelson"/>
    <s v="Holly Hunter"/>
    <s v="Sarah Vowell"/>
    <s v="Huck Milner"/>
    <n v="250057"/>
    <n v="608581744"/>
  </r>
  <r>
    <x v="891"/>
    <x v="38"/>
    <s v="U"/>
    <s v="107 min"/>
    <x v="2"/>
    <x v="71"/>
    <x v="56"/>
    <n v="76"/>
    <s v="In Ancient Polynesia, when a terrible curse incurred by the Demigod Maui reaches Moana's island, she answers the Ocean's call to seek out the Demigod to set things right."/>
    <x v="16"/>
    <n v="81"/>
    <s v="8.1"/>
    <s v="Ron Clements"/>
    <s v="John Musker"/>
    <s v="Don Hall"/>
    <s v="Chris Williams"/>
    <s v="Auli'i Cravalho"/>
    <n v="272784"/>
    <n v="248757044"/>
  </r>
  <r>
    <x v="892"/>
    <x v="68"/>
    <s v="A"/>
    <s v="121 min"/>
    <x v="0"/>
    <x v="27"/>
    <x v="2"/>
    <n v="76"/>
    <s v="An idealistic FBI agent is enlisted by a government task force to aid in the escalating war against drugs at the border area between the U.S. and Mexico."/>
    <x v="16"/>
    <n v="82"/>
    <s v="8.2"/>
    <s v="Denis Villeneuve"/>
    <s v="Emily Blunt"/>
    <s v="Josh Brolin"/>
    <s v="Benicio Del Toro"/>
    <s v="Jon Bernthal"/>
    <n v="371291"/>
    <n v="46889293"/>
  </r>
  <r>
    <x v="893"/>
    <x v="68"/>
    <s v="A"/>
    <s v="133 min"/>
    <x v="0"/>
    <x v="16"/>
    <x v="100"/>
    <n v="76"/>
    <s v="The former World Heavyweight Champion Rocky Balboa serves as a trainer and mentor to Adonis Johnson, the son of his late friend and former rival Apollo Creed."/>
    <x v="16"/>
    <n v="82"/>
    <s v="8.2"/>
    <s v="Ryan Coogler"/>
    <s v="Michael B. Jordan"/>
    <s v="Sylvester Stallone"/>
    <s v="Tessa Thompson"/>
    <s v="Phylicia Rashad"/>
    <n v="247666"/>
    <n v="109767581"/>
  </r>
  <r>
    <x v="894"/>
    <x v="17"/>
    <s v="R"/>
    <s v="140 min"/>
    <x v="0"/>
    <x v="80"/>
    <x v="1"/>
    <n v="76"/>
    <s v="In a Russian coastal town, Kolya is forced to fight the corrupt mayor when he is told that his house will be demolished. He recruits a lawyer friend to help, but the man's arrival brings further misfortune for Kolya and his family."/>
    <x v="16"/>
    <n v="92"/>
    <s v="9.2"/>
    <s v="Andrey Zvyagintsev"/>
    <s v="Aleksey Serebryakov"/>
    <s v="Elena Lyadova"/>
    <s v="Roman Madyanov"/>
    <s v="Vladimir Vdovichenkov"/>
    <n v="49397"/>
    <n v="1092800"/>
  </r>
  <r>
    <x v="895"/>
    <x v="38"/>
    <s v="R"/>
    <s v="102 min"/>
    <x v="0"/>
    <x v="42"/>
    <x v="2"/>
    <n v="76"/>
    <s v="A divorced father and his ex-con older brother resort to a desperate scheme in order to save their family's ranch in West Texas."/>
    <x v="16"/>
    <n v="88"/>
    <s v="8.8"/>
    <s v="David Mackenzie"/>
    <s v="Chris Pine"/>
    <s v="Ben Foster"/>
    <s v="Jeff Bridges"/>
    <s v="Gil Birmingham"/>
    <n v="204175"/>
    <n v="26862450"/>
  </r>
  <r>
    <x v="896"/>
    <x v="50"/>
    <s v="PG-13"/>
    <s v="98 min"/>
    <x v="1"/>
    <x v="52"/>
    <x v="22"/>
    <n v="76"/>
    <s v="A world-weary political journalist picks up the story of a woman's search for her son, who was taken away from her decades ago after she became pregnant and was forced to live in a convent."/>
    <x v="16"/>
    <n v="77"/>
    <s v="7.7"/>
    <s v="Stephen Frears"/>
    <s v="Judi Dench"/>
    <s v="Steve Coogan"/>
    <s v="Sophie Kennedy Clark"/>
    <s v="Mare Winningham"/>
    <n v="94212"/>
    <n v="37707719"/>
  </r>
  <r>
    <x v="897"/>
    <x v="17"/>
    <s v="UA"/>
    <s v="130 min"/>
    <x v="1"/>
    <x v="21"/>
    <x v="3"/>
    <n v="76"/>
    <s v="A growing nation of genetically evolved apes led by Caesar is threatened by a band of human survivors of the devastating virus unleashed a decade earlier."/>
    <x v="16"/>
    <n v="79"/>
    <s v="7.9"/>
    <s v="Matt Reeves"/>
    <s v="Gary Oldman"/>
    <s v="Keri Russell"/>
    <s v="Andy Serkis"/>
    <s v="Kodi Smit-McPhee"/>
    <n v="411599"/>
    <n v="208545589"/>
  </r>
  <r>
    <x v="898"/>
    <x v="39"/>
    <s v="-"/>
    <s v="112 min"/>
    <x v="3"/>
    <x v="31"/>
    <x v="40"/>
    <n v="76"/>
    <s v="A detective searches for the body of a femme fatale which has gone missing from a morgue."/>
    <x v="16"/>
    <s v="-"/>
    <s v="-"/>
    <s v="Oriol Paulo"/>
    <s v="Jose Coronado"/>
    <s v="Hugo Silva"/>
    <s v="Belén Rueda"/>
    <s v="Aura Garrido"/>
    <n v="57549"/>
    <s v="-"/>
  </r>
  <r>
    <x v="899"/>
    <x v="26"/>
    <s v="A"/>
    <s v="101 min"/>
    <x v="0"/>
    <x v="53"/>
    <x v="81"/>
    <n v="76"/>
    <s v="A S.W.A.T. team becomes trapped in a tenement run by a ruthless mobster and his army of killers and thugs."/>
    <x v="16"/>
    <n v="73"/>
    <s v="7.3"/>
    <s v="Gareth Evans"/>
    <s v="Iko Uwais"/>
    <s v="Ananda George"/>
    <s v="Ray Sahetapy"/>
    <s v="Donny Alamsyah"/>
    <n v="190531"/>
    <n v="4105123"/>
  </r>
  <r>
    <x v="900"/>
    <x v="39"/>
    <s v="A"/>
    <s v="109 min"/>
    <x v="0"/>
    <x v="41"/>
    <x v="2"/>
    <n v="76"/>
    <s v="Shot documentary-style, this film follows the daily grind of two young police officers in LA who are partners and friends, and what happens when they meet criminal forces greater than themselves."/>
    <x v="16"/>
    <n v="68"/>
    <s v="6.8"/>
    <s v="David Ayer"/>
    <s v="Jake Gyllenhaal"/>
    <s v="Michael Peña"/>
    <s v="Anna Kendrick"/>
    <s v="America Ferrera"/>
    <n v="228132"/>
    <n v="41003371"/>
  </r>
  <r>
    <x v="901"/>
    <x v="7"/>
    <s v="U"/>
    <s v="94 min"/>
    <x v="2"/>
    <x v="105"/>
    <x v="13"/>
    <n v="76"/>
    <s v="The Clock family are four-inch-tall people who live anonymously in another family's residence, borrowing simple items to make their home. Life changes for the Clocks when their teenage daughter, Arrietty, is discovered."/>
    <x v="16"/>
    <n v="80"/>
    <s v="8.0"/>
    <s v="Hiromasa Yonebayashi"/>
    <s v="Amy Poehler"/>
    <s v="Mirai Shida"/>
    <s v="Ryûnosuke Kamiki"/>
    <s v="Tatsuya Fujiwara"/>
    <n v="80939"/>
    <n v="19202743"/>
  </r>
  <r>
    <x v="902"/>
    <x v="36"/>
    <s v="UA"/>
    <s v="136 min"/>
    <x v="1"/>
    <x v="13"/>
    <x v="103"/>
    <n v="76"/>
    <s v="A musician helps a young singer find fame as age and alcoholism send his own career into a downward spiral."/>
    <x v="16"/>
    <n v="88"/>
    <s v="8.8"/>
    <s v="Bradley Cooper"/>
    <s v="Lady Gaga"/>
    <s v="Bradley Cooper"/>
    <s v="Sam Elliott"/>
    <s v="Greg Grunberg"/>
    <n v="334312"/>
    <n v="215288866"/>
  </r>
  <r>
    <x v="903"/>
    <x v="7"/>
    <s v="PG-13"/>
    <s v="110 min"/>
    <x v="1"/>
    <x v="36"/>
    <x v="35"/>
    <n v="76"/>
    <s v="A stubborn teenager enlists the help of a tough U.S. Marshal to track down her father's murderer."/>
    <x v="16"/>
    <n v="80"/>
    <s v="8.0"/>
    <s v="Ethan Coen"/>
    <s v="Joel Coen"/>
    <s v="Jeff Bridges"/>
    <s v="Matt Damon"/>
    <s v="Hailee Steinfeld"/>
    <n v="311822"/>
    <n v="171243005"/>
  </r>
  <r>
    <x v="904"/>
    <x v="7"/>
    <s v="R"/>
    <s v="118 min"/>
    <x v="0"/>
    <x v="26"/>
    <x v="6"/>
    <n v="76"/>
    <s v="The lives of two Danish families cross each other, and an extraordinary but risky friendship comes into bud. But loneliness, frailty and sorrow lie in wait."/>
    <x v="16"/>
    <n v="65"/>
    <s v="6.5"/>
    <s v="Susanne Bier"/>
    <s v="Mikael Persbrandt"/>
    <s v="Trine Dyrholm"/>
    <s v="Markus Rygaard"/>
    <s v="Wil Johnson"/>
    <n v="38491"/>
    <n v="1008098"/>
  </r>
  <r>
    <x v="905"/>
    <x v="7"/>
    <s v="U"/>
    <s v="95 min"/>
    <x v="2"/>
    <x v="59"/>
    <x v="194"/>
    <n v="76"/>
    <s v="When a criminal mastermind uses a trio of orphan girls as pawns for a grand scheme, he finds their love is profoundly changing him for the better."/>
    <x v="16"/>
    <n v="72"/>
    <s v="7.2"/>
    <s v="Pierre Coffin"/>
    <s v="Chris Renaud"/>
    <s v="Steve Carell"/>
    <s v="Jason Segel"/>
    <s v="Russell Brand"/>
    <n v="500851"/>
    <n v="251513985"/>
  </r>
  <r>
    <x v="906"/>
    <x v="26"/>
    <s v="R"/>
    <s v="100 min"/>
    <x v="0"/>
    <x v="92"/>
    <x v="16"/>
    <n v="76"/>
    <s v="Inspired by a true story, a comedy centered on a 27-year-old guy who learns of his cancer diagnosis and his subsequent struggle to beat the disease."/>
    <x v="16"/>
    <n v="72"/>
    <s v="7.2"/>
    <s v="Jonathan Levine"/>
    <s v="Joseph Gordon-Levitt"/>
    <s v="Seth Rogen"/>
    <s v="Anna Kendrick"/>
    <s v="Bryce Dallas Howard"/>
    <n v="315426"/>
    <n v="35014192"/>
  </r>
  <r>
    <x v="907"/>
    <x v="7"/>
    <s v="UA"/>
    <s v="117 min"/>
    <x v="1"/>
    <x v="46"/>
    <x v="72"/>
    <n v="76"/>
    <s v="Dave Lizewski is an unnoticed high school student and comic book fan who one day decides to become a superhero, even though he has no powers, training or meaningful reason to do so."/>
    <x v="16"/>
    <n v="66"/>
    <s v="6.6"/>
    <s v="Matthew Vaughn"/>
    <s v="Aaron Taylor-Johnson"/>
    <s v="Nicolas Cage"/>
    <s v="Chloë Grace Moretz"/>
    <s v="Garrett M. Brown"/>
    <n v="524081"/>
    <n v="48071303"/>
  </r>
  <r>
    <x v="908"/>
    <x v="40"/>
    <s v="-"/>
    <s v="113 min"/>
    <x v="3"/>
    <x v="54"/>
    <x v="195"/>
    <n v="76"/>
    <s v="The story of two men on different sides of a prison riot -- the inmate leading the rebellion and the young guard trapped in the revolt, who poses as a prisoner in a desperate attempt to survive the ordeal."/>
    <x v="16"/>
    <s v="-"/>
    <s v="-"/>
    <s v="Daniel Monzón"/>
    <s v="Luis Tosar"/>
    <s v="Alberto Ammann"/>
    <s v="Antonio Resines"/>
    <s v="Manuel Morón"/>
    <n v="63882"/>
    <s v="-"/>
  </r>
  <r>
    <x v="909"/>
    <x v="26"/>
    <s v="PG-13"/>
    <s v="133 min"/>
    <x v="1"/>
    <x v="16"/>
    <x v="71"/>
    <n v="76"/>
    <s v="Oakland A's general manager Billy Beane's successful attempt to assemble a baseball team on a lean budget by employing computer-generated analysis to acquire new players."/>
    <x v="16"/>
    <n v="87"/>
    <s v="8.7"/>
    <s v="Bennett Miller"/>
    <s v="Brad Pitt"/>
    <s v="Robin Wright"/>
    <s v="Jonah Hill"/>
    <s v="Philip Seymour Hoffman"/>
    <n v="369529"/>
    <n v="75605492"/>
  </r>
  <r>
    <x v="910"/>
    <x v="26"/>
    <s v="R"/>
    <s v="120 min"/>
    <x v="0"/>
    <x v="95"/>
    <x v="113"/>
    <n v="76"/>
    <s v="A brilliant plastic surgeon, haunted by past tragedies, creates a type of synthetic skin that withstands any kind of damage. His guinea pig: a mysterious and volatile woman who holds the key to his obsession."/>
    <x v="16"/>
    <n v="70"/>
    <s v="7.0"/>
    <s v="Pedro Almodóvar"/>
    <s v="Antonio Banderas"/>
    <s v="Elena Anaya"/>
    <s v="Jan Cornet"/>
    <s v="Marisa Paredes"/>
    <n v="138959"/>
    <n v="3185812"/>
  </r>
  <r>
    <x v="911"/>
    <x v="40"/>
    <s v="A"/>
    <s v="88 min"/>
    <x v="0"/>
    <x v="37"/>
    <x v="83"/>
    <n v="76"/>
    <s v="A shy student trying to reach his family in Ohio, a gun-toting tough guy trying to find the last Twinkie, and a pair of sisters trying to get to an amusement park join forces to travel across a zombie-filled America."/>
    <x v="16"/>
    <n v="73"/>
    <s v="7.3"/>
    <s v="Ruben Fleischer"/>
    <s v="Jesse Eisenberg"/>
    <s v="Emma Stone"/>
    <s v="Woody Harrelson"/>
    <s v="Abigail Breslin"/>
    <n v="520041"/>
    <n v="75590286"/>
  </r>
  <r>
    <x v="912"/>
    <x v="2"/>
    <s v="-"/>
    <s v="107 min"/>
    <x v="3"/>
    <x v="71"/>
    <x v="91"/>
    <n v="76"/>
    <s v="A high school teacher's experiment to demonstrate to his students what life is like under a dictatorship spins horribly out of control when he forms a social unit with a life of its own."/>
    <x v="16"/>
    <s v="-"/>
    <s v="-"/>
    <s v="Dennis Gansel"/>
    <s v="Jürgen Vogel"/>
    <s v="Frederick Lau"/>
    <s v="Max Riemelt"/>
    <s v="Jennifer Ulrich"/>
    <n v="102742"/>
    <s v="-"/>
  </r>
  <r>
    <x v="913"/>
    <x v="40"/>
    <s v="PG-13"/>
    <s v="128 min"/>
    <x v="1"/>
    <x v="69"/>
    <x v="196"/>
    <n v="76"/>
    <s v="Detective Sherlock Holmes and his stalwart partner Watson engage in a battle of wits and brawn with a nemesis whose plot is a threat to all of England."/>
    <x v="16"/>
    <n v="57"/>
    <s v="5.7"/>
    <s v="Guy Ritchie"/>
    <s v="Robert Downey Jr."/>
    <s v="Jude Law"/>
    <s v="Rachel McAdams"/>
    <s v="Mark Strong"/>
    <n v="583158"/>
    <n v="209028679"/>
  </r>
  <r>
    <x v="914"/>
    <x v="40"/>
    <s v="UA"/>
    <s v="129 min"/>
    <x v="1"/>
    <x v="67"/>
    <x v="71"/>
    <n v="76"/>
    <s v="The story of Michael Oher, a homeless and traumatized boy who became an All-American football player and first-round NFL draft pick with the help of a caring woman and her family."/>
    <x v="16"/>
    <n v="53"/>
    <s v="5.3"/>
    <s v="John Lee Hancock"/>
    <s v="Quinton Aaron"/>
    <s v="Sandra Bullock"/>
    <s v="Tim McGraw"/>
    <s v="Jae Head"/>
    <n v="293266"/>
    <n v="255959475"/>
  </r>
  <r>
    <x v="915"/>
    <x v="41"/>
    <s v="PG-13"/>
    <s v="104 min"/>
    <x v="1"/>
    <x v="60"/>
    <x v="0"/>
    <n v="76"/>
    <s v="A college professor travels to New York City to attend a conference and finds a young couple living in his apartment."/>
    <x v="16"/>
    <n v="79"/>
    <s v="7.9"/>
    <s v="Tom McCarthy"/>
    <s v="Richard Jenkins"/>
    <s v="Haaz Sleiman"/>
    <s v="Danai Gurira"/>
    <s v="Hiam Abbass"/>
    <n v="41544"/>
    <n v="9422422"/>
  </r>
  <r>
    <x v="916"/>
    <x v="2"/>
    <s v="UA"/>
    <s v="123 min"/>
    <x v="1"/>
    <x v="61"/>
    <x v="0"/>
    <n v="76"/>
    <s v="A man with a fateful secret embarks on an extraordinary journey of redemption by forever changing the lives of seven strangers."/>
    <x v="16"/>
    <n v="36"/>
    <s v="3.6"/>
    <s v="Gabriele Muccino"/>
    <s v="Will Smith"/>
    <s v="Rosario Dawson"/>
    <s v="Woody Harrelson"/>
    <s v="Michael Ealy"/>
    <n v="286770"/>
    <n v="69951824"/>
  </r>
  <r>
    <x v="917"/>
    <x v="41"/>
    <s v="R"/>
    <s v="100 min"/>
    <x v="0"/>
    <x v="92"/>
    <x v="2"/>
    <n v="76"/>
    <s v="A teenager who dies during childbirth leaves clues in her journal that could tie her child to a rape involving a violent Russian mob family."/>
    <x v="16"/>
    <n v="82"/>
    <s v="8.2"/>
    <s v="David Cronenberg"/>
    <s v="Naomi Watts"/>
    <s v="Viggo Mortensen"/>
    <s v="Armin Mueller-Stahl"/>
    <s v="Josef Altin"/>
    <n v="227760"/>
    <n v="17114882"/>
  </r>
  <r>
    <x v="918"/>
    <x v="41"/>
    <s v="U"/>
    <s v="127 min"/>
    <x v="2"/>
    <x v="25"/>
    <x v="132"/>
    <n v="76"/>
    <s v="In a countryside town bordering on a magical land, a young man makes a promise to his beloved that he'll retrieve a fallen star by venturing into the magical realm."/>
    <x v="16"/>
    <n v="66"/>
    <s v="6.6"/>
    <s v="Matthew Vaughn"/>
    <s v="Charlie Cox"/>
    <s v="Claire Danes"/>
    <s v="Sienna Miller"/>
    <s v="Ian McKellen"/>
    <n v="255036"/>
    <n v="38634938"/>
  </r>
  <r>
    <x v="919"/>
    <x v="40"/>
    <s v="-"/>
    <s v="71 min"/>
    <x v="3"/>
    <x v="138"/>
    <x v="13"/>
    <n v="76"/>
    <s v="A young boy in a remote medieval outpost under siege from barbarian raids is beckoned to adventure when a celebrated master illuminator arrives with an ancient book, brimming with secret wisdom and powers."/>
    <x v="16"/>
    <n v="81"/>
    <s v="8.1"/>
    <s v="Tomm Moore"/>
    <s v="Nora Twomey"/>
    <s v="Evan McGuire"/>
    <s v="Brendan Gleeson"/>
    <s v="Mick Lally"/>
    <n v="31779"/>
    <n v="686383"/>
  </r>
  <r>
    <x v="920"/>
    <x v="27"/>
    <s v="R"/>
    <s v="129 min"/>
    <x v="0"/>
    <x v="67"/>
    <x v="17"/>
    <n v="76"/>
    <s v="A police detective, a bank robber, and a high-power broker enter high-stakes negotiations after the criminal's brilliant heist spirals into a hostage situation."/>
    <x v="16"/>
    <n v="76"/>
    <s v="7.6"/>
    <s v="Spike Lee"/>
    <s v="Denzel Washington"/>
    <s v="Clive Owen"/>
    <s v="Jodie Foster"/>
    <s v="Christopher Plummer"/>
    <n v="339757"/>
    <n v="88513495"/>
  </r>
  <r>
    <x v="921"/>
    <x v="41"/>
    <s v="R"/>
    <s v="114 min"/>
    <x v="0"/>
    <x v="66"/>
    <x v="17"/>
    <n v="76"/>
    <s v="Two Boston area detectives investigate a little girl's kidnapping, which ultimately turns into a crisis both professionally and personally."/>
    <x v="16"/>
    <n v="72"/>
    <s v="7.2"/>
    <s v="Ben Affleck"/>
    <s v="Morgan Freeman"/>
    <s v="Ed Harris"/>
    <s v="Casey Affleck"/>
    <s v="Michelle Monaghan"/>
    <n v="250590"/>
    <n v="20300218"/>
  </r>
  <r>
    <x v="922"/>
    <x v="41"/>
    <s v="PG-13"/>
    <s v="140 min"/>
    <x v="1"/>
    <x v="80"/>
    <x v="24"/>
    <n v="76"/>
    <s v="Biopic of the iconic French singer Édith Piaf. Raised by her grandmother in a brothel, she was discovered while singing on a street corner at the age of 19. Despite her success, Piaf's life was filled with tragedy."/>
    <x v="16"/>
    <n v="66"/>
    <s v="6.6"/>
    <s v="Olivier Dahan"/>
    <s v="Marion Cotillard"/>
    <s v="Sylvie Testud"/>
    <s v="Pascal Greggory"/>
    <s v="Emmanuelle Seigner"/>
    <n v="82781"/>
    <n v="10301706"/>
  </r>
  <r>
    <x v="923"/>
    <x v="27"/>
    <s v="PG-13"/>
    <s v="104 min"/>
    <x v="1"/>
    <x v="60"/>
    <x v="33"/>
    <n v="76"/>
    <s v="A biography of Chinese Martial Arts Master Huo Yuanjia, who is the founder and spiritual guru of the Jin Wu Sports Federation."/>
    <x v="16"/>
    <n v="70"/>
    <s v="7.0"/>
    <s v="Ronny Yu"/>
    <s v="Jet Li"/>
    <s v="Li Sun"/>
    <s v="Yong Dong"/>
    <s v="Yun Qu"/>
    <n v="72863"/>
    <n v="24633730"/>
  </r>
  <r>
    <x v="924"/>
    <x v="27"/>
    <s v="U"/>
    <s v="110 min"/>
    <x v="2"/>
    <x v="36"/>
    <x v="144"/>
    <n v="76"/>
    <s v="In turn-of-the-century Vienna, a magician uses his abilities to secure the love of a woman far above his social standing."/>
    <x v="16"/>
    <n v="68"/>
    <s v="6.8"/>
    <s v="Neil Burger"/>
    <s v="Edward Norton"/>
    <s v="Jessica Biel"/>
    <s v="Paul Giamatti"/>
    <s v="Rufus Sewell"/>
    <n v="354728"/>
    <n v="39868642"/>
  </r>
  <r>
    <x v="925"/>
    <x v="52"/>
    <s v="-"/>
    <s v="90 min"/>
    <x v="3"/>
    <x v="116"/>
    <x v="18"/>
    <n v="76"/>
    <s v="A disaffected soldier returns to his hometown to get even with the thugs who brutalized his mentally-challenged brother years ago."/>
    <x v="16"/>
    <n v="52"/>
    <s v="5.2"/>
    <s v="Shane Meadows"/>
    <s v="Paddy Considine"/>
    <s v="Gary Stretch"/>
    <s v="Toby Kebbell"/>
    <s v="Stuart Wolfenden"/>
    <n v="49728"/>
    <n v="6013"/>
  </r>
  <r>
    <x v="926"/>
    <x v="40"/>
    <s v="UA"/>
    <s v="153 min"/>
    <x v="1"/>
    <x v="19"/>
    <x v="197"/>
    <n v="76"/>
    <s v="As Harry Potter begins his sixth year at Hogwarts, he discovers an old book marked as &quot;the property of the Half-Blood Prince&quot; and begins to learn more about Lord Voldemort's dark past."/>
    <x v="16"/>
    <n v="78"/>
    <s v="7.8"/>
    <s v="David Yates"/>
    <s v="Daniel Radcliffe"/>
    <s v="Emma Watson"/>
    <s v="Rupert Grint"/>
    <s v="Michael Gambon"/>
    <n v="474827"/>
    <n v="301959197"/>
  </r>
  <r>
    <x v="927"/>
    <x v="27"/>
    <s v="A"/>
    <s v="117 min"/>
    <x v="0"/>
    <x v="46"/>
    <x v="69"/>
    <n v="76"/>
    <s v="King Leonidas of Sparta and a force of 300 men fight the Persians at Thermopylae in 480 B.C."/>
    <x v="16"/>
    <n v="52"/>
    <s v="5.2"/>
    <s v="Zack Snyder"/>
    <s v="Gerard Butler"/>
    <s v="Lena Headey"/>
    <s v="David Wenham"/>
    <s v="Dominic West"/>
    <n v="732876"/>
    <n v="210614939"/>
  </r>
  <r>
    <x v="928"/>
    <x v="51"/>
    <s v="R"/>
    <s v="124 min"/>
    <x v="0"/>
    <x v="15"/>
    <x v="93"/>
    <n v="76"/>
    <s v="At a turning point in his life, a former tennis pro falls for an actress who happens to be dating his friend and soon-to-be brother-in-law."/>
    <x v="16"/>
    <n v="72"/>
    <s v="7.2"/>
    <s v="Woody Allen"/>
    <s v="Scarlett Johansson"/>
    <s v="Jonathan Rhys Meyers"/>
    <s v="Emily Mortimer"/>
    <s v="Matthew Goode"/>
    <n v="206294"/>
    <n v="23089926"/>
  </r>
  <r>
    <x v="929"/>
    <x v="40"/>
    <s v="A"/>
    <s v="162 min"/>
    <x v="0"/>
    <x v="85"/>
    <x v="19"/>
    <n v="76"/>
    <s v="In 1985 where former superheroes exist, the murder of a colleague sends active vigilante Rorschach into his own sprawling investigation, uncovering something that could completely change the course of history as we know it."/>
    <x v="16"/>
    <n v="56"/>
    <s v="5.6"/>
    <s v="Zack Snyder"/>
    <s v="Jackie Earle Haley"/>
    <s v="Patrick Wilson"/>
    <s v="Carla Gugino"/>
    <s v="Malin Akerman"/>
    <n v="500799"/>
    <n v="107509799"/>
  </r>
  <r>
    <x v="930"/>
    <x v="51"/>
    <s v="R"/>
    <s v="122 min"/>
    <x v="0"/>
    <x v="29"/>
    <x v="2"/>
    <n v="76"/>
    <s v="An arms dealer confronts the morality of his work as he is being chased by an INTERPOL Agent."/>
    <x v="16"/>
    <n v="62"/>
    <s v="6.2"/>
    <s v="Andrew Niccol"/>
    <s v="Nicolas Cage"/>
    <s v="Ethan Hawke"/>
    <s v="Jared Leto"/>
    <s v="Bridget Moynahan"/>
    <n v="294140"/>
    <n v="24149632"/>
  </r>
  <r>
    <x v="931"/>
    <x v="52"/>
    <s v="UA"/>
    <s v="103 min"/>
    <x v="1"/>
    <x v="70"/>
    <x v="29"/>
    <n v="76"/>
    <s v="Two strangers awaken in a room with no recollection of how they got there, and soon discover they're pawns in a deadly game perpetrated by a notorious serial killer."/>
    <x v="16"/>
    <n v="46"/>
    <s v="4.6"/>
    <s v="James Wan"/>
    <s v="Cary Elwes"/>
    <s v="Leigh Whannell"/>
    <s v="Danny Glover"/>
    <s v="Ken Leung"/>
    <n v="379020"/>
    <n v="56000369"/>
  </r>
  <r>
    <x v="932"/>
    <x v="2"/>
    <s v="R"/>
    <s v="124 min"/>
    <x v="0"/>
    <x v="15"/>
    <x v="0"/>
    <n v="76"/>
    <s v="A theatre director struggles with his work, and the women in his life, as he creates a life-size replica of New York City inside a warehouse as part of his new play."/>
    <x v="16"/>
    <n v="67"/>
    <s v="6.7"/>
    <s v="Charlie Kaufman"/>
    <s v="Philip Seymour Hoffman"/>
    <s v="Samantha Morton"/>
    <s v="Michelle Williams"/>
    <s v="Catherine Keener"/>
    <n v="83158"/>
    <n v="3081925"/>
  </r>
  <r>
    <x v="933"/>
    <x v="52"/>
    <s v="R"/>
    <s v="105 min"/>
    <x v="0"/>
    <x v="49"/>
    <x v="0"/>
    <n v="76"/>
    <s v="A teenage hustler and a young man obsessed with alien abductions cross paths, together discovering a horrible, liberating truth."/>
    <x v="16"/>
    <n v="73"/>
    <s v="7.3"/>
    <s v="Gregg Araki"/>
    <s v="Brady Corbet"/>
    <s v="Joseph Gordon-Levitt"/>
    <s v="Elisabeth Shue"/>
    <s v="Chase Ellison"/>
    <n v="65939"/>
    <n v="697181"/>
  </r>
  <r>
    <x v="934"/>
    <x v="5"/>
    <s v="R"/>
    <s v="93 min"/>
    <x v="0"/>
    <x v="94"/>
    <x v="16"/>
    <n v="76"/>
    <s v="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
    <x v="16"/>
    <n v="45"/>
    <s v="4.5"/>
    <s v="Yann Samuell"/>
    <s v="Guillaume Canet"/>
    <s v="Marion Cotillard"/>
    <s v="Thibault Verhaeghe"/>
    <s v="Joséphine Lebas-Joly"/>
    <n v="67360"/>
    <n v="548707"/>
  </r>
  <r>
    <x v="935"/>
    <x v="52"/>
    <s v="U"/>
    <s v="133 min"/>
    <x v="2"/>
    <x v="16"/>
    <x v="74"/>
    <n v="76"/>
    <s v="Tells the story of a young woman's relentless search for her fiancé, who has disappeared from the trenches of the Somme during World War One."/>
    <x v="16"/>
    <n v="76"/>
    <s v="7.6"/>
    <s v="Jean-Pierre Jeunet"/>
    <s v="Audrey Tautou"/>
    <s v="Gaspard Ulliel"/>
    <s v="Jodie Foster"/>
    <s v="Dominique Pinon"/>
    <n v="70925"/>
    <n v="6167817"/>
  </r>
  <r>
    <x v="936"/>
    <x v="5"/>
    <s v="R"/>
    <s v="89 min"/>
    <x v="0"/>
    <x v="39"/>
    <x v="37"/>
    <n v="76"/>
    <s v="When his only friend dies, a man born with dwarfism moves to rural New Jersey to live a life of solitude, only to meet a chatty hot dog vendor and a woman dealing with her own personal loss."/>
    <x v="16"/>
    <n v="81"/>
    <s v="8.1"/>
    <s v="Tom McCarthy"/>
    <s v="Peter Dinklage"/>
    <s v="Patricia Clarkson"/>
    <s v="Bobby Cannavale"/>
    <s v="Paul Benjamin"/>
    <n v="67370"/>
    <n v="5739376"/>
  </r>
  <r>
    <x v="937"/>
    <x v="5"/>
    <s v="UA"/>
    <s v="124 min"/>
    <x v="1"/>
    <x v="15"/>
    <x v="18"/>
    <n v="76"/>
    <s v="A freak accident brings together a critically ill mathematician, a grieving mother, and a born-again ex-con."/>
    <x v="16"/>
    <n v="70"/>
    <s v="7.0"/>
    <s v="Alejandro G. Iñárritu"/>
    <s v="Sean Penn"/>
    <s v="Benicio Del Toro"/>
    <s v="Naomi Watts"/>
    <s v="Danny Huston"/>
    <n v="224545"/>
    <n v="16290476"/>
  </r>
  <r>
    <x v="938"/>
    <x v="11"/>
    <s v="R"/>
    <s v="129 min"/>
    <x v="0"/>
    <x v="67"/>
    <x v="18"/>
    <n v="76"/>
    <s v="A recently laid off factory worker kidnaps his former boss' friend's daughter, hoping to use the ransom money to pay for his sister's kidney transplant."/>
    <x v="16"/>
    <n v="56"/>
    <s v="5.6"/>
    <s v="Chan-wook Park"/>
    <s v="Kang-ho Song"/>
    <s v="Shin Ha-kyun"/>
    <s v="Bae Doona"/>
    <s v="Ji-Eun Lim"/>
    <n v="62659"/>
    <n v="45289"/>
  </r>
  <r>
    <x v="939"/>
    <x v="52"/>
    <s v="U"/>
    <s v="106 min"/>
    <x v="2"/>
    <x v="30"/>
    <x v="98"/>
    <n v="76"/>
    <s v="The story of Sir J.M. Barrie's friendship with a family who inspired him to create Peter Pan."/>
    <x v="16"/>
    <n v="67"/>
    <s v="6.7"/>
    <s v="Marc Forster"/>
    <s v="Johnny Depp"/>
    <s v="Kate Winslet"/>
    <s v="Julie Christie"/>
    <s v="Radha Mitchell"/>
    <n v="198677"/>
    <n v="51680613"/>
  </r>
  <r>
    <x v="940"/>
    <x v="11"/>
    <s v="R"/>
    <s v="135 min"/>
    <x v="0"/>
    <x v="79"/>
    <x v="0"/>
    <n v="76"/>
    <s v="Cornered by the DEA, convicted New York drug dealer Montgomery Brogan reevaluates his life in the 24 remaining hours before facing a seven-year jail term."/>
    <x v="16"/>
    <n v="68"/>
    <s v="6.8"/>
    <s v="Spike Lee"/>
    <s v="Edward Norton"/>
    <s v="Barry Pepper"/>
    <s v="Philip Seymour Hoffman"/>
    <s v="Rosario Dawson"/>
    <n v="169708"/>
    <n v="13060843"/>
  </r>
  <r>
    <x v="941"/>
    <x v="52"/>
    <s v="U"/>
    <s v="113 min"/>
    <x v="2"/>
    <x v="54"/>
    <x v="173"/>
    <n v="76"/>
    <s v="Evan Treborn suffers blackouts during significant events of his life. As he grows up, he finds a way to remember these lost memories and a supernatural way to alter his life by reading his journal."/>
    <x v="16"/>
    <n v="30"/>
    <s v="3.0"/>
    <s v="Eric Bress"/>
    <s v="J. Mackye Gruber"/>
    <s v="Ashton Kutcher"/>
    <s v="Amy Smart"/>
    <s v="Melora Walters"/>
    <n v="451479"/>
    <n v="57938693"/>
  </r>
  <r>
    <x v="942"/>
    <x v="11"/>
    <s v="A"/>
    <s v="113 min"/>
    <x v="0"/>
    <x v="54"/>
    <x v="185"/>
    <n v="76"/>
    <s v="Four weeks after a mysterious, incurable virus spreads throughout the UK, a handful of survivors try to find sanctuary."/>
    <x v="16"/>
    <n v="73"/>
    <s v="7.3"/>
    <s v="Danny Boyle"/>
    <s v="Cillian Murphy"/>
    <s v="Naomie Harris"/>
    <s v="Christopher Eccleston"/>
    <s v="Alex Palmer"/>
    <n v="376853"/>
    <n v="45064915"/>
  </r>
  <r>
    <x v="943"/>
    <x v="28"/>
    <s v="-"/>
    <s v="114 min"/>
    <x v="3"/>
    <x v="66"/>
    <x v="3"/>
    <n v="76"/>
    <s v="In the future, the Japanese government captures a class of ninth-grade students and forces them to kill each other under the revolutionary &quot;Battle Royale&quot; act."/>
    <x v="16"/>
    <n v="81"/>
    <s v="8.1"/>
    <s v="Kinji Fukasaku"/>
    <s v="Tatsuya Fujiwara"/>
    <s v="Aki Maeda"/>
    <s v="Tarô Yamamoto"/>
    <s v="Takeshi Kitano"/>
    <n v="169091"/>
    <s v="-"/>
  </r>
  <r>
    <x v="944"/>
    <x v="9"/>
    <s v="A"/>
    <s v="110 min"/>
    <x v="0"/>
    <x v="36"/>
    <x v="37"/>
    <n v="76"/>
    <s v="The eccentric members of a dysfunctional family reluctantly gather under the same roof for various reasons."/>
    <x v="16"/>
    <n v="76"/>
    <s v="7.6"/>
    <s v="Wes Anderson"/>
    <s v="Gene Hackman"/>
    <s v="Gwyneth Paltrow"/>
    <s v="Anjelica Huston"/>
    <s v="Ben Stiller"/>
    <n v="266842"/>
    <n v="52364010"/>
  </r>
  <r>
    <x v="945"/>
    <x v="9"/>
    <s v="A"/>
    <s v="106 min"/>
    <x v="0"/>
    <x v="30"/>
    <x v="0"/>
    <n v="76"/>
    <s v="In Mexico, two teenage boys and an attractive older woman embark on a road trip and learn a thing or two about life, friendship, sex, and each other."/>
    <x v="16"/>
    <n v="88"/>
    <s v="8.8"/>
    <s v="Alfonso Cuarón"/>
    <s v="Maribel Verdú"/>
    <s v="Gael García Bernal"/>
    <s v="Daniel Giménez Cacho"/>
    <s v="Ana López Mercado"/>
    <n v="115827"/>
    <n v="13622333"/>
  </r>
  <r>
    <x v="946"/>
    <x v="9"/>
    <s v="U"/>
    <s v="152 min"/>
    <x v="2"/>
    <x v="2"/>
    <x v="132"/>
    <n v="76"/>
    <s v="An orphaned boy enrolls in a school of wizardry, where he learns the truth about himself, his family and the terrible evil that haunts the magical world."/>
    <x v="16"/>
    <n v="64"/>
    <s v="6.4"/>
    <s v="Chris Columbus"/>
    <s v="Daniel Radcliffe"/>
    <s v="Rupert Grint"/>
    <s v="Richard Harris"/>
    <s v="Maggie Smith"/>
    <n v="658185"/>
    <n v="317575550"/>
  </r>
  <r>
    <x v="947"/>
    <x v="9"/>
    <s v="PG-13"/>
    <s v="101 min"/>
    <x v="1"/>
    <x v="53"/>
    <x v="29"/>
    <n v="76"/>
    <s v="A woman who lives in her darkened old family house with her two photosensitive children becomes convinced that the home is haunted."/>
    <x v="16"/>
    <n v="74"/>
    <s v="7.4"/>
    <s v="Alejandro Amenábar"/>
    <s v="Nicole Kidman"/>
    <s v="Christopher Eccleston"/>
    <s v="Fionnula Flanagan"/>
    <s v="Alakina Mann"/>
    <n v="337651"/>
    <n v="96522687"/>
  </r>
  <r>
    <x v="948"/>
    <x v="9"/>
    <s v="R"/>
    <s v="124 min"/>
    <x v="0"/>
    <x v="15"/>
    <x v="9"/>
    <n v="76"/>
    <s v="The story of how George Jung, along with the Medellín Cartel headed by Pablo Escobar, established the American cocaine market in the 1970s in the United States."/>
    <x v="16"/>
    <n v="52"/>
    <s v="5.2"/>
    <s v="Ted Demme"/>
    <s v="Johnny Depp"/>
    <s v="Penélope Cruz"/>
    <s v="Franka Potente"/>
    <s v="Rachel Griffiths"/>
    <n v="240714"/>
    <n v="52990775"/>
  </r>
  <r>
    <x v="949"/>
    <x v="9"/>
    <s v="A"/>
    <s v="131 min"/>
    <x v="0"/>
    <x v="62"/>
    <x v="134"/>
    <n v="76"/>
    <s v="A Russian and a German sniper play a game of cat-and-mouse during the Battle of Stalingrad."/>
    <x v="16"/>
    <n v="53"/>
    <s v="5.3"/>
    <s v="Jean-Jacques Annaud"/>
    <s v="Jude Law"/>
    <s v="Ed Harris"/>
    <s v="Joseph Fiennes"/>
    <s v="Rachel Weisz"/>
    <n v="243729"/>
    <n v="51401758"/>
  </r>
  <r>
    <x v="950"/>
    <x v="11"/>
    <s v="A"/>
    <s v="145 min"/>
    <x v="0"/>
    <x v="91"/>
    <x v="198"/>
    <n v="76"/>
    <s v="In a future where a special police unit is able to arrest murderers before they commit their crimes, an officer from that unit is himself accused of a future murder."/>
    <x v="16"/>
    <n v="80"/>
    <s v="8.0"/>
    <s v="Steven Spielberg"/>
    <s v="Tom Cruise"/>
    <s v="Colin Farrell"/>
    <s v="Samantha Morton"/>
    <s v="Max von Sydow"/>
    <n v="508417"/>
    <n v="132072926"/>
  </r>
  <r>
    <x v="951"/>
    <x v="8"/>
    <s v="R"/>
    <s v="146 min"/>
    <x v="0"/>
    <x v="14"/>
    <x v="71"/>
    <n v="76"/>
    <s v="The story of Rubin 'Hurricane' Carter, a boxer wrongly imprisoned for murder, and the people who aided in his fight to prove his innocence."/>
    <x v="16"/>
    <n v="74"/>
    <s v="7.4"/>
    <s v="Norman Jewison"/>
    <s v="Denzel Washington"/>
    <s v="Vicellous Shannon"/>
    <s v="Deborah Kara Unger"/>
    <s v="Liev Schreiber"/>
    <n v="91557"/>
    <n v="50668906"/>
  </r>
  <r>
    <x v="952"/>
    <x v="28"/>
    <s v="A"/>
    <s v="101 min"/>
    <x v="0"/>
    <x v="53"/>
    <x v="58"/>
    <n v="76"/>
    <s v="A wealthy New York City investment banking executive, Patrick Bateman, hides his alternate psychopathic ego from his co-workers and friends as he delves deeper into his violent, hedonistic fantasies."/>
    <x v="16"/>
    <n v="64"/>
    <s v="6.4"/>
    <s v="Mary Harron"/>
    <s v="Christian Bale"/>
    <s v="Justin Theroux"/>
    <s v="Josh Lucas"/>
    <s v="Bill Sage"/>
    <n v="490062"/>
    <n v="15070285"/>
  </r>
  <r>
    <x v="953"/>
    <x v="18"/>
    <s v="UA"/>
    <s v="81 min"/>
    <x v="1"/>
    <x v="64"/>
    <x v="18"/>
    <n v="76"/>
    <s v="After a botched money delivery, Lola has 20 minutes to come up with 100,000 Deutschmarks."/>
    <x v="16"/>
    <n v="77"/>
    <s v="7.7"/>
    <s v="Tom Tykwer"/>
    <s v="Franka Potente"/>
    <s v="Moritz Bleibtreu"/>
    <s v="Herbert Knaup"/>
    <s v="Nina Petri"/>
    <n v="188317"/>
    <n v="7267585"/>
  </r>
  <r>
    <x v="954"/>
    <x v="18"/>
    <s v="A"/>
    <s v="170 min"/>
    <x v="0"/>
    <x v="51"/>
    <x v="14"/>
    <n v="76"/>
    <s v="Adaptation of James Jones' autobiographical 1962 novel, focusing on the conflict at Guadalcanal during the second World War."/>
    <x v="16"/>
    <n v="78"/>
    <s v="7.8"/>
    <s v="Terrence Malick"/>
    <s v="Jim Caviezel"/>
    <s v="Sean Penn"/>
    <s v="Nick Nolte"/>
    <s v="Kirk Acevedo"/>
    <n v="172710"/>
    <n v="36400491"/>
  </r>
  <r>
    <x v="955"/>
    <x v="18"/>
    <s v="U"/>
    <s v="88 min"/>
    <x v="2"/>
    <x v="37"/>
    <x v="13"/>
    <n v="76"/>
    <s v="To save her father from death in the army, a young maiden secretly goes in his place and becomes one of China's greatest heroines in the process."/>
    <x v="16"/>
    <n v="71"/>
    <s v="7.1"/>
    <s v="Tony Bancroft"/>
    <s v="Barry Cook"/>
    <s v="Ming-Na Wen"/>
    <s v="Eddie Murphy"/>
    <s v="BD Wong"/>
    <n v="256906"/>
    <n v="120620254"/>
  </r>
  <r>
    <x v="956"/>
    <x v="18"/>
    <s v="R"/>
    <s v="118 min"/>
    <x v="0"/>
    <x v="26"/>
    <x v="70"/>
    <n v="76"/>
    <s v="An oddball journalist and his psychopathic lawyer travel to Las Vegas for a series of psychedelic escapades."/>
    <x v="16"/>
    <n v="41"/>
    <s v="4.1"/>
    <s v="Terry Gilliam"/>
    <s v="Johnny Depp"/>
    <s v="Benicio Del Toro"/>
    <s v="Tobey Maguire"/>
    <s v="Michael Lee Gogin"/>
    <n v="259753"/>
    <n v="10680275"/>
  </r>
  <r>
    <x v="957"/>
    <x v="19"/>
    <s v="A"/>
    <s v="108 min"/>
    <x v="0"/>
    <x v="63"/>
    <x v="18"/>
    <n v="76"/>
    <s v="Two violent young men take a mother, father, and son hostage in their vacation cabin and force them to play sadistic &quot;games&quot; with one another for their own amusement."/>
    <x v="16"/>
    <n v="69"/>
    <s v="6.9"/>
    <s v="Michael Haneke"/>
    <s v="Susanne Lothar"/>
    <s v="Ulrich Mühe"/>
    <s v="Arno Frisch"/>
    <s v="Frank Giering"/>
    <n v="65058"/>
    <s v="-"/>
  </r>
  <r>
    <x v="958"/>
    <x v="18"/>
    <s v="A"/>
    <s v="100 min"/>
    <x v="0"/>
    <x v="92"/>
    <x v="127"/>
    <n v="76"/>
    <s v="A man struggles with memories of his past, which include a wife he cannot remember and a nightmarish world no one else ever seems to wake up from."/>
    <x v="16"/>
    <n v="66"/>
    <s v="6.6"/>
    <s v="Alex Proyas"/>
    <s v="Rufus Sewell"/>
    <s v="Kiefer Sutherland"/>
    <s v="Jennifer Connelly"/>
    <s v="William Hurt"/>
    <n v="187927"/>
    <n v="14378331"/>
  </r>
  <r>
    <x v="959"/>
    <x v="69"/>
    <s v="UA"/>
    <s v="147 min"/>
    <x v="1"/>
    <x v="45"/>
    <x v="18"/>
    <n v="76"/>
    <s v="After a prank goes disastrously wrong, a group of boys are sent to a detention center where they are brutalized. Thirteen years later, an unexpected random encounter with a former guard gives them a chance for revenge."/>
    <x v="16"/>
    <n v="49"/>
    <s v="4.9"/>
    <s v="Barry Levinson"/>
    <s v="Robert De Niro"/>
    <s v="Kevin Bacon"/>
    <s v="Brad Pitt"/>
    <s v="Jason Patric"/>
    <n v="186734"/>
    <n v="49100000"/>
  </r>
  <r>
    <x v="960"/>
    <x v="19"/>
    <s v="A"/>
    <s v="134 min"/>
    <x v="0"/>
    <x v="55"/>
    <x v="40"/>
    <n v="76"/>
    <s v="Anonymous videotapes presage a musician's murder conviction, and a gangster's girlfriend leads a mechanic astray."/>
    <x v="16"/>
    <n v="52"/>
    <s v="5.2"/>
    <s v="David Lynch"/>
    <s v="Bill Pullman"/>
    <s v="Patricia Arquette"/>
    <s v="John Roselius"/>
    <s v="Louis Eppolito"/>
    <n v="131101"/>
    <n v="3796699"/>
  </r>
  <r>
    <x v="961"/>
    <x v="20"/>
    <s v="U"/>
    <s v="136 min"/>
    <x v="2"/>
    <x v="13"/>
    <x v="6"/>
    <n v="76"/>
    <s v="Rich Mr. Dashwood dies, leaving his second wife and her three daughters poor by the rules of inheritance. The two eldest daughters are the title opposites."/>
    <x v="16"/>
    <n v="84"/>
    <s v="8.4"/>
    <s v="Ang Lee"/>
    <s v="Emma Thompson"/>
    <s v="Kate Winslet"/>
    <s v="James Fleet"/>
    <s v="Tom Wilkinson"/>
    <n v="102598"/>
    <n v="43182776"/>
  </r>
  <r>
    <x v="962"/>
    <x v="20"/>
    <s v="A"/>
    <s v="128 min"/>
    <x v="0"/>
    <x v="69"/>
    <x v="123"/>
    <n v="76"/>
    <s v="John McClane and a Harlem store owner are targeted by German terrorist Simon in New York City, where he plans to rob the Federal Reserve Building."/>
    <x v="16"/>
    <n v="58"/>
    <s v="5.8"/>
    <s v="John McTiernan"/>
    <s v="Bruce Willis"/>
    <s v="Jeremy Irons"/>
    <s v="Samuel L. Jackson"/>
    <s v="Graham Greene"/>
    <n v="364420"/>
    <n v="100012499"/>
  </r>
  <r>
    <x v="963"/>
    <x v="20"/>
    <s v="R"/>
    <s v="121 min"/>
    <x v="0"/>
    <x v="27"/>
    <x v="97"/>
    <n v="76"/>
    <s v="On the run after murdering a man, accountant William Blake encounters a strange aboriginal American man named Nobody who prepares him for his journey into the spiritual world."/>
    <x v="16"/>
    <n v="62"/>
    <s v="6.2"/>
    <s v="Jim Jarmusch"/>
    <s v="Johnny Depp"/>
    <s v="Gary Farmer"/>
    <s v="Crispin Glover"/>
    <s v="Lance Henriksen"/>
    <n v="90442"/>
    <n v="1037847"/>
  </r>
  <r>
    <x v="964"/>
    <x v="20"/>
    <s v="A"/>
    <s v="135 min"/>
    <x v="0"/>
    <x v="79"/>
    <x v="6"/>
    <n v="76"/>
    <s v="Photographer Robert Kincaid wanders into the life of housewife Francesca Johnson for four days in the 1960s."/>
    <x v="16"/>
    <n v="69"/>
    <s v="6.9"/>
    <s v="Clint Eastwood"/>
    <s v="Clint Eastwood"/>
    <s v="Meryl Streep"/>
    <s v="Annie Corley"/>
    <s v="Victor Slezak"/>
    <n v="73172"/>
    <n v="71516617"/>
  </r>
  <r>
    <x v="965"/>
    <x v="99"/>
    <s v="U"/>
    <s v="140 min"/>
    <x v="2"/>
    <x v="80"/>
    <x v="84"/>
    <n v="76"/>
    <s v="NASA must devise a strategy to return Apollo 13 to Earth safely after the spacecraft undergoes massive internal damage putting the lives of the three astronauts on board in jeopardy."/>
    <x v="16"/>
    <n v="77"/>
    <s v="7.7"/>
    <s v="Ron Howard"/>
    <s v="Tom Hanks"/>
    <s v="Bill Paxton"/>
    <s v="Kevin Bacon"/>
    <s v="Gary Sinise"/>
    <n v="269197"/>
    <n v="173837933"/>
  </r>
  <r>
    <x v="966"/>
    <x v="0"/>
    <s v="U"/>
    <s v="92 min"/>
    <x v="2"/>
    <x v="96"/>
    <x v="16"/>
    <n v="76"/>
    <s v="After his wife divorces him, a Polish immigrant plots to get even with her."/>
    <x v="16"/>
    <n v="88"/>
    <s v="8.8"/>
    <s v="Krzysztof Kieslowski"/>
    <s v="Zbigniew Zamachowski"/>
    <s v="Julie Delpy"/>
    <s v="Janusz Gajos"/>
    <s v="Jerzy Stuhr"/>
    <n v="64390"/>
    <n v="1464625"/>
  </r>
  <r>
    <x v="967"/>
    <x v="6"/>
    <s v="R"/>
    <s v="113 min"/>
    <x v="0"/>
    <x v="54"/>
    <x v="2"/>
    <n v="76"/>
    <s v="An ordinary man frustrated with the various flaws he sees in society begins to psychotically and violently lash out against them."/>
    <x v="16"/>
    <n v="56"/>
    <s v="5.6"/>
    <s v="Joel Schumacher"/>
    <s v="Michael Douglas"/>
    <s v="Robert Duvall"/>
    <s v="Barbara Hershey"/>
    <s v="Rachel Ticotin"/>
    <n v="171640"/>
    <n v="40903593"/>
  </r>
  <r>
    <x v="968"/>
    <x v="6"/>
    <s v="U"/>
    <s v="102 min"/>
    <x v="2"/>
    <x v="42"/>
    <x v="45"/>
    <n v="76"/>
    <s v="The adventures of high school and junior high students on the last day of school in May 1976."/>
    <x v="16"/>
    <n v="78"/>
    <s v="7.8"/>
    <s v="Richard Linklater"/>
    <s v="Jason London"/>
    <s v="Wiley Wiggins"/>
    <s v="Matthew McConaughey"/>
    <s v="Rory Cochrane"/>
    <n v="165465"/>
    <n v="7993039"/>
  </r>
  <r>
    <x v="969"/>
    <x v="53"/>
    <s v="UA"/>
    <s v="120 min"/>
    <x v="1"/>
    <x v="95"/>
    <x v="54"/>
    <n v="76"/>
    <s v="Two New Yorkers accused of murder in rural Alabama while on their way back to college call in the help of one of their cousins, a loudmouth lawyer with no trial experience."/>
    <x v="16"/>
    <n v="68"/>
    <s v="6.8"/>
    <s v="Jonathan Lynn"/>
    <s v="Joe Pesci"/>
    <s v="Marisa Tomei"/>
    <s v="Ralph Macchio"/>
    <s v="Mitchell Whitfield"/>
    <n v="107325"/>
    <n v="52929168"/>
  </r>
  <r>
    <x v="970"/>
    <x v="21"/>
    <s v="U"/>
    <s v="118 min"/>
    <x v="2"/>
    <x v="26"/>
    <x v="199"/>
    <n v="76"/>
    <s v="A twenty-seven-year-old office worker travels to the countryside while reminiscing about her childhood in Tokyo."/>
    <x v="16"/>
    <n v="90"/>
    <s v="9.0"/>
    <s v="Isao Takahata"/>
    <s v="Miki Imai"/>
    <s v="Toshirô Yanagiba"/>
    <s v="Yoko Honna"/>
    <s v="Mayumi Izuka"/>
    <n v="27071"/>
    <n v="453243"/>
  </r>
  <r>
    <x v="971"/>
    <x v="21"/>
    <s v="R"/>
    <s v="99 min"/>
    <x v="0"/>
    <x v="65"/>
    <x v="54"/>
    <n v="76"/>
    <s v="Post-apocalyptic surrealist black comedy about the landlord of an apartment building who occasionally prepares a delicacy for his odd tenants."/>
    <x v="16"/>
    <n v="66"/>
    <s v="6.6"/>
    <s v="Marc Caro"/>
    <s v="Jean-Pierre Jeunet"/>
    <s v="Marie-Laure Dougnac"/>
    <s v="Dominique Pinon"/>
    <s v="Pascal Benezech"/>
    <n v="80487"/>
    <n v="1794187"/>
  </r>
  <r>
    <x v="972"/>
    <x v="12"/>
    <s v="U"/>
    <s v="103 min"/>
    <x v="2"/>
    <x v="70"/>
    <x v="149"/>
    <n v="76"/>
    <s v="An eight-year-old troublemaker must protect his house from a pair of burglars when he is accidentally left home alone by his family during Christmas vacation."/>
    <x v="16"/>
    <n v="63"/>
    <s v="6.3"/>
    <s v="Chris Columbus"/>
    <s v="Macaulay Culkin"/>
    <s v="Joe Pesci"/>
    <s v="Daniel Stern"/>
    <s v="John Heard"/>
    <n v="488817"/>
    <n v="285761243"/>
  </r>
  <r>
    <x v="973"/>
    <x v="12"/>
    <s v="A"/>
    <s v="162 min"/>
    <x v="0"/>
    <x v="85"/>
    <x v="1"/>
    <n v="76"/>
    <s v="Follows Michael Corleone, now in his 60s, as he seeks to free his family from crime and find a suitable successor to his empire."/>
    <x v="16"/>
    <n v="60"/>
    <s v="6.0"/>
    <s v="Francis Ford Coppola"/>
    <s v="Al Pacino"/>
    <s v="Diane Keaton"/>
    <s v="Andy Garcia"/>
    <s v="Talia Shire"/>
    <n v="359809"/>
    <n v="66666062"/>
  </r>
  <r>
    <x v="974"/>
    <x v="70"/>
    <s v="UA"/>
    <s v="95 min"/>
    <x v="1"/>
    <x v="59"/>
    <x v="16"/>
    <n v="76"/>
    <s v="Harry and Sally have known each other for years, and are very good friends, but they fear sex would ruin the friendship."/>
    <x v="16"/>
    <n v="76"/>
    <s v="7.6"/>
    <s v="Rob Reiner"/>
    <s v="Billy Crystal"/>
    <s v="Meg Ryan"/>
    <s v="Carrie Fisher"/>
    <s v="Bruno Kirby"/>
    <n v="195663"/>
    <n v="92823600"/>
  </r>
  <r>
    <x v="975"/>
    <x v="70"/>
    <s v="U"/>
    <s v="83 min"/>
    <x v="2"/>
    <x v="115"/>
    <x v="80"/>
    <n v="76"/>
    <s v="A mermaid princess makes a Faustian bargain in an attempt to become human and win a prince's love."/>
    <x v="16"/>
    <n v="88"/>
    <s v="8.8"/>
    <s v="Ron Clements"/>
    <s v="John Musker"/>
    <s v="Jodi Benson"/>
    <s v="Samuel E. Wright"/>
    <s v="Rene Auberjonois"/>
    <n v="237696"/>
    <n v="111543479"/>
  </r>
  <r>
    <x v="976"/>
    <x v="29"/>
    <s v="U"/>
    <s v="85 min"/>
    <x v="2"/>
    <x v="107"/>
    <x v="54"/>
    <n v="76"/>
    <s v="Incompetent police Detective Frank Drebin must foil an attempt to assassinate Queen Elizabeth II."/>
    <x v="16"/>
    <n v="76"/>
    <s v="7.6"/>
    <s v="David Zucker"/>
    <s v="Leslie Nielsen"/>
    <s v="Priscilla Presley"/>
    <s v="O.J. Simpson"/>
    <s v="Ricardo Montalban"/>
    <n v="152871"/>
    <n v="78756177"/>
  </r>
  <r>
    <x v="977"/>
    <x v="54"/>
    <s v="U"/>
    <s v="93 min"/>
    <x v="2"/>
    <x v="94"/>
    <x v="37"/>
    <n v="76"/>
    <s v="A man must struggle to travel home for Thanksgiving with a lovable oaf of a shower curtain ring salesman as his only companion."/>
    <x v="16"/>
    <n v="72"/>
    <s v="7.2"/>
    <s v="John Hughes"/>
    <s v="Steve Martin"/>
    <s v="John Candy"/>
    <s v="Laila Robins"/>
    <s v="Michael McKean"/>
    <n v="124773"/>
    <n v="49530280"/>
  </r>
  <r>
    <x v="978"/>
    <x v="54"/>
    <s v="A"/>
    <s v="109 min"/>
    <x v="0"/>
    <x v="41"/>
    <x v="117"/>
    <n v="76"/>
    <s v="Two newly paired cops who are complete opposites must put aside their differences in order to catch a gang of drug smugglers."/>
    <x v="16"/>
    <n v="68"/>
    <s v="6.8"/>
    <s v="Richard Donner"/>
    <s v="Mel Gibson"/>
    <s v="Danny Glover"/>
    <s v="Gary Busey"/>
    <s v="Mitchell Ryan"/>
    <n v="236894"/>
    <n v="65207127"/>
  </r>
  <r>
    <x v="979"/>
    <x v="42"/>
    <s v="A"/>
    <s v="99 min"/>
    <x v="0"/>
    <x v="65"/>
    <x v="18"/>
    <n v="76"/>
    <s v="The owner of a seedy small-town Texas bar discovers that one of his employees is having an affair with his wife. A chaotic chain of misunderstandings, lies and mischief ensues after he devises a plot to have them murdered."/>
    <x v="16"/>
    <n v="82"/>
    <s v="8.2"/>
    <s v="Joel Coen"/>
    <s v="Ethan Coen"/>
    <s v="John Getz"/>
    <s v="Frances McDormand"/>
    <s v="Dan Hedaya"/>
    <n v="87745"/>
    <n v="2150000"/>
  </r>
  <r>
    <x v="980"/>
    <x v="43"/>
    <s v="UA"/>
    <s v="109 min"/>
    <x v="1"/>
    <x v="41"/>
    <x v="0"/>
    <n v="76"/>
    <s v="Norman is a curmudgeon with an estranged relationship with his daughter Chelsea. At Golden Pond, he and his wife nevertheless agree to care for Billy, the son of Chelsea's new boyfriend, and a most unexpected relationship blooms."/>
    <x v="16"/>
    <n v="68"/>
    <s v="6.8"/>
    <s v="Mark Rydell"/>
    <s v="Katharine Hepburn"/>
    <s v="Henry Fonda"/>
    <s v="Jane Fonda"/>
    <s v="Doug McKeon"/>
    <n v="27650"/>
    <n v="119285432"/>
  </r>
  <r>
    <x v="981"/>
    <x v="43"/>
    <s v="A"/>
    <s v="96 min"/>
    <x v="0"/>
    <x v="4"/>
    <x v="5"/>
    <n v="76"/>
    <s v="In the post-apocalyptic Australian wasteland, a cynical drifter agrees to help a small, gasoline-rich community escape a horde of bandits."/>
    <x v="16"/>
    <n v="77"/>
    <s v="7.7"/>
    <s v="George Miller"/>
    <s v="Mel Gibson"/>
    <s v="Bruce Spence"/>
    <s v="Michael Preston"/>
    <s v="Max Phipps"/>
    <n v="166588"/>
    <n v="12465371"/>
  </r>
  <r>
    <x v="982"/>
    <x v="44"/>
    <s v="UA"/>
    <s v="92 min"/>
    <x v="1"/>
    <x v="96"/>
    <x v="117"/>
    <n v="76"/>
    <s v="In the near future, a charismatic leader summons the street gangs of New York City in a bid to take it over. When he is killed, The Warriors are falsely blamed and now must fight their way home while every other gang is hunting them down."/>
    <x v="16"/>
    <n v="65"/>
    <s v="6.5"/>
    <s v="Walter Hill"/>
    <s v="Michael Beck"/>
    <s v="James Remar"/>
    <s v="Dorsey Wright"/>
    <s v="Brian Tyler"/>
    <n v="93878"/>
    <n v="22490039"/>
  </r>
  <r>
    <x v="983"/>
    <x v="44"/>
    <s v="U"/>
    <s v="95 min"/>
    <x v="2"/>
    <x v="59"/>
    <x v="166"/>
    <n v="76"/>
    <s v="Kermit and his newfound friends trek across America to find success in Hollywood, but a frog legs merchant is after Kermit."/>
    <x v="16"/>
    <n v="74"/>
    <s v="7.4"/>
    <s v="James Frawley"/>
    <s v="Jim Henson"/>
    <s v="Frank Oz"/>
    <s v="Jerry Nelson"/>
    <s v="Richard Hunt"/>
    <n v="32802"/>
    <n v="76657000"/>
  </r>
  <r>
    <x v="984"/>
    <x v="44"/>
    <s v="A"/>
    <s v="112 min"/>
    <x v="0"/>
    <x v="31"/>
    <x v="73"/>
    <n v="76"/>
    <s v="Alcatraz is the most secure prison of its time. It is believed that no one can ever escape from it, until three daring men make a possible successful attempt at escaping from one of the most infamous prisons in the world."/>
    <x v="16"/>
    <n v="76"/>
    <s v="7.6"/>
    <s v="Don Siegel"/>
    <s v="Clint Eastwood"/>
    <s v="Patrick McGoohan"/>
    <s v="Roberts Blossom"/>
    <s v="Jack Thibeau"/>
    <n v="121731"/>
    <n v="43000000"/>
  </r>
  <r>
    <x v="985"/>
    <x v="71"/>
    <s v="U"/>
    <s v="91 min"/>
    <x v="2"/>
    <x v="88"/>
    <x v="26"/>
    <n v="76"/>
    <s v="Hoping to escape destruction by human developers and save their community, a colony of rabbits, led by Hazel and Fiver, seek out a safe place to set up a new warren."/>
    <x v="16"/>
    <n v="64"/>
    <s v="6.4"/>
    <s v="Martin Rosen"/>
    <s v="John Hubley"/>
    <s v="John Hurt"/>
    <s v="Richard Briers"/>
    <s v="Ralph Richardson"/>
    <n v="33656"/>
    <s v="-"/>
  </r>
  <r>
    <x v="986"/>
    <x v="71"/>
    <s v="A"/>
    <s v="121 min"/>
    <x v="0"/>
    <x v="27"/>
    <x v="9"/>
    <n v="76"/>
    <s v="Billy Hayes, an American college student, is caught smuggling drugs out of Turkey and thrown into prison."/>
    <x v="16"/>
    <n v="59"/>
    <s v="5.9"/>
    <s v="Alan Parker"/>
    <s v="Brad Davis"/>
    <s v="Irene Miracle"/>
    <s v="Bo Hopkins"/>
    <s v="Paolo Bonacelli"/>
    <n v="73662"/>
    <n v="35000000"/>
  </r>
  <r>
    <x v="987"/>
    <x v="22"/>
    <s v="U"/>
    <s v="138 min"/>
    <x v="2"/>
    <x v="73"/>
    <x v="67"/>
    <n v="76"/>
    <s v="Roy Neary, an electric lineman, watches how his quiet and ordinary daily life turns upside down after a close encounter with a UFO."/>
    <x v="16"/>
    <n v="90"/>
    <s v="9.0"/>
    <s v="Steven Spielberg"/>
    <s v="Richard Dreyfuss"/>
    <s v="François Truffaut"/>
    <s v="Teri Garr"/>
    <s v="Melinda Dillon"/>
    <n v="184966"/>
    <n v="132088635"/>
  </r>
  <r>
    <x v="988"/>
    <x v="58"/>
    <s v="A"/>
    <s v="112 min"/>
    <x v="0"/>
    <x v="31"/>
    <x v="58"/>
    <n v="76"/>
    <s v="Private investigator Philip Marlowe helps a friend out of a jam, but in doing so gets implicated in his wife's murder."/>
    <x v="16"/>
    <n v="87"/>
    <s v="8.7"/>
    <s v="Robert Altman"/>
    <s v="Elliott Gould"/>
    <s v="Nina van Pallandt"/>
    <s v="Sterling Hayden"/>
    <s v="Mark Rydell"/>
    <n v="26337"/>
    <n v="959000"/>
  </r>
  <r>
    <x v="989"/>
    <x v="45"/>
    <s v="PG"/>
    <s v="157 min"/>
    <x v="1"/>
    <x v="123"/>
    <x v="200"/>
    <n v="76"/>
    <s v="A low-life bandit and an I.R.A. explosives expert rebel against the government and become heroes of the Mexican Revolution."/>
    <x v="16"/>
    <n v="77"/>
    <s v="7.7"/>
    <s v="Sergio Leone"/>
    <s v="Rod Steiger"/>
    <s v="James Coburn"/>
    <s v="Romolo Valli"/>
    <s v="Maria Monti"/>
    <n v="30144"/>
    <n v="696690"/>
  </r>
  <r>
    <x v="990"/>
    <x v="87"/>
    <s v="GP"/>
    <s v="144 min"/>
    <x v="1"/>
    <x v="97"/>
    <x v="201"/>
    <n v="76"/>
    <s v="A group of U.S. soldiers sneaks across enemy lines to get their hands on a secret stash of Nazi treasure."/>
    <x v="16"/>
    <n v="50"/>
    <s v="5.0"/>
    <s v="Brian G. Hutton"/>
    <s v="Clint Eastwood"/>
    <s v="Telly Savalas"/>
    <s v="Don Rickles"/>
    <s v="Carroll O'Connor"/>
    <n v="45338"/>
    <n v="1378435"/>
  </r>
  <r>
    <x v="991"/>
    <x v="78"/>
    <s v="U"/>
    <s v="78 min"/>
    <x v="2"/>
    <x v="139"/>
    <x v="13"/>
    <n v="76"/>
    <s v="Bagheera the Panther and Baloo the Bear have a difficult time trying to convince a boy to leave the jungle for human civilization."/>
    <x v="16"/>
    <n v="65"/>
    <s v="6.5"/>
    <s v="Wolfgang Reitherman"/>
    <s v="Phil Harris"/>
    <s v="Sebastian Cabot"/>
    <s v="Louis Prima"/>
    <s v="Bruce Reitherman"/>
    <n v="166409"/>
    <n v="141843612"/>
  </r>
  <r>
    <x v="992"/>
    <x v="10"/>
    <s v="A"/>
    <s v="111 min"/>
    <x v="0"/>
    <x v="100"/>
    <x v="39"/>
    <n v="76"/>
    <s v="A fashion photographer unknowingly captures a death on film after following two lovers in a park."/>
    <x v="16"/>
    <n v="82"/>
    <s v="8.2"/>
    <s v="Michelangelo Antonioni"/>
    <s v="David Hemmings"/>
    <s v="Vanessa Redgrave"/>
    <s v="Sarah Miles"/>
    <s v="John Castle"/>
    <n v="56513"/>
    <s v="-"/>
  </r>
  <r>
    <x v="993"/>
    <x v="47"/>
    <s v="U"/>
    <s v="87 min"/>
    <x v="2"/>
    <x v="43"/>
    <x v="162"/>
    <n v="76"/>
    <s v="Over two &quot;typical&quot; days in the life of The Beatles, the boys struggle to keep themselves and Sir Paul McCartney's mischievous grandfather in check while preparing for a live television performance."/>
    <x v="16"/>
    <n v="96"/>
    <s v="9.6"/>
    <s v="Richard Lester"/>
    <s v="John Lennon"/>
    <s v="Paul McCartney"/>
    <s v="George Harrison"/>
    <s v="Ringo Starr"/>
    <n v="40351"/>
    <n v="13780024"/>
  </r>
  <r>
    <x v="994"/>
    <x v="72"/>
    <s v="A"/>
    <s v="115 min"/>
    <x v="0"/>
    <x v="57"/>
    <x v="16"/>
    <n v="76"/>
    <s v="A young New York socialite becomes interested in a young man who has moved into her apartment building, but her past threatens to get in the way."/>
    <x v="16"/>
    <n v="76"/>
    <s v="7.6"/>
    <s v="Blake Edwards"/>
    <s v="Audrey Hepburn"/>
    <s v="George Peppard"/>
    <s v="Patricia Neal"/>
    <s v="Buddy Ebsen"/>
    <n v="166544"/>
    <s v="-"/>
  </r>
  <r>
    <x v="995"/>
    <x v="89"/>
    <s v="G"/>
    <s v="201 min"/>
    <x v="2"/>
    <x v="5"/>
    <x v="35"/>
    <n v="76"/>
    <s v="Sprawling epic covering the life of a Texas cattle rancher and his family and associates."/>
    <x v="16"/>
    <n v="84"/>
    <s v="8.4"/>
    <s v="George Stevens"/>
    <s v="Elizabeth Taylor"/>
    <s v="Rock Hudson"/>
    <s v="James Dean"/>
    <s v="Carroll Baker"/>
    <n v="34075"/>
    <s v="-"/>
  </r>
  <r>
    <x v="996"/>
    <x v="74"/>
    <s v="Passed"/>
    <s v="118 min"/>
    <x v="1"/>
    <x v="26"/>
    <x v="30"/>
    <n v="76"/>
    <s v="In Hawaii in 1941, a private is cruelly punished for not boxing on his unit's team, while his captain's wife and second-in-command are falling in love."/>
    <x v="16"/>
    <n v="85"/>
    <s v="8.5"/>
    <s v="Fred Zinnemann"/>
    <s v="Burt Lancaster"/>
    <s v="Montgomery Clift"/>
    <s v="Deborah Kerr"/>
    <s v="Donna Reed"/>
    <n v="43374"/>
    <n v="30500000"/>
  </r>
  <r>
    <x v="997"/>
    <x v="64"/>
    <s v="-"/>
    <s v="97 min"/>
    <x v="3"/>
    <x v="121"/>
    <x v="14"/>
    <n v="76"/>
    <s v="Several survivors of a torpedoed merchant ship in World War II find themselves in the same lifeboat with one of the crew members of the U-boat that sank their ship."/>
    <x v="16"/>
    <n v="78"/>
    <s v="7.8"/>
    <s v="Alfred Hitchcock"/>
    <s v="Tallulah Bankhead"/>
    <s v="John Hodiak"/>
    <s v="Walter Slezak"/>
    <s v="William Bendix"/>
    <n v="26471"/>
    <s v="-"/>
  </r>
  <r>
    <x v="998"/>
    <x v="94"/>
    <s v="-"/>
    <s v="86 min"/>
    <x v="3"/>
    <x v="84"/>
    <x v="25"/>
    <n v="76"/>
    <s v="A man in London tries to help a counter-espionage Agent. But when the Agent is killed, and the man stands accused, he must go on the run to save himself and stop a spy ring which is trying to steal top secret information."/>
    <x v="16"/>
    <n v="93"/>
    <s v="9.3"/>
    <s v="Alfred Hitchcock"/>
    <s v="Robert Donat"/>
    <s v="Madeleine Carroll"/>
    <s v="Lucie Mannheim"/>
    <s v="Godfrey Tearle"/>
    <n v="51853"/>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2E015B-DE7A-4464-B4CA-AF5983C6AD24}" name="PivotTable6" cacheId="94"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7">
  <location ref="P21:Q52" firstHeaderRow="1" firstDataRow="1" firstDataCol="1"/>
  <pivotFields count="19">
    <pivotField axis="axisRow" showAll="0" measureFilter="1" sortType="descending">
      <items count="1000">
        <item x="753"/>
        <item x="4"/>
        <item x="214"/>
        <item x="84"/>
        <item x="114"/>
        <item x="937"/>
        <item x="940"/>
        <item x="942"/>
        <item x="64"/>
        <item x="773"/>
        <item x="927"/>
        <item x="491"/>
        <item x="906"/>
        <item x="431"/>
        <item x="158"/>
        <item x="707"/>
        <item x="663"/>
        <item x="530"/>
        <item x="113"/>
        <item x="823"/>
        <item x="993"/>
        <item x="812"/>
        <item x="857"/>
        <item x="564"/>
        <item x="902"/>
        <item x="446"/>
        <item x="223"/>
        <item x="592"/>
        <item x="803"/>
        <item x="306"/>
        <item x="629"/>
        <item x="788"/>
        <item x="835"/>
        <item x="539"/>
        <item x="198"/>
        <item x="323"/>
        <item x="841"/>
        <item x="604"/>
        <item x="404"/>
        <item x="398"/>
        <item x="75"/>
        <item x="106"/>
        <item x="189"/>
        <item x="460"/>
        <item x="533"/>
        <item x="535"/>
        <item x="513"/>
        <item x="107"/>
        <item x="537"/>
        <item x="95"/>
        <item x="98"/>
        <item x="621"/>
        <item x="40"/>
        <item x="952"/>
        <item x="243"/>
        <item x="482"/>
        <item x="76"/>
        <item x="436"/>
        <item x="165"/>
        <item x="86"/>
        <item x="289"/>
        <item x="601"/>
        <item x="413"/>
        <item x="74"/>
        <item x="624"/>
        <item x="965"/>
        <item x="752"/>
        <item x="475"/>
        <item x="454"/>
        <item x="805"/>
        <item x="619"/>
        <item x="407"/>
        <item x="618"/>
        <item x="622"/>
        <item x="59"/>
        <item x="60"/>
        <item x="670"/>
        <item x="54"/>
        <item x="263"/>
        <item x="134"/>
        <item x="92"/>
        <item x="325"/>
        <item x="887"/>
        <item x="100"/>
        <item x="47"/>
        <item x="674"/>
        <item x="321"/>
        <item x="695"/>
        <item x="330"/>
        <item x="324"/>
        <item x="213"/>
        <item x="280"/>
        <item x="825"/>
        <item x="154"/>
        <item x="664"/>
        <item x="943"/>
        <item x="746"/>
        <item x="400"/>
        <item x="477"/>
        <item x="258"/>
        <item x="236"/>
        <item x="804"/>
        <item x="412"/>
        <item x="856"/>
        <item x="299"/>
        <item x="138"/>
        <item x="376"/>
        <item x="591"/>
        <item x="792"/>
        <item x="362"/>
        <item x="479"/>
        <item x="732"/>
        <item x="153"/>
        <item x="789"/>
        <item x="354"/>
        <item x="274"/>
        <item x="339"/>
        <item x="847"/>
        <item x="360"/>
        <item x="979"/>
        <item x="948"/>
        <item x="992"/>
        <item x="833"/>
        <item x="341"/>
        <item x="938"/>
        <item x="370"/>
        <item x="701"/>
        <item x="516"/>
        <item x="396"/>
        <item x="490"/>
        <item x="668"/>
        <item x="102"/>
        <item x="528"/>
        <item x="994"/>
        <item x="655"/>
        <item x="715"/>
        <item x="889"/>
        <item x="451"/>
        <item x="714"/>
        <item x="772"/>
        <item x="461"/>
        <item x="423"/>
        <item x="499"/>
        <item x="696"/>
        <item x="466"/>
        <item x="862"/>
        <item x="53"/>
        <item x="582"/>
        <item x="736"/>
        <item x="470"/>
        <item x="603"/>
        <item x="522"/>
        <item x="50"/>
        <item x="164"/>
        <item x="367"/>
        <item x="646"/>
        <item x="438"/>
        <item x="242"/>
        <item x="908"/>
        <item x="387"/>
        <item x="147"/>
        <item x="758"/>
        <item x="546"/>
        <item x="128"/>
        <item x="512"/>
        <item x="282"/>
        <item x="607"/>
        <item x="260"/>
        <item x="22"/>
        <item x="372"/>
        <item x="124"/>
        <item x="52"/>
        <item x="815"/>
        <item x="987"/>
        <item x="61"/>
        <item x="197"/>
        <item x="769"/>
        <item x="287"/>
        <item x="782"/>
        <item x="509"/>
        <item x="774"/>
        <item x="893"/>
        <item x="525"/>
        <item x="250"/>
        <item x="264"/>
        <item x="358"/>
        <item x="383"/>
        <item x="401"/>
        <item x="57"/>
        <item x="348"/>
        <item x="958"/>
        <item x="876"/>
        <item x="110"/>
        <item x="320"/>
        <item x="791"/>
        <item x="609"/>
        <item x="534"/>
        <item x="897"/>
        <item x="689"/>
        <item x="968"/>
        <item x="963"/>
        <item x="925"/>
        <item x="265"/>
        <item x="347"/>
        <item x="721"/>
        <item x="761"/>
        <item x="971"/>
        <item x="850"/>
        <item x="406"/>
        <item x="832"/>
        <item x="156"/>
        <item x="905"/>
        <item x="184"/>
        <item x="741"/>
        <item x="349"/>
        <item x="186"/>
        <item x="637"/>
        <item x="170"/>
        <item x="962"/>
        <item x="912"/>
        <item x="463"/>
        <item x="239"/>
        <item x="257"/>
        <item x="673"/>
        <item x="852"/>
        <item x="487"/>
        <item x="62"/>
        <item x="813"/>
        <item x="402"/>
        <item x="429"/>
        <item x="415"/>
        <item x="379"/>
        <item x="168"/>
        <item x="808"/>
        <item x="381"/>
        <item x="123"/>
        <item x="679"/>
        <item x="78"/>
        <item x="87"/>
        <item x="620"/>
        <item x="612"/>
        <item x="185"/>
        <item x="716"/>
        <item x="572"/>
        <item x="687"/>
        <item x="553"/>
        <item x="917"/>
        <item x="656"/>
        <item x="481"/>
        <item x="523"/>
        <item x="764"/>
        <item x="291"/>
        <item x="898"/>
        <item x="142"/>
        <item x="831"/>
        <item x="725"/>
        <item x="900"/>
        <item x="949"/>
        <item x="593"/>
        <item x="849"/>
        <item x="984"/>
        <item x="162"/>
        <item x="94"/>
        <item x="677"/>
        <item x="763"/>
        <item x="252"/>
        <item x="967"/>
        <item x="273"/>
        <item x="874"/>
        <item x="498"/>
        <item x="254"/>
        <item x="956"/>
        <item x="678"/>
        <item x="386"/>
        <item x="421"/>
        <item x="9"/>
        <item x="241"/>
        <item x="939"/>
        <item x="839"/>
        <item x="272"/>
        <item x="759"/>
        <item x="216"/>
        <item x="11"/>
        <item x="571"/>
        <item x="718"/>
        <item x="566"/>
        <item x="824"/>
        <item x="996"/>
        <item x="756"/>
        <item x="104"/>
        <item x="957"/>
        <item x="365"/>
        <item x="755"/>
        <item x="410"/>
        <item x="139"/>
        <item x="653"/>
        <item x="503"/>
        <item x="723"/>
        <item x="684"/>
        <item x="995"/>
        <item x="882"/>
        <item x="873"/>
        <item x="19"/>
        <item x="989"/>
        <item x="39"/>
        <item x="822"/>
        <item x="672"/>
        <item x="720"/>
        <item x="860"/>
        <item x="921"/>
        <item x="209"/>
        <item x="313"/>
        <item x="640"/>
        <item x="785"/>
        <item x="99"/>
        <item x="15"/>
        <item x="224"/>
        <item x="744"/>
        <item x="131"/>
        <item x="395"/>
        <item x="338"/>
        <item x="886"/>
        <item x="700"/>
        <item x="333"/>
        <item x="507"/>
        <item x="227"/>
        <item x="211"/>
        <item x="904"/>
        <item x="200"/>
        <item x="843"/>
        <item x="18"/>
        <item x="811"/>
        <item x="652"/>
        <item x="527"/>
        <item x="800"/>
        <item x="540"/>
        <item x="754"/>
        <item x="225"/>
        <item x="780"/>
        <item x="926"/>
        <item x="505"/>
        <item x="946"/>
        <item x="556"/>
        <item x="157"/>
        <item x="163"/>
        <item x="793"/>
        <item x="895"/>
        <item x="340"/>
        <item x="159"/>
        <item x="574"/>
        <item x="554"/>
        <item x="550"/>
        <item x="562"/>
        <item x="972"/>
        <item x="174"/>
        <item x="626"/>
        <item x="46"/>
        <item x="234"/>
        <item x="229"/>
        <item x="598"/>
        <item x="469"/>
        <item x="923"/>
        <item x="787"/>
        <item x="467"/>
        <item x="105"/>
        <item x="121"/>
        <item x="12"/>
        <item x="422"/>
        <item x="814"/>
        <item x="447"/>
        <item x="786"/>
        <item x="493"/>
        <item x="545"/>
        <item x="262"/>
        <item x="90"/>
        <item x="8"/>
        <item x="890"/>
        <item x="167"/>
        <item x="93"/>
        <item x="297"/>
        <item x="920"/>
        <item x="212"/>
        <item x="797"/>
        <item x="21"/>
        <item x="230"/>
        <item x="866"/>
        <item x="501"/>
        <item x="468"/>
        <item x="315"/>
        <item x="32"/>
        <item x="295"/>
        <item x="489"/>
        <item x="88"/>
        <item x="414"/>
        <item x="934"/>
        <item x="399"/>
        <item x="89"/>
        <item x="474"/>
        <item x="33"/>
        <item x="768"/>
        <item x="521"/>
        <item x="181"/>
        <item x="705"/>
        <item x="296"/>
        <item x="261"/>
        <item x="881"/>
        <item x="130"/>
        <item x="411"/>
        <item x="331"/>
        <item x="219"/>
        <item x="734"/>
        <item x="300"/>
        <item x="373"/>
        <item x="901"/>
        <item x="269"/>
        <item x="594"/>
        <item x="990"/>
        <item x="709"/>
        <item x="907"/>
        <item x="240"/>
        <item x="368"/>
        <item x="56"/>
        <item x="448"/>
        <item x="565"/>
        <item x="729"/>
        <item x="205"/>
        <item x="135"/>
        <item x="462"/>
        <item x="389"/>
        <item x="196"/>
        <item x="393"/>
        <item x="600"/>
        <item x="688"/>
        <item x="577"/>
        <item x="302"/>
        <item x="775"/>
        <item x="821"/>
        <item x="161"/>
        <item x="290"/>
        <item x="434"/>
        <item x="667"/>
        <item x="588"/>
        <item x="314"/>
        <item x="256"/>
        <item x="326"/>
        <item x="248"/>
        <item x="596"/>
        <item x="536"/>
        <item x="316"/>
        <item x="910"/>
        <item x="693"/>
        <item x="458"/>
        <item x="442"/>
        <item x="733"/>
        <item x="922"/>
        <item x="26"/>
        <item x="122"/>
        <item x="246"/>
        <item x="232"/>
        <item x="486"/>
        <item x="665"/>
        <item x="452"/>
        <item x="549"/>
        <item x="116"/>
        <item x="538"/>
        <item x="807"/>
        <item x="844"/>
        <item x="301"/>
        <item x="587"/>
        <item x="740"/>
        <item x="305"/>
        <item x="286"/>
        <item x="364"/>
        <item x="42"/>
        <item x="500"/>
        <item x="443"/>
        <item x="298"/>
        <item x="639"/>
        <item x="865"/>
        <item x="978"/>
        <item x="495"/>
        <item x="894"/>
        <item x="276"/>
        <item x="497"/>
        <item x="997"/>
        <item x="638"/>
        <item x="327"/>
        <item x="625"/>
        <item x="584"/>
        <item x="160"/>
        <item x="201"/>
        <item x="953"/>
        <item x="930"/>
        <item x="960"/>
        <item x="779"/>
        <item x="845"/>
        <item x="585"/>
        <item x="767"/>
        <item x="125"/>
        <item x="578"/>
        <item x="981"/>
        <item x="222"/>
        <item x="606"/>
        <item x="382"/>
        <item x="671"/>
        <item x="819"/>
        <item x="781"/>
        <item x="610"/>
        <item x="464"/>
        <item x="579"/>
        <item x="137"/>
        <item x="532"/>
        <item x="371"/>
        <item x="465"/>
        <item x="228"/>
        <item x="703"/>
        <item x="928"/>
        <item x="731"/>
        <item x="69"/>
        <item x="126"/>
        <item x="698"/>
        <item x="986"/>
        <item x="742"/>
        <item x="826"/>
        <item x="233"/>
        <item x="517"/>
        <item x="950"/>
        <item x="91"/>
        <item x="557"/>
        <item x="669"/>
        <item x="724"/>
        <item x="675"/>
        <item x="891"/>
        <item x="51"/>
        <item x="199"/>
        <item x="909"/>
        <item x="70"/>
        <item x="244"/>
        <item x="177"/>
        <item x="485"/>
        <item x="597"/>
        <item x="374"/>
        <item x="623"/>
        <item x="312"/>
        <item x="955"/>
        <item x="514"/>
        <item x="237"/>
        <item x="885"/>
        <item x="969"/>
        <item x="702"/>
        <item x="524"/>
        <item x="351"/>
        <item x="933"/>
        <item x="504"/>
        <item x="661"/>
        <item x="738"/>
        <item x="352"/>
        <item x="879"/>
        <item x="279"/>
        <item x="543"/>
        <item x="666"/>
        <item x="473"/>
        <item x="231"/>
        <item x="508"/>
        <item x="118"/>
        <item x="567"/>
        <item x="558"/>
        <item x="511"/>
        <item x="45"/>
        <item x="796"/>
        <item x="794"/>
        <item x="649"/>
        <item x="799"/>
        <item x="210"/>
        <item x="226"/>
        <item x="68"/>
        <item x="207"/>
        <item x="970"/>
        <item x="727"/>
        <item x="980"/>
        <item x="304"/>
        <item x="616"/>
        <item x="71"/>
        <item x="48"/>
        <item x="878"/>
        <item x="518"/>
        <item x="635"/>
        <item x="17"/>
        <item x="888"/>
        <item x="840"/>
        <item x="450"/>
        <item x="141"/>
        <item x="575"/>
        <item x="385"/>
        <item x="149"/>
        <item x="283"/>
        <item x="417"/>
        <item x="757"/>
        <item x="268"/>
        <item x="80"/>
        <item x="541"/>
        <item x="863"/>
        <item x="115"/>
        <item x="430"/>
        <item x="573"/>
        <item x="357"/>
        <item x="288"/>
        <item x="817"/>
        <item x="896"/>
        <item x="195"/>
        <item x="271"/>
        <item x="375"/>
        <item x="206"/>
        <item x="977"/>
        <item x="425"/>
        <item x="267"/>
        <item x="194"/>
        <item x="676"/>
        <item x="586"/>
        <item x="630"/>
        <item x="810"/>
        <item x="221"/>
        <item x="49"/>
        <item x="6"/>
        <item x="136"/>
        <item x="569"/>
        <item x="172"/>
        <item x="72"/>
        <item x="403"/>
        <item x="171"/>
        <item x="152"/>
        <item x="188"/>
        <item x="366"/>
        <item x="778"/>
        <item x="81"/>
        <item x="311"/>
        <item x="867"/>
        <item x="708"/>
        <item x="203"/>
        <item x="643"/>
        <item x="858"/>
        <item x="97"/>
        <item x="103"/>
        <item x="435"/>
        <item x="790"/>
        <item x="737"/>
        <item x="278"/>
        <item x="581"/>
        <item x="719"/>
        <item x="445"/>
        <item x="202"/>
        <item x="449"/>
        <item x="424"/>
        <item x="842"/>
        <item x="215"/>
        <item x="802"/>
        <item x="869"/>
        <item x="238"/>
        <item x="293"/>
        <item x="24"/>
        <item x="931"/>
        <item x="108"/>
        <item x="717"/>
        <item x="397"/>
        <item x="7"/>
        <item x="27"/>
        <item x="877"/>
        <item x="391"/>
        <item x="23"/>
        <item x="961"/>
        <item x="30"/>
        <item x="899"/>
        <item x="336"/>
        <item x="633"/>
        <item x="848"/>
        <item x="916"/>
        <item x="711"/>
        <item x="502"/>
        <item x="913"/>
        <item x="193"/>
        <item x="31"/>
        <item x="245"/>
        <item x="809"/>
        <item x="176"/>
        <item x="816"/>
        <item x="335"/>
        <item x="650"/>
        <item x="144"/>
        <item x="892"/>
        <item x="751"/>
        <item x="363"/>
        <item x="471"/>
        <item x="120"/>
        <item x="750"/>
        <item x="959"/>
        <item x="419"/>
        <item x="390"/>
        <item x="353"/>
        <item x="183"/>
        <item x="96"/>
        <item x="285"/>
        <item x="182"/>
        <item x="218"/>
        <item x="20"/>
        <item x="204"/>
        <item x="570"/>
        <item x="798"/>
        <item x="548"/>
        <item x="334"/>
        <item x="58"/>
        <item x="828"/>
        <item x="217"/>
        <item x="712"/>
        <item x="444"/>
        <item x="173"/>
        <item x="266"/>
        <item x="492"/>
        <item x="838"/>
        <item x="745"/>
        <item x="29"/>
        <item x="16"/>
        <item x="109"/>
        <item x="476"/>
        <item x="918"/>
        <item x="605"/>
        <item x="555"/>
        <item x="318"/>
        <item x="82"/>
        <item x="155"/>
        <item x="439"/>
        <item x="932"/>
        <item x="65"/>
        <item x="235"/>
        <item x="614"/>
        <item x="133"/>
        <item x="770"/>
        <item x="111"/>
        <item x="77"/>
        <item x="408"/>
        <item x="44"/>
        <item x="998"/>
        <item x="563"/>
        <item x="872"/>
        <item x="117"/>
        <item x="480"/>
        <item x="356"/>
        <item x="453"/>
        <item x="251"/>
        <item x="599"/>
        <item x="559"/>
        <item x="861"/>
        <item x="914"/>
        <item x="531"/>
        <item x="647"/>
        <item x="510"/>
        <item x="776"/>
        <item x="361"/>
        <item x="615"/>
        <item x="682"/>
        <item x="303"/>
        <item x="964"/>
        <item x="735"/>
        <item x="941"/>
        <item x="317"/>
        <item x="681"/>
        <item x="692"/>
        <item x="641"/>
        <item x="627"/>
        <item x="2"/>
        <item x="63"/>
        <item x="694"/>
        <item x="871"/>
        <item x="277"/>
        <item x="37"/>
        <item x="855"/>
        <item x="275"/>
        <item x="418"/>
        <item x="496"/>
        <item x="730"/>
        <item x="806"/>
        <item x="613"/>
        <item x="880"/>
        <item x="851"/>
        <item x="662"/>
        <item x="654"/>
        <item x="319"/>
        <item x="568"/>
        <item x="602"/>
        <item x="1"/>
        <item x="3"/>
        <item x="973"/>
        <item x="192"/>
        <item x="680"/>
        <item x="426"/>
        <item x="208"/>
        <item x="456"/>
        <item x="83"/>
        <item x="178"/>
        <item x="25"/>
        <item x="749"/>
        <item x="583"/>
        <item x="346"/>
        <item x="617"/>
        <item x="608"/>
        <item x="951"/>
        <item x="433"/>
        <item x="924"/>
        <item x="337"/>
        <item x="377"/>
        <item x="706"/>
        <item x="648"/>
        <item x="35"/>
        <item x="875"/>
        <item x="483"/>
        <item x="388"/>
        <item x="991"/>
        <item x="127"/>
        <item x="440"/>
        <item x="683"/>
        <item x="686"/>
        <item x="345"/>
        <item x="713"/>
        <item x="868"/>
        <item x="830"/>
        <item x="765"/>
        <item x="820"/>
        <item x="420"/>
        <item x="783"/>
        <item x="743"/>
        <item x="544"/>
        <item x="43"/>
        <item x="975"/>
        <item x="67"/>
        <item x="988"/>
        <item x="704"/>
        <item x="10"/>
        <item x="5"/>
        <item x="13"/>
        <item x="560"/>
        <item x="589"/>
        <item x="777"/>
        <item x="784"/>
        <item x="864"/>
        <item x="455"/>
        <item x="494"/>
        <item x="294"/>
        <item x="691"/>
        <item x="547"/>
        <item x="328"/>
        <item x="14"/>
        <item x="175"/>
        <item x="818"/>
        <item x="983"/>
        <item x="976"/>
        <item x="441"/>
        <item x="394"/>
        <item x="636"/>
        <item x="854"/>
        <item x="947"/>
        <item x="690"/>
        <item x="883"/>
        <item x="343"/>
        <item x="561"/>
        <item x="38"/>
        <item x="36"/>
        <item x="405"/>
        <item x="834"/>
        <item x="359"/>
        <item x="870"/>
        <item x="309"/>
        <item x="660"/>
        <item x="342"/>
        <item x="685"/>
        <item x="944"/>
        <item x="659"/>
        <item x="552"/>
        <item x="919"/>
        <item x="0"/>
        <item x="73"/>
        <item x="310"/>
        <item x="28"/>
        <item x="247"/>
        <item x="747"/>
        <item x="428"/>
        <item x="936"/>
        <item x="112"/>
        <item x="384"/>
        <item x="846"/>
        <item x="551"/>
        <item x="409"/>
        <item x="728"/>
        <item x="459"/>
        <item x="954"/>
        <item x="270"/>
        <item x="308"/>
        <item x="190"/>
        <item x="611"/>
        <item x="249"/>
        <item x="526"/>
        <item x="41"/>
        <item x="837"/>
        <item x="915"/>
        <item x="982"/>
        <item x="542"/>
        <item x="457"/>
        <item x="146"/>
        <item x="631"/>
        <item x="488"/>
        <item x="148"/>
        <item x="762"/>
        <item x="529"/>
        <item x="472"/>
        <item x="132"/>
        <item x="651"/>
        <item x="191"/>
        <item x="710"/>
        <item x="179"/>
        <item x="645"/>
        <item x="322"/>
        <item x="760"/>
        <item x="632"/>
        <item x="187"/>
        <item x="658"/>
        <item x="169"/>
        <item x="437"/>
        <item x="101"/>
        <item x="515"/>
        <item x="150"/>
        <item x="595"/>
        <item x="801"/>
        <item x="253"/>
        <item x="966"/>
        <item x="520"/>
        <item x="259"/>
        <item x="355"/>
        <item x="344"/>
        <item x="903"/>
        <item x="519"/>
        <item x="85"/>
        <item x="392"/>
        <item x="140"/>
        <item x="576"/>
        <item x="935"/>
        <item x="484"/>
        <item x="580"/>
        <item x="255"/>
        <item x="166"/>
        <item x="145"/>
        <item x="129"/>
        <item x="151"/>
        <item x="795"/>
        <item x="628"/>
        <item x="119"/>
        <item x="590"/>
        <item x="884"/>
        <item x="55"/>
        <item x="284"/>
        <item x="432"/>
        <item x="380"/>
        <item x="369"/>
        <item x="699"/>
        <item x="642"/>
        <item x="634"/>
        <item x="66"/>
        <item x="143"/>
        <item x="929"/>
        <item x="985"/>
        <item x="292"/>
        <item x="726"/>
        <item x="657"/>
        <item x="974"/>
        <item x="853"/>
        <item x="34"/>
        <item x="307"/>
        <item x="827"/>
        <item x="427"/>
        <item x="697"/>
        <item x="722"/>
        <item x="829"/>
        <item x="79"/>
        <item x="644"/>
        <item x="332"/>
        <item x="739"/>
        <item x="748"/>
        <item x="478"/>
        <item x="945"/>
        <item x="378"/>
        <item x="506"/>
        <item x="350"/>
        <item x="180"/>
        <item x="416"/>
        <item x="836"/>
        <item x="281"/>
        <item x="220"/>
        <item x="766"/>
        <item x="911"/>
        <item x="329"/>
        <item x="859"/>
        <item x="771"/>
        <item t="default"/>
      </items>
      <autoSortScope>
        <pivotArea dataOnly="0" outline="0" fieldPosition="0">
          <references count="1">
            <reference field="4294967294" count="1" selected="0">
              <x v="0"/>
            </reference>
          </references>
        </pivotArea>
      </autoSortScope>
    </pivotField>
    <pivotField showAll="0">
      <items count="101">
        <item x="86"/>
        <item x="67"/>
        <item x="97"/>
        <item x="76"/>
        <item x="75"/>
        <item x="85"/>
        <item x="66"/>
        <item x="84"/>
        <item x="92"/>
        <item x="35"/>
        <item x="96"/>
        <item x="95"/>
        <item x="83"/>
        <item x="94"/>
        <item x="34"/>
        <item x="82"/>
        <item x="93"/>
        <item x="81"/>
        <item x="49"/>
        <item x="65"/>
        <item x="33"/>
        <item x="98"/>
        <item x="64"/>
        <item x="91"/>
        <item x="25"/>
        <item x="90"/>
        <item x="63"/>
        <item x="80"/>
        <item x="48"/>
        <item x="79"/>
        <item x="62"/>
        <item x="74"/>
        <item x="24"/>
        <item x="73"/>
        <item x="89"/>
        <item x="4"/>
        <item x="61"/>
        <item x="60"/>
        <item x="32"/>
        <item x="72"/>
        <item x="23"/>
        <item x="46"/>
        <item x="47"/>
        <item x="59"/>
        <item x="10"/>
        <item x="78"/>
        <item x="31"/>
        <item x="88"/>
        <item x="87"/>
        <item x="45"/>
        <item x="1"/>
        <item x="58"/>
        <item x="3"/>
        <item x="14"/>
        <item x="57"/>
        <item x="22"/>
        <item x="71"/>
        <item x="44"/>
        <item x="13"/>
        <item x="43"/>
        <item x="77"/>
        <item x="56"/>
        <item x="42"/>
        <item x="30"/>
        <item x="55"/>
        <item x="54"/>
        <item x="29"/>
        <item x="70"/>
        <item x="12"/>
        <item x="21"/>
        <item x="53"/>
        <item x="6"/>
        <item x="0"/>
        <item x="20"/>
        <item x="69"/>
        <item x="19"/>
        <item x="18"/>
        <item x="8"/>
        <item x="28"/>
        <item x="9"/>
        <item x="11"/>
        <item x="5"/>
        <item x="52"/>
        <item x="51"/>
        <item x="27"/>
        <item x="41"/>
        <item x="2"/>
        <item x="40"/>
        <item x="7"/>
        <item x="26"/>
        <item x="39"/>
        <item x="50"/>
        <item x="17"/>
        <item x="68"/>
        <item x="38"/>
        <item x="37"/>
        <item x="36"/>
        <item x="16"/>
        <item x="15"/>
        <item x="9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31">
    <i>
      <x v="877"/>
    </i>
    <i>
      <x v="768"/>
    </i>
    <i>
      <x v="375"/>
    </i>
    <i>
      <x v="275"/>
    </i>
    <i>
      <x v="623"/>
    </i>
    <i>
      <x v="282"/>
    </i>
    <i>
      <x v="849"/>
    </i>
    <i>
      <x v="835"/>
    </i>
    <i>
      <x v="836"/>
    </i>
    <i>
      <x v="788"/>
    </i>
    <i>
      <x v="769"/>
    </i>
    <i>
      <x v="383"/>
    </i>
    <i>
      <x v="837"/>
    </i>
    <i>
      <x v="665"/>
    </i>
    <i>
      <x v="226"/>
    </i>
    <i>
      <x v="304"/>
    </i>
    <i>
      <x v="93"/>
    </i>
    <i>
      <x v="880"/>
    </i>
    <i>
      <x v="378"/>
    </i>
    <i>
      <x v="745"/>
    </i>
    <i>
      <x v="659"/>
    </i>
    <i>
      <x v="719"/>
    </i>
    <i>
      <x v="664"/>
    </i>
    <i>
      <x v="864"/>
    </i>
    <i>
      <x v="773"/>
    </i>
    <i>
      <x v="905"/>
    </i>
    <i>
      <x v="720"/>
    </i>
    <i>
      <x v="798"/>
    </i>
    <i>
      <x v="789"/>
    </i>
    <i>
      <x v="687"/>
    </i>
    <i t="grand">
      <x/>
    </i>
  </rowItems>
  <colItems count="1">
    <i/>
  </colItems>
  <dataFields count="1">
    <dataField name="Summe von No_of_Votes" fld="17" baseField="0" baseItem="0"/>
  </dataFields>
  <chartFormats count="3">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30" filterVal="3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72818F-FD6D-4578-B648-F31A8E40EDB7}" name="PivotTable5" cacheId="94"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7">
  <location ref="O1:P6" firstHeaderRow="1" firstDataRow="1" firstDataCol="1"/>
  <pivotFields count="19">
    <pivotField dataField="1" showAll="0"/>
    <pivotField showAll="0"/>
    <pivotField showAll="0"/>
    <pivotField showAll="0"/>
    <pivotField axis="axisRow" showAll="0">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Anzahl von Series_Title"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2A963A-CF12-4BD2-BD78-96F86FA2A3A5}" name="PivotTable4" cacheId="94"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2">
  <location ref="A45:B186" firstHeaderRow="1" firstDataRow="1" firstDataCol="1"/>
  <pivotFields count="19">
    <pivotField dataField="1" showAll="0"/>
    <pivotField showAll="0"/>
    <pivotField showAll="0"/>
    <pivotField showAll="0"/>
    <pivotField showAll="0"/>
    <pivotField axis="axisRow" showAll="0" sortType="ascending">
      <items count="281">
        <item x="90"/>
        <item x="127"/>
        <item x="112"/>
        <item x="72"/>
        <item x="134"/>
        <item x="135"/>
        <item x="138"/>
        <item x="111"/>
        <item x="122"/>
        <item x="113"/>
        <item x="139"/>
        <item x="137"/>
        <item x="98"/>
        <item x="64"/>
        <item x="125"/>
        <item x="115"/>
        <item x="117"/>
        <item x="107"/>
        <item x="84"/>
        <item x="43"/>
        <item x="37"/>
        <item x="39"/>
        <item x="116"/>
        <item x="88"/>
        <item x="96"/>
        <item x="94"/>
        <item x="105"/>
        <item x="59"/>
        <item x="4"/>
        <item x="121"/>
        <item x="52"/>
        <item x="65"/>
        <item x="92"/>
        <item x="53"/>
        <item x="42"/>
        <item x="70"/>
        <item x="60"/>
        <item x="49"/>
        <item x="30"/>
        <item x="71"/>
        <item x="63"/>
        <item x="41"/>
        <item x="36"/>
        <item x="100"/>
        <item x="31"/>
        <item x="54"/>
        <item x="66"/>
        <item x="57"/>
        <item x="24"/>
        <item x="46"/>
        <item x="26"/>
        <item x="35"/>
        <item x="95"/>
        <item x="27"/>
        <item x="29"/>
        <item x="61"/>
        <item x="15"/>
        <item x="22"/>
        <item x="44"/>
        <item x="25"/>
        <item x="69"/>
        <item x="67"/>
        <item x="21"/>
        <item x="62"/>
        <item x="18"/>
        <item x="16"/>
        <item x="55"/>
        <item x="79"/>
        <item x="13"/>
        <item x="38"/>
        <item x="73"/>
        <item x="9"/>
        <item x="80"/>
        <item x="101"/>
        <item x="0"/>
        <item x="58"/>
        <item x="97"/>
        <item x="91"/>
        <item x="14"/>
        <item x="45"/>
        <item x="8"/>
        <item x="48"/>
        <item x="33"/>
        <item x="32"/>
        <item x="2"/>
        <item x="19"/>
        <item x="6"/>
        <item x="34"/>
        <item x="74"/>
        <item x="123"/>
        <item x="82"/>
        <item x="114"/>
        <item x="17"/>
        <item x="11"/>
        <item x="85"/>
        <item x="76"/>
        <item x="50"/>
        <item x="40"/>
        <item x="130"/>
        <item x="75"/>
        <item x="129"/>
        <item x="20"/>
        <item x="51"/>
        <item x="103"/>
        <item x="89"/>
        <item x="120"/>
        <item x="1"/>
        <item x="86"/>
        <item x="10"/>
        <item x="12"/>
        <item x="81"/>
        <item x="47"/>
        <item x="99"/>
        <item x="128"/>
        <item x="106"/>
        <item x="77"/>
        <item x="104"/>
        <item x="23"/>
        <item x="118"/>
        <item x="131"/>
        <item x="133"/>
        <item x="132"/>
        <item x="7"/>
        <item x="93"/>
        <item x="119"/>
        <item x="5"/>
        <item x="3"/>
        <item x="87"/>
        <item x="108"/>
        <item x="28"/>
        <item x="124"/>
        <item x="83"/>
        <item x="109"/>
        <item x="126"/>
        <item x="102"/>
        <item x="68"/>
        <item x="56"/>
        <item x="110"/>
        <item x="136"/>
        <item x="78"/>
        <item m="1" x="232"/>
        <item m="1" x="193"/>
        <item m="1" x="182"/>
        <item m="1" x="210"/>
        <item m="1" x="200"/>
        <item m="1" x="189"/>
        <item m="1" x="170"/>
        <item m="1" x="211"/>
        <item m="1" x="203"/>
        <item m="1" x="181"/>
        <item m="1" x="176"/>
        <item m="1" x="240"/>
        <item m="1" x="171"/>
        <item m="1" x="194"/>
        <item m="1" x="206"/>
        <item m="1" x="197"/>
        <item m="1" x="164"/>
        <item m="1" x="186"/>
        <item m="1" x="166"/>
        <item m="1" x="175"/>
        <item m="1" x="235"/>
        <item m="1" x="167"/>
        <item m="1" x="169"/>
        <item m="1" x="201"/>
        <item m="1" x="155"/>
        <item m="1" x="162"/>
        <item m="1" x="184"/>
        <item m="1" x="165"/>
        <item m="1" x="209"/>
        <item m="1" x="207"/>
        <item m="1" x="161"/>
        <item m="1" x="202"/>
        <item m="1" x="158"/>
        <item m="1" x="156"/>
        <item m="1" x="195"/>
        <item m="1" x="219"/>
        <item m="1" x="153"/>
        <item m="1" x="178"/>
        <item m="1" x="213"/>
        <item m="1" x="149"/>
        <item m="1" x="220"/>
        <item m="1" x="241"/>
        <item m="1" x="140"/>
        <item m="1" x="198"/>
        <item m="1" x="237"/>
        <item m="1" x="231"/>
        <item m="1" x="154"/>
        <item m="1" x="185"/>
        <item m="1" x="148"/>
        <item m="1" x="188"/>
        <item m="1" x="173"/>
        <item m="1" x="172"/>
        <item m="1" x="142"/>
        <item m="1" x="159"/>
        <item m="1" x="146"/>
        <item m="1" x="174"/>
        <item m="1" x="214"/>
        <item m="1" x="263"/>
        <item m="1" x="222"/>
        <item m="1" x="254"/>
        <item m="1" x="157"/>
        <item m="1" x="151"/>
        <item m="1" x="225"/>
        <item m="1" x="216"/>
        <item m="1" x="190"/>
        <item m="1" x="180"/>
        <item m="1" x="270"/>
        <item m="1" x="215"/>
        <item m="1" x="269"/>
        <item m="1" x="160"/>
        <item m="1" x="191"/>
        <item m="1" x="243"/>
        <item m="1" x="229"/>
        <item m="1" x="260"/>
        <item m="1" x="141"/>
        <item m="1" x="226"/>
        <item m="1" x="150"/>
        <item m="1" x="152"/>
        <item m="1" x="221"/>
        <item m="1" x="187"/>
        <item m="1" x="239"/>
        <item m="1" x="268"/>
        <item m="1" x="246"/>
        <item m="1" x="217"/>
        <item m="1" x="244"/>
        <item m="1" x="163"/>
        <item m="1" x="258"/>
        <item m="1" x="271"/>
        <item m="1" x="273"/>
        <item m="1" x="272"/>
        <item m="1" x="147"/>
        <item m="1" x="233"/>
        <item m="1" x="259"/>
        <item m="1" x="145"/>
        <item m="1" x="143"/>
        <item m="1" x="227"/>
        <item m="1" x="248"/>
        <item m="1" x="168"/>
        <item m="1" x="264"/>
        <item m="1" x="223"/>
        <item m="1" x="249"/>
        <item m="1" x="266"/>
        <item m="1" x="242"/>
        <item m="1" x="208"/>
        <item m="1" x="196"/>
        <item m="1" x="250"/>
        <item m="1" x="276"/>
        <item m="1" x="218"/>
        <item m="1" x="230"/>
        <item m="1" x="267"/>
        <item m="1" x="252"/>
        <item m="1" x="212"/>
        <item m="1" x="274"/>
        <item m="1" x="275"/>
        <item m="1" x="278"/>
        <item m="1" x="251"/>
        <item m="1" x="262"/>
        <item m="1" x="253"/>
        <item m="1" x="279"/>
        <item m="1" x="277"/>
        <item m="1" x="238"/>
        <item m="1" x="204"/>
        <item m="1" x="265"/>
        <item m="1" x="255"/>
        <item m="1" x="257"/>
        <item m="1" x="247"/>
        <item m="1" x="224"/>
        <item m="1" x="183"/>
        <item m="1" x="177"/>
        <item m="1" x="179"/>
        <item m="1" x="256"/>
        <item m="1" x="228"/>
        <item m="1" x="236"/>
        <item m="1" x="234"/>
        <item m="1" x="245"/>
        <item m="1" x="199"/>
        <item m="1" x="144"/>
        <item m="1" x="261"/>
        <item m="1" x="192"/>
        <item m="1" x="205"/>
        <item t="default"/>
      </items>
    </pivotField>
    <pivotField showAll="0">
      <items count="203">
        <item x="36"/>
        <item x="152"/>
        <item x="82"/>
        <item x="195"/>
        <item x="3"/>
        <item x="197"/>
        <item x="10"/>
        <item x="146"/>
        <item x="151"/>
        <item x="196"/>
        <item x="161"/>
        <item x="5"/>
        <item x="123"/>
        <item x="192"/>
        <item x="154"/>
        <item x="73"/>
        <item x="33"/>
        <item x="72"/>
        <item x="175"/>
        <item x="171"/>
        <item x="79"/>
        <item x="126"/>
        <item x="2"/>
        <item x="198"/>
        <item x="117"/>
        <item x="69"/>
        <item x="165"/>
        <item x="19"/>
        <item x="77"/>
        <item x="75"/>
        <item x="85"/>
        <item x="68"/>
        <item x="138"/>
        <item x="121"/>
        <item x="8"/>
        <item x="111"/>
        <item x="81"/>
        <item x="168"/>
        <item x="61"/>
        <item x="96"/>
        <item x="70"/>
        <item x="166"/>
        <item x="83"/>
        <item x="182"/>
        <item x="28"/>
        <item x="201"/>
        <item x="107"/>
        <item x="97"/>
        <item x="84"/>
        <item x="102"/>
        <item x="172"/>
        <item x="12"/>
        <item x="57"/>
        <item x="51"/>
        <item x="89"/>
        <item x="132"/>
        <item x="169"/>
        <item x="177"/>
        <item x="163"/>
        <item x="62"/>
        <item x="60"/>
        <item x="135"/>
        <item x="34"/>
        <item x="128"/>
        <item x="101"/>
        <item x="189"/>
        <item x="131"/>
        <item x="56"/>
        <item x="26"/>
        <item x="13"/>
        <item x="108"/>
        <item x="167"/>
        <item x="120"/>
        <item x="194"/>
        <item x="99"/>
        <item x="190"/>
        <item x="125"/>
        <item x="92"/>
        <item x="32"/>
        <item x="199"/>
        <item x="27"/>
        <item x="80"/>
        <item x="178"/>
        <item x="22"/>
        <item x="9"/>
        <item x="78"/>
        <item x="98"/>
        <item x="4"/>
        <item x="24"/>
        <item x="187"/>
        <item x="71"/>
        <item x="119"/>
        <item x="153"/>
        <item x="45"/>
        <item x="54"/>
        <item x="58"/>
        <item x="143"/>
        <item x="104"/>
        <item x="105"/>
        <item x="141"/>
        <item x="37"/>
        <item x="31"/>
        <item x="95"/>
        <item x="118"/>
        <item x="94"/>
        <item x="16"/>
        <item x="11"/>
        <item x="47"/>
        <item x="149"/>
        <item x="181"/>
        <item x="184"/>
        <item x="129"/>
        <item x="145"/>
        <item x="148"/>
        <item x="162"/>
        <item x="86"/>
        <item x="64"/>
        <item x="186"/>
        <item x="156"/>
        <item x="53"/>
        <item x="90"/>
        <item x="191"/>
        <item x="1"/>
        <item x="15"/>
        <item x="65"/>
        <item x="174"/>
        <item x="139"/>
        <item x="50"/>
        <item x="124"/>
        <item x="17"/>
        <item x="122"/>
        <item x="59"/>
        <item x="18"/>
        <item x="160"/>
        <item x="158"/>
        <item x="25"/>
        <item x="88"/>
        <item x="0"/>
        <item x="38"/>
        <item x="20"/>
        <item x="137"/>
        <item x="55"/>
        <item x="112"/>
        <item x="87"/>
        <item x="49"/>
        <item x="110"/>
        <item x="144"/>
        <item x="133"/>
        <item x="76"/>
        <item x="46"/>
        <item x="140"/>
        <item x="159"/>
        <item x="114"/>
        <item x="188"/>
        <item x="170"/>
        <item x="106"/>
        <item x="130"/>
        <item x="134"/>
        <item x="41"/>
        <item x="193"/>
        <item x="185"/>
        <item x="113"/>
        <item x="21"/>
        <item x="150"/>
        <item x="147"/>
        <item x="103"/>
        <item x="44"/>
        <item x="66"/>
        <item x="74"/>
        <item x="23"/>
        <item x="39"/>
        <item x="42"/>
        <item x="6"/>
        <item x="52"/>
        <item x="93"/>
        <item x="30"/>
        <item x="67"/>
        <item x="173"/>
        <item x="100"/>
        <item x="91"/>
        <item x="48"/>
        <item x="157"/>
        <item x="14"/>
        <item x="200"/>
        <item x="35"/>
        <item x="179"/>
        <item x="176"/>
        <item x="164"/>
        <item x="116"/>
        <item x="142"/>
        <item x="115"/>
        <item x="183"/>
        <item x="136"/>
        <item x="109"/>
        <item x="29"/>
        <item x="43"/>
        <item x="155"/>
        <item x="63"/>
        <item x="127"/>
        <item x="40"/>
        <item x="180"/>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t="grand">
      <x/>
    </i>
  </rowItems>
  <colItems count="1">
    <i/>
  </colItems>
  <dataFields count="1">
    <dataField name="Anzahl von Series_Title" fld="0" subtotal="count" baseField="0" baseItem="0" numFmtId="1"/>
  </dataFields>
  <formats count="2">
    <format dxfId="17">
      <pivotArea dataOnly="0" labelOnly="1" grandRow="1" outline="0" fieldPosition="0"/>
    </format>
    <format dxfId="4">
      <pivotArea outline="0" collapsedLevelsAreSubtotals="1" fieldPosition="0"/>
    </format>
  </formats>
  <chartFormats count="142">
    <chartFormat chart="0" format="426" series="1">
      <pivotArea type="data" outline="0" fieldPosition="0">
        <references count="1">
          <reference field="5" count="1" selected="0">
            <x v="278"/>
          </reference>
        </references>
      </pivotArea>
    </chartFormat>
    <chartFormat chart="0" format="427" series="1">
      <pivotArea type="data" outline="0" fieldPosition="0">
        <references count="1">
          <reference field="5" count="1" selected="0">
            <x v="277"/>
          </reference>
        </references>
      </pivotArea>
    </chartFormat>
    <chartFormat chart="0" format="428" series="1">
      <pivotArea type="data" outline="0" fieldPosition="0">
        <references count="1">
          <reference field="5" count="1" selected="0">
            <x v="276"/>
          </reference>
        </references>
      </pivotArea>
    </chartFormat>
    <chartFormat chart="0" format="429" series="1">
      <pivotArea type="data" outline="0" fieldPosition="0">
        <references count="1">
          <reference field="5" count="1" selected="0">
            <x v="275"/>
          </reference>
        </references>
      </pivotArea>
    </chartFormat>
    <chartFormat chart="0" format="430" series="1">
      <pivotArea type="data" outline="0" fieldPosition="0">
        <references count="1">
          <reference field="5" count="1" selected="0">
            <x v="274"/>
          </reference>
        </references>
      </pivotArea>
    </chartFormat>
    <chartFormat chart="0" format="431" series="1">
      <pivotArea type="data" outline="0" fieldPosition="0">
        <references count="1">
          <reference field="5" count="1" selected="0">
            <x v="273"/>
          </reference>
        </references>
      </pivotArea>
    </chartFormat>
    <chartFormat chart="0" format="432" series="1">
      <pivotArea type="data" outline="0" fieldPosition="0">
        <references count="1">
          <reference field="5" count="1" selected="0">
            <x v="272"/>
          </reference>
        </references>
      </pivotArea>
    </chartFormat>
    <chartFormat chart="0" format="433" series="1">
      <pivotArea type="data" outline="0" fieldPosition="0">
        <references count="1">
          <reference field="5" count="1" selected="0">
            <x v="271"/>
          </reference>
        </references>
      </pivotArea>
    </chartFormat>
    <chartFormat chart="0" format="434" series="1">
      <pivotArea type="data" outline="0" fieldPosition="0">
        <references count="1">
          <reference field="5" count="1" selected="0">
            <x v="270"/>
          </reference>
        </references>
      </pivotArea>
    </chartFormat>
    <chartFormat chart="0" format="435" series="1">
      <pivotArea type="data" outline="0" fieldPosition="0">
        <references count="1">
          <reference field="5" count="1" selected="0">
            <x v="269"/>
          </reference>
        </references>
      </pivotArea>
    </chartFormat>
    <chartFormat chart="0" format="436" series="1">
      <pivotArea type="data" outline="0" fieldPosition="0">
        <references count="1">
          <reference field="5" count="1" selected="0">
            <x v="268"/>
          </reference>
        </references>
      </pivotArea>
    </chartFormat>
    <chartFormat chart="0" format="437" series="1">
      <pivotArea type="data" outline="0" fieldPosition="0">
        <references count="1">
          <reference field="5" count="1" selected="0">
            <x v="267"/>
          </reference>
        </references>
      </pivotArea>
    </chartFormat>
    <chartFormat chart="0" format="438" series="1">
      <pivotArea type="data" outline="0" fieldPosition="0">
        <references count="1">
          <reference field="5" count="1" selected="0">
            <x v="266"/>
          </reference>
        </references>
      </pivotArea>
    </chartFormat>
    <chartFormat chart="0" format="439" series="1">
      <pivotArea type="data" outline="0" fieldPosition="0">
        <references count="1">
          <reference field="5" count="1" selected="0">
            <x v="265"/>
          </reference>
        </references>
      </pivotArea>
    </chartFormat>
    <chartFormat chart="0" format="440" series="1">
      <pivotArea type="data" outline="0" fieldPosition="0">
        <references count="1">
          <reference field="5" count="1" selected="0">
            <x v="264"/>
          </reference>
        </references>
      </pivotArea>
    </chartFormat>
    <chartFormat chart="0" format="441" series="1">
      <pivotArea type="data" outline="0" fieldPosition="0">
        <references count="1">
          <reference field="5" count="1" selected="0">
            <x v="263"/>
          </reference>
        </references>
      </pivotArea>
    </chartFormat>
    <chartFormat chart="0" format="442" series="1">
      <pivotArea type="data" outline="0" fieldPosition="0">
        <references count="1">
          <reference field="5" count="1" selected="0">
            <x v="262"/>
          </reference>
        </references>
      </pivotArea>
    </chartFormat>
    <chartFormat chart="0" format="443" series="1">
      <pivotArea type="data" outline="0" fieldPosition="0">
        <references count="1">
          <reference field="5" count="1" selected="0">
            <x v="261"/>
          </reference>
        </references>
      </pivotArea>
    </chartFormat>
    <chartFormat chart="0" format="444" series="1">
      <pivotArea type="data" outline="0" fieldPosition="0">
        <references count="1">
          <reference field="5" count="1" selected="0">
            <x v="260"/>
          </reference>
        </references>
      </pivotArea>
    </chartFormat>
    <chartFormat chart="0" format="445" series="1">
      <pivotArea type="data" outline="0" fieldPosition="0">
        <references count="1">
          <reference field="5" count="1" selected="0">
            <x v="259"/>
          </reference>
        </references>
      </pivotArea>
    </chartFormat>
    <chartFormat chart="0" format="446" series="1">
      <pivotArea type="data" outline="0" fieldPosition="0">
        <references count="1">
          <reference field="5" count="1" selected="0">
            <x v="258"/>
          </reference>
        </references>
      </pivotArea>
    </chartFormat>
    <chartFormat chart="0" format="447" series="1">
      <pivotArea type="data" outline="0" fieldPosition="0">
        <references count="1">
          <reference field="5" count="1" selected="0">
            <x v="257"/>
          </reference>
        </references>
      </pivotArea>
    </chartFormat>
    <chartFormat chart="0" format="448" series="1">
      <pivotArea type="data" outline="0" fieldPosition="0">
        <references count="1">
          <reference field="5" count="1" selected="0">
            <x v="256"/>
          </reference>
        </references>
      </pivotArea>
    </chartFormat>
    <chartFormat chart="0" format="449" series="1">
      <pivotArea type="data" outline="0" fieldPosition="0">
        <references count="1">
          <reference field="5" count="1" selected="0">
            <x v="255"/>
          </reference>
        </references>
      </pivotArea>
    </chartFormat>
    <chartFormat chart="0" format="450" series="1">
      <pivotArea type="data" outline="0" fieldPosition="0">
        <references count="1">
          <reference field="5" count="1" selected="0">
            <x v="254"/>
          </reference>
        </references>
      </pivotArea>
    </chartFormat>
    <chartFormat chart="0" format="451" series="1">
      <pivotArea type="data" outline="0" fieldPosition="0">
        <references count="1">
          <reference field="5" count="1" selected="0">
            <x v="253"/>
          </reference>
        </references>
      </pivotArea>
    </chartFormat>
    <chartFormat chart="0" format="452" series="1">
      <pivotArea type="data" outline="0" fieldPosition="0">
        <references count="1">
          <reference field="5" count="1" selected="0">
            <x v="252"/>
          </reference>
        </references>
      </pivotArea>
    </chartFormat>
    <chartFormat chart="0" format="453" series="1">
      <pivotArea type="data" outline="0" fieldPosition="0">
        <references count="1">
          <reference field="5" count="1" selected="0">
            <x v="251"/>
          </reference>
        </references>
      </pivotArea>
    </chartFormat>
    <chartFormat chart="0" format="454" series="1">
      <pivotArea type="data" outline="0" fieldPosition="0">
        <references count="1">
          <reference field="5" count="1" selected="0">
            <x v="250"/>
          </reference>
        </references>
      </pivotArea>
    </chartFormat>
    <chartFormat chart="0" format="455" series="1">
      <pivotArea type="data" outline="0" fieldPosition="0">
        <references count="1">
          <reference field="5" count="1" selected="0">
            <x v="249"/>
          </reference>
        </references>
      </pivotArea>
    </chartFormat>
    <chartFormat chart="0" format="456" series="1">
      <pivotArea type="data" outline="0" fieldPosition="0">
        <references count="1">
          <reference field="5" count="1" selected="0">
            <x v="248"/>
          </reference>
        </references>
      </pivotArea>
    </chartFormat>
    <chartFormat chart="0" format="457" series="1">
      <pivotArea type="data" outline="0" fieldPosition="0">
        <references count="1">
          <reference field="5" count="1" selected="0">
            <x v="247"/>
          </reference>
        </references>
      </pivotArea>
    </chartFormat>
    <chartFormat chart="0" format="458" series="1">
      <pivotArea type="data" outline="0" fieldPosition="0">
        <references count="1">
          <reference field="5" count="1" selected="0">
            <x v="246"/>
          </reference>
        </references>
      </pivotArea>
    </chartFormat>
    <chartFormat chart="0" format="459" series="1">
      <pivotArea type="data" outline="0" fieldPosition="0">
        <references count="1">
          <reference field="5" count="1" selected="0">
            <x v="245"/>
          </reference>
        </references>
      </pivotArea>
    </chartFormat>
    <chartFormat chart="0" format="460" series="1">
      <pivotArea type="data" outline="0" fieldPosition="0">
        <references count="1">
          <reference field="5" count="1" selected="0">
            <x v="244"/>
          </reference>
        </references>
      </pivotArea>
    </chartFormat>
    <chartFormat chart="0" format="461" series="1">
      <pivotArea type="data" outline="0" fieldPosition="0">
        <references count="1">
          <reference field="5" count="1" selected="0">
            <x v="243"/>
          </reference>
        </references>
      </pivotArea>
    </chartFormat>
    <chartFormat chart="0" format="462" series="1">
      <pivotArea type="data" outline="0" fieldPosition="0">
        <references count="1">
          <reference field="5" count="1" selected="0">
            <x v="242"/>
          </reference>
        </references>
      </pivotArea>
    </chartFormat>
    <chartFormat chart="0" format="463" series="1">
      <pivotArea type="data" outline="0" fieldPosition="0">
        <references count="1">
          <reference field="5" count="1" selected="0">
            <x v="241"/>
          </reference>
        </references>
      </pivotArea>
    </chartFormat>
    <chartFormat chart="0" format="464" series="1">
      <pivotArea type="data" outline="0" fieldPosition="0">
        <references count="1">
          <reference field="5" count="1" selected="0">
            <x v="240"/>
          </reference>
        </references>
      </pivotArea>
    </chartFormat>
    <chartFormat chart="0" format="465" series="1">
      <pivotArea type="data" outline="0" fieldPosition="0">
        <references count="1">
          <reference field="5" count="1" selected="0">
            <x v="239"/>
          </reference>
        </references>
      </pivotArea>
    </chartFormat>
    <chartFormat chart="0" format="466" series="1">
      <pivotArea type="data" outline="0" fieldPosition="0">
        <references count="1">
          <reference field="5" count="1" selected="0">
            <x v="238"/>
          </reference>
        </references>
      </pivotArea>
    </chartFormat>
    <chartFormat chart="0" format="467" series="1">
      <pivotArea type="data" outline="0" fieldPosition="0">
        <references count="1">
          <reference field="5" count="1" selected="0">
            <x v="237"/>
          </reference>
        </references>
      </pivotArea>
    </chartFormat>
    <chartFormat chart="0" format="468" series="1">
      <pivotArea type="data" outline="0" fieldPosition="0">
        <references count="1">
          <reference field="5" count="1" selected="0">
            <x v="236"/>
          </reference>
        </references>
      </pivotArea>
    </chartFormat>
    <chartFormat chart="0" format="469" series="1">
      <pivotArea type="data" outline="0" fieldPosition="0">
        <references count="1">
          <reference field="5" count="1" selected="0">
            <x v="235"/>
          </reference>
        </references>
      </pivotArea>
    </chartFormat>
    <chartFormat chart="0" format="470" series="1">
      <pivotArea type="data" outline="0" fieldPosition="0">
        <references count="1">
          <reference field="5" count="1" selected="0">
            <x v="234"/>
          </reference>
        </references>
      </pivotArea>
    </chartFormat>
    <chartFormat chart="0" format="471" series="1">
      <pivotArea type="data" outline="0" fieldPosition="0">
        <references count="1">
          <reference field="5" count="1" selected="0">
            <x v="233"/>
          </reference>
        </references>
      </pivotArea>
    </chartFormat>
    <chartFormat chart="0" format="472" series="1">
      <pivotArea type="data" outline="0" fieldPosition="0">
        <references count="1">
          <reference field="5" count="1" selected="0">
            <x v="232"/>
          </reference>
        </references>
      </pivotArea>
    </chartFormat>
    <chartFormat chart="0" format="473" series="1">
      <pivotArea type="data" outline="0" fieldPosition="0">
        <references count="1">
          <reference field="5" count="1" selected="0">
            <x v="231"/>
          </reference>
        </references>
      </pivotArea>
    </chartFormat>
    <chartFormat chart="0" format="474" series="1">
      <pivotArea type="data" outline="0" fieldPosition="0">
        <references count="1">
          <reference field="5" count="1" selected="0">
            <x v="230"/>
          </reference>
        </references>
      </pivotArea>
    </chartFormat>
    <chartFormat chart="0" format="475" series="1">
      <pivotArea type="data" outline="0" fieldPosition="0">
        <references count="1">
          <reference field="5" count="1" selected="0">
            <x v="229"/>
          </reference>
        </references>
      </pivotArea>
    </chartFormat>
    <chartFormat chart="0" format="476" series="1">
      <pivotArea type="data" outline="0" fieldPosition="0">
        <references count="1">
          <reference field="5" count="1" selected="0">
            <x v="228"/>
          </reference>
        </references>
      </pivotArea>
    </chartFormat>
    <chartFormat chart="0" format="477" series="1">
      <pivotArea type="data" outline="0" fieldPosition="0">
        <references count="1">
          <reference field="5" count="1" selected="0">
            <x v="227"/>
          </reference>
        </references>
      </pivotArea>
    </chartFormat>
    <chartFormat chart="0" format="478" series="1">
      <pivotArea type="data" outline="0" fieldPosition="0">
        <references count="1">
          <reference field="5" count="1" selected="0">
            <x v="226"/>
          </reference>
        </references>
      </pivotArea>
    </chartFormat>
    <chartFormat chart="0" format="479" series="1">
      <pivotArea type="data" outline="0" fieldPosition="0">
        <references count="1">
          <reference field="5" count="1" selected="0">
            <x v="225"/>
          </reference>
        </references>
      </pivotArea>
    </chartFormat>
    <chartFormat chart="0" format="480" series="1">
      <pivotArea type="data" outline="0" fieldPosition="0">
        <references count="1">
          <reference field="5" count="1" selected="0">
            <x v="224"/>
          </reference>
        </references>
      </pivotArea>
    </chartFormat>
    <chartFormat chart="0" format="481" series="1">
      <pivotArea type="data" outline="0" fieldPosition="0">
        <references count="1">
          <reference field="5" count="1" selected="0">
            <x v="223"/>
          </reference>
        </references>
      </pivotArea>
    </chartFormat>
    <chartFormat chart="0" format="482" series="1">
      <pivotArea type="data" outline="0" fieldPosition="0">
        <references count="1">
          <reference field="5" count="1" selected="0">
            <x v="222"/>
          </reference>
        </references>
      </pivotArea>
    </chartFormat>
    <chartFormat chart="0" format="483" series="1">
      <pivotArea type="data" outline="0" fieldPosition="0">
        <references count="1">
          <reference field="5" count="1" selected="0">
            <x v="221"/>
          </reference>
        </references>
      </pivotArea>
    </chartFormat>
    <chartFormat chart="0" format="484" series="1">
      <pivotArea type="data" outline="0" fieldPosition="0">
        <references count="1">
          <reference field="5" count="1" selected="0">
            <x v="220"/>
          </reference>
        </references>
      </pivotArea>
    </chartFormat>
    <chartFormat chart="0" format="485" series="1">
      <pivotArea type="data" outline="0" fieldPosition="0">
        <references count="1">
          <reference field="5" count="1" selected="0">
            <x v="219"/>
          </reference>
        </references>
      </pivotArea>
    </chartFormat>
    <chartFormat chart="0" format="486" series="1">
      <pivotArea type="data" outline="0" fieldPosition="0">
        <references count="1">
          <reference field="5" count="1" selected="0">
            <x v="218"/>
          </reference>
        </references>
      </pivotArea>
    </chartFormat>
    <chartFormat chart="0" format="487" series="1">
      <pivotArea type="data" outline="0" fieldPosition="0">
        <references count="1">
          <reference field="5" count="1" selected="0">
            <x v="217"/>
          </reference>
        </references>
      </pivotArea>
    </chartFormat>
    <chartFormat chart="0" format="488" series="1">
      <pivotArea type="data" outline="0" fieldPosition="0">
        <references count="1">
          <reference field="5" count="1" selected="0">
            <x v="216"/>
          </reference>
        </references>
      </pivotArea>
    </chartFormat>
    <chartFormat chart="0" format="489" series="1">
      <pivotArea type="data" outline="0" fieldPosition="0">
        <references count="1">
          <reference field="5" count="1" selected="0">
            <x v="215"/>
          </reference>
        </references>
      </pivotArea>
    </chartFormat>
    <chartFormat chart="0" format="490" series="1">
      <pivotArea type="data" outline="0" fieldPosition="0">
        <references count="1">
          <reference field="5" count="1" selected="0">
            <x v="214"/>
          </reference>
        </references>
      </pivotArea>
    </chartFormat>
    <chartFormat chart="0" format="491" series="1">
      <pivotArea type="data" outline="0" fieldPosition="0">
        <references count="1">
          <reference field="5" count="1" selected="0">
            <x v="213"/>
          </reference>
        </references>
      </pivotArea>
    </chartFormat>
    <chartFormat chart="0" format="492" series="1">
      <pivotArea type="data" outline="0" fieldPosition="0">
        <references count="1">
          <reference field="5" count="1" selected="0">
            <x v="212"/>
          </reference>
        </references>
      </pivotArea>
    </chartFormat>
    <chartFormat chart="0" format="493" series="1">
      <pivotArea type="data" outline="0" fieldPosition="0">
        <references count="1">
          <reference field="5" count="1" selected="0">
            <x v="211"/>
          </reference>
        </references>
      </pivotArea>
    </chartFormat>
    <chartFormat chart="0" format="494" series="1">
      <pivotArea type="data" outline="0" fieldPosition="0">
        <references count="1">
          <reference field="5" count="1" selected="0">
            <x v="210"/>
          </reference>
        </references>
      </pivotArea>
    </chartFormat>
    <chartFormat chart="0" format="495" series="1">
      <pivotArea type="data" outline="0" fieldPosition="0">
        <references count="1">
          <reference field="5" count="1" selected="0">
            <x v="209"/>
          </reference>
        </references>
      </pivotArea>
    </chartFormat>
    <chartFormat chart="0" format="496" series="1">
      <pivotArea type="data" outline="0" fieldPosition="0">
        <references count="1">
          <reference field="5" count="1" selected="0">
            <x v="208"/>
          </reference>
        </references>
      </pivotArea>
    </chartFormat>
    <chartFormat chart="0" format="497" series="1">
      <pivotArea type="data" outline="0" fieldPosition="0">
        <references count="1">
          <reference field="5" count="1" selected="0">
            <x v="207"/>
          </reference>
        </references>
      </pivotArea>
    </chartFormat>
    <chartFormat chart="0" format="498" series="1">
      <pivotArea type="data" outline="0" fieldPosition="0">
        <references count="1">
          <reference field="5" count="1" selected="0">
            <x v="206"/>
          </reference>
        </references>
      </pivotArea>
    </chartFormat>
    <chartFormat chart="0" format="499" series="1">
      <pivotArea type="data" outline="0" fieldPosition="0">
        <references count="1">
          <reference field="5" count="1" selected="0">
            <x v="205"/>
          </reference>
        </references>
      </pivotArea>
    </chartFormat>
    <chartFormat chart="0" format="500" series="1">
      <pivotArea type="data" outline="0" fieldPosition="0">
        <references count="1">
          <reference field="5" count="1" selected="0">
            <x v="204"/>
          </reference>
        </references>
      </pivotArea>
    </chartFormat>
    <chartFormat chart="0" format="501" series="1">
      <pivotArea type="data" outline="0" fieldPosition="0">
        <references count="1">
          <reference field="5" count="1" selected="0">
            <x v="203"/>
          </reference>
        </references>
      </pivotArea>
    </chartFormat>
    <chartFormat chart="0" format="502" series="1">
      <pivotArea type="data" outline="0" fieldPosition="0">
        <references count="1">
          <reference field="5" count="1" selected="0">
            <x v="202"/>
          </reference>
        </references>
      </pivotArea>
    </chartFormat>
    <chartFormat chart="0" format="503" series="1">
      <pivotArea type="data" outline="0" fieldPosition="0">
        <references count="1">
          <reference field="5" count="1" selected="0">
            <x v="201"/>
          </reference>
        </references>
      </pivotArea>
    </chartFormat>
    <chartFormat chart="0" format="504" series="1">
      <pivotArea type="data" outline="0" fieldPosition="0">
        <references count="1">
          <reference field="5" count="1" selected="0">
            <x v="200"/>
          </reference>
        </references>
      </pivotArea>
    </chartFormat>
    <chartFormat chart="0" format="505" series="1">
      <pivotArea type="data" outline="0" fieldPosition="0">
        <references count="1">
          <reference field="5" count="1" selected="0">
            <x v="199"/>
          </reference>
        </references>
      </pivotArea>
    </chartFormat>
    <chartFormat chart="0" format="506" series="1">
      <pivotArea type="data" outline="0" fieldPosition="0">
        <references count="1">
          <reference field="5" count="1" selected="0">
            <x v="198"/>
          </reference>
        </references>
      </pivotArea>
    </chartFormat>
    <chartFormat chart="0" format="507" series="1">
      <pivotArea type="data" outline="0" fieldPosition="0">
        <references count="1">
          <reference field="5" count="1" selected="0">
            <x v="197"/>
          </reference>
        </references>
      </pivotArea>
    </chartFormat>
    <chartFormat chart="0" format="508" series="1">
      <pivotArea type="data" outline="0" fieldPosition="0">
        <references count="1">
          <reference field="5" count="1" selected="0">
            <x v="196"/>
          </reference>
        </references>
      </pivotArea>
    </chartFormat>
    <chartFormat chart="0" format="509" series="1">
      <pivotArea type="data" outline="0" fieldPosition="0">
        <references count="1">
          <reference field="5" count="1" selected="0">
            <x v="195"/>
          </reference>
        </references>
      </pivotArea>
    </chartFormat>
    <chartFormat chart="0" format="510" series="1">
      <pivotArea type="data" outline="0" fieldPosition="0">
        <references count="1">
          <reference field="5" count="1" selected="0">
            <x v="194"/>
          </reference>
        </references>
      </pivotArea>
    </chartFormat>
    <chartFormat chart="0" format="511" series="1">
      <pivotArea type="data" outline="0" fieldPosition="0">
        <references count="1">
          <reference field="5" count="1" selected="0">
            <x v="193"/>
          </reference>
        </references>
      </pivotArea>
    </chartFormat>
    <chartFormat chart="0" format="512" series="1">
      <pivotArea type="data" outline="0" fieldPosition="0">
        <references count="1">
          <reference field="5" count="1" selected="0">
            <x v="192"/>
          </reference>
        </references>
      </pivotArea>
    </chartFormat>
    <chartFormat chart="0" format="513" series="1">
      <pivotArea type="data" outline="0" fieldPosition="0">
        <references count="1">
          <reference field="5" count="1" selected="0">
            <x v="191"/>
          </reference>
        </references>
      </pivotArea>
    </chartFormat>
    <chartFormat chart="0" format="514" series="1">
      <pivotArea type="data" outline="0" fieldPosition="0">
        <references count="1">
          <reference field="5" count="1" selected="0">
            <x v="190"/>
          </reference>
        </references>
      </pivotArea>
    </chartFormat>
    <chartFormat chart="0" format="515" series="1">
      <pivotArea type="data" outline="0" fieldPosition="0">
        <references count="1">
          <reference field="5" count="1" selected="0">
            <x v="189"/>
          </reference>
        </references>
      </pivotArea>
    </chartFormat>
    <chartFormat chart="0" format="516" series="1">
      <pivotArea type="data" outline="0" fieldPosition="0">
        <references count="1">
          <reference field="5" count="1" selected="0">
            <x v="188"/>
          </reference>
        </references>
      </pivotArea>
    </chartFormat>
    <chartFormat chart="0" format="517" series="1">
      <pivotArea type="data" outline="0" fieldPosition="0">
        <references count="1">
          <reference field="5" count="1" selected="0">
            <x v="187"/>
          </reference>
        </references>
      </pivotArea>
    </chartFormat>
    <chartFormat chart="0" format="518" series="1">
      <pivotArea type="data" outline="0" fieldPosition="0">
        <references count="1">
          <reference field="5" count="1" selected="0">
            <x v="186"/>
          </reference>
        </references>
      </pivotArea>
    </chartFormat>
    <chartFormat chart="0" format="519" series="1">
      <pivotArea type="data" outline="0" fieldPosition="0">
        <references count="1">
          <reference field="5" count="1" selected="0">
            <x v="185"/>
          </reference>
        </references>
      </pivotArea>
    </chartFormat>
    <chartFormat chart="0" format="520" series="1">
      <pivotArea type="data" outline="0" fieldPosition="0">
        <references count="1">
          <reference field="5" count="1" selected="0">
            <x v="184"/>
          </reference>
        </references>
      </pivotArea>
    </chartFormat>
    <chartFormat chart="0" format="521" series="1">
      <pivotArea type="data" outline="0" fieldPosition="0">
        <references count="1">
          <reference field="5" count="1" selected="0">
            <x v="183"/>
          </reference>
        </references>
      </pivotArea>
    </chartFormat>
    <chartFormat chart="0" format="522" series="1">
      <pivotArea type="data" outline="0" fieldPosition="0">
        <references count="1">
          <reference field="5" count="1" selected="0">
            <x v="182"/>
          </reference>
        </references>
      </pivotArea>
    </chartFormat>
    <chartFormat chart="0" format="523" series="1">
      <pivotArea type="data" outline="0" fieldPosition="0">
        <references count="1">
          <reference field="5" count="1" selected="0">
            <x v="181"/>
          </reference>
        </references>
      </pivotArea>
    </chartFormat>
    <chartFormat chart="0" format="524" series="1">
      <pivotArea type="data" outline="0" fieldPosition="0">
        <references count="1">
          <reference field="5" count="1" selected="0">
            <x v="180"/>
          </reference>
        </references>
      </pivotArea>
    </chartFormat>
    <chartFormat chart="0" format="525" series="1">
      <pivotArea type="data" outline="0" fieldPosition="0">
        <references count="1">
          <reference field="5" count="1" selected="0">
            <x v="179"/>
          </reference>
        </references>
      </pivotArea>
    </chartFormat>
    <chartFormat chart="0" format="526" series="1">
      <pivotArea type="data" outline="0" fieldPosition="0">
        <references count="1">
          <reference field="5" count="1" selected="0">
            <x v="178"/>
          </reference>
        </references>
      </pivotArea>
    </chartFormat>
    <chartFormat chart="0" format="527" series="1">
      <pivotArea type="data" outline="0" fieldPosition="0">
        <references count="1">
          <reference field="5" count="1" selected="0">
            <x v="177"/>
          </reference>
        </references>
      </pivotArea>
    </chartFormat>
    <chartFormat chart="0" format="528" series="1">
      <pivotArea type="data" outline="0" fieldPosition="0">
        <references count="1">
          <reference field="5" count="1" selected="0">
            <x v="176"/>
          </reference>
        </references>
      </pivotArea>
    </chartFormat>
    <chartFormat chart="0" format="529" series="1">
      <pivotArea type="data" outline="0" fieldPosition="0">
        <references count="1">
          <reference field="5" count="1" selected="0">
            <x v="175"/>
          </reference>
        </references>
      </pivotArea>
    </chartFormat>
    <chartFormat chart="0" format="530" series="1">
      <pivotArea type="data" outline="0" fieldPosition="0">
        <references count="1">
          <reference field="5" count="1" selected="0">
            <x v="174"/>
          </reference>
        </references>
      </pivotArea>
    </chartFormat>
    <chartFormat chart="0" format="531" series="1">
      <pivotArea type="data" outline="0" fieldPosition="0">
        <references count="1">
          <reference field="5" count="1" selected="0">
            <x v="173"/>
          </reference>
        </references>
      </pivotArea>
    </chartFormat>
    <chartFormat chart="0" format="532" series="1">
      <pivotArea type="data" outline="0" fieldPosition="0">
        <references count="1">
          <reference field="5" count="1" selected="0">
            <x v="172"/>
          </reference>
        </references>
      </pivotArea>
    </chartFormat>
    <chartFormat chart="0" format="533" series="1">
      <pivotArea type="data" outline="0" fieldPosition="0">
        <references count="1">
          <reference field="5" count="1" selected="0">
            <x v="171"/>
          </reference>
        </references>
      </pivotArea>
    </chartFormat>
    <chartFormat chart="0" format="534" series="1">
      <pivotArea type="data" outline="0" fieldPosition="0">
        <references count="1">
          <reference field="5" count="1" selected="0">
            <x v="170"/>
          </reference>
        </references>
      </pivotArea>
    </chartFormat>
    <chartFormat chart="0" format="535" series="1">
      <pivotArea type="data" outline="0" fieldPosition="0">
        <references count="1">
          <reference field="5" count="1" selected="0">
            <x v="169"/>
          </reference>
        </references>
      </pivotArea>
    </chartFormat>
    <chartFormat chart="0" format="536" series="1">
      <pivotArea type="data" outline="0" fieldPosition="0">
        <references count="1">
          <reference field="5" count="1" selected="0">
            <x v="168"/>
          </reference>
        </references>
      </pivotArea>
    </chartFormat>
    <chartFormat chart="0" format="537" series="1">
      <pivotArea type="data" outline="0" fieldPosition="0">
        <references count="1">
          <reference field="5" count="1" selected="0">
            <x v="167"/>
          </reference>
        </references>
      </pivotArea>
    </chartFormat>
    <chartFormat chart="0" format="538" series="1">
      <pivotArea type="data" outline="0" fieldPosition="0">
        <references count="1">
          <reference field="5" count="1" selected="0">
            <x v="166"/>
          </reference>
        </references>
      </pivotArea>
    </chartFormat>
    <chartFormat chart="0" format="539" series="1">
      <pivotArea type="data" outline="0" fieldPosition="0">
        <references count="1">
          <reference field="5" count="1" selected="0">
            <x v="165"/>
          </reference>
        </references>
      </pivotArea>
    </chartFormat>
    <chartFormat chart="0" format="540" series="1">
      <pivotArea type="data" outline="0" fieldPosition="0">
        <references count="1">
          <reference field="5" count="1" selected="0">
            <x v="164"/>
          </reference>
        </references>
      </pivotArea>
    </chartFormat>
    <chartFormat chart="0" format="541" series="1">
      <pivotArea type="data" outline="0" fieldPosition="0">
        <references count="1">
          <reference field="5" count="1" selected="0">
            <x v="163"/>
          </reference>
        </references>
      </pivotArea>
    </chartFormat>
    <chartFormat chart="0" format="542" series="1">
      <pivotArea type="data" outline="0" fieldPosition="0">
        <references count="1">
          <reference field="5" count="1" selected="0">
            <x v="162"/>
          </reference>
        </references>
      </pivotArea>
    </chartFormat>
    <chartFormat chart="0" format="543" series="1">
      <pivotArea type="data" outline="0" fieldPosition="0">
        <references count="1">
          <reference field="5" count="1" selected="0">
            <x v="161"/>
          </reference>
        </references>
      </pivotArea>
    </chartFormat>
    <chartFormat chart="0" format="544" series="1">
      <pivotArea type="data" outline="0" fieldPosition="0">
        <references count="1">
          <reference field="5" count="1" selected="0">
            <x v="160"/>
          </reference>
        </references>
      </pivotArea>
    </chartFormat>
    <chartFormat chart="0" format="545" series="1">
      <pivotArea type="data" outline="0" fieldPosition="0">
        <references count="1">
          <reference field="5" count="1" selected="0">
            <x v="159"/>
          </reference>
        </references>
      </pivotArea>
    </chartFormat>
    <chartFormat chart="0" format="546" series="1">
      <pivotArea type="data" outline="0" fieldPosition="0">
        <references count="1">
          <reference field="5" count="1" selected="0">
            <x v="158"/>
          </reference>
        </references>
      </pivotArea>
    </chartFormat>
    <chartFormat chart="0" format="547" series="1">
      <pivotArea type="data" outline="0" fieldPosition="0">
        <references count="1">
          <reference field="5" count="1" selected="0">
            <x v="157"/>
          </reference>
        </references>
      </pivotArea>
    </chartFormat>
    <chartFormat chart="0" format="548" series="1">
      <pivotArea type="data" outline="0" fieldPosition="0">
        <references count="1">
          <reference field="5" count="1" selected="0">
            <x v="156"/>
          </reference>
        </references>
      </pivotArea>
    </chartFormat>
    <chartFormat chart="0" format="549" series="1">
      <pivotArea type="data" outline="0" fieldPosition="0">
        <references count="1">
          <reference field="5" count="1" selected="0">
            <x v="155"/>
          </reference>
        </references>
      </pivotArea>
    </chartFormat>
    <chartFormat chart="0" format="550" series="1">
      <pivotArea type="data" outline="0" fieldPosition="0">
        <references count="1">
          <reference field="5" count="1" selected="0">
            <x v="154"/>
          </reference>
        </references>
      </pivotArea>
    </chartFormat>
    <chartFormat chart="0" format="551" series="1">
      <pivotArea type="data" outline="0" fieldPosition="0">
        <references count="1">
          <reference field="5" count="1" selected="0">
            <x v="153"/>
          </reference>
        </references>
      </pivotArea>
    </chartFormat>
    <chartFormat chart="0" format="552" series="1">
      <pivotArea type="data" outline="0" fieldPosition="0">
        <references count="1">
          <reference field="5" count="1" selected="0">
            <x v="152"/>
          </reference>
        </references>
      </pivotArea>
    </chartFormat>
    <chartFormat chart="0" format="553" series="1">
      <pivotArea type="data" outline="0" fieldPosition="0">
        <references count="1">
          <reference field="5" count="1" selected="0">
            <x v="151"/>
          </reference>
        </references>
      </pivotArea>
    </chartFormat>
    <chartFormat chart="0" format="554" series="1">
      <pivotArea type="data" outline="0" fieldPosition="0">
        <references count="1">
          <reference field="5" count="1" selected="0">
            <x v="150"/>
          </reference>
        </references>
      </pivotArea>
    </chartFormat>
    <chartFormat chart="0" format="555" series="1">
      <pivotArea type="data" outline="0" fieldPosition="0">
        <references count="1">
          <reference field="5" count="1" selected="0">
            <x v="149"/>
          </reference>
        </references>
      </pivotArea>
    </chartFormat>
    <chartFormat chart="0" format="556" series="1">
      <pivotArea type="data" outline="0" fieldPosition="0">
        <references count="1">
          <reference field="5" count="1" selected="0">
            <x v="148"/>
          </reference>
        </references>
      </pivotArea>
    </chartFormat>
    <chartFormat chart="0" format="557" series="1">
      <pivotArea type="data" outline="0" fieldPosition="0">
        <references count="1">
          <reference field="5" count="1" selected="0">
            <x v="147"/>
          </reference>
        </references>
      </pivotArea>
    </chartFormat>
    <chartFormat chart="0" format="558" series="1">
      <pivotArea type="data" outline="0" fieldPosition="0">
        <references count="1">
          <reference field="5" count="1" selected="0">
            <x v="146"/>
          </reference>
        </references>
      </pivotArea>
    </chartFormat>
    <chartFormat chart="0" format="559" series="1">
      <pivotArea type="data" outline="0" fieldPosition="0">
        <references count="1">
          <reference field="5" count="1" selected="0">
            <x v="145"/>
          </reference>
        </references>
      </pivotArea>
    </chartFormat>
    <chartFormat chart="0" format="560" series="1">
      <pivotArea type="data" outline="0" fieldPosition="0">
        <references count="1">
          <reference field="5" count="1" selected="0">
            <x v="144"/>
          </reference>
        </references>
      </pivotArea>
    </chartFormat>
    <chartFormat chart="0" format="561" series="1">
      <pivotArea type="data" outline="0" fieldPosition="0">
        <references count="1">
          <reference field="5" count="1" selected="0">
            <x v="143"/>
          </reference>
        </references>
      </pivotArea>
    </chartFormat>
    <chartFormat chart="0" format="562" series="1">
      <pivotArea type="data" outline="0" fieldPosition="0">
        <references count="1">
          <reference field="5" count="1" selected="0">
            <x v="142"/>
          </reference>
        </references>
      </pivotArea>
    </chartFormat>
    <chartFormat chart="0" format="563" series="1">
      <pivotArea type="data" outline="0" fieldPosition="0">
        <references count="1">
          <reference field="5" count="1" selected="0">
            <x v="141"/>
          </reference>
        </references>
      </pivotArea>
    </chartFormat>
    <chartFormat chart="0" format="564" series="1">
      <pivotArea type="data" outline="0" fieldPosition="0">
        <references count="1">
          <reference field="5" count="1" selected="0">
            <x v="140"/>
          </reference>
        </references>
      </pivotArea>
    </chartFormat>
    <chartFormat chart="0" format="565" series="1">
      <pivotArea type="data" outline="0" fieldPosition="0">
        <references count="1">
          <reference field="5" count="1" selected="0">
            <x v="279"/>
          </reference>
        </references>
      </pivotArea>
    </chartFormat>
    <chartFormat chart="0" format="566" series="1">
      <pivotArea type="data" outline="0" fieldPosition="0">
        <references count="1">
          <reference field="4294967294" count="1" selected="0">
            <x v="0"/>
          </reference>
        </references>
      </pivotArea>
    </chartFormat>
    <chartFormat chart="11" format="56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90A1A0-3DF7-4D15-82DA-EAE5CFD69CE2}" name="PivotTable3" cacheId="94"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2">
  <location ref="A22:B33" firstHeaderRow="1" firstDataRow="1" firstDataCol="1"/>
  <pivotFields count="19">
    <pivotField axis="axisRow" showAll="0" measureFilter="1" sortType="descending">
      <items count="1000">
        <item x="771"/>
        <item x="859"/>
        <item x="329"/>
        <item x="911"/>
        <item x="766"/>
        <item x="220"/>
        <item x="281"/>
        <item x="836"/>
        <item x="416"/>
        <item x="180"/>
        <item x="350"/>
        <item x="506"/>
        <item x="378"/>
        <item x="945"/>
        <item x="478"/>
        <item x="748"/>
        <item x="739"/>
        <item x="332"/>
        <item x="644"/>
        <item x="79"/>
        <item x="829"/>
        <item x="722"/>
        <item x="697"/>
        <item x="427"/>
        <item x="827"/>
        <item x="307"/>
        <item x="34"/>
        <item x="853"/>
        <item x="974"/>
        <item x="657"/>
        <item x="726"/>
        <item x="292"/>
        <item x="985"/>
        <item x="929"/>
        <item x="143"/>
        <item x="66"/>
        <item x="634"/>
        <item x="642"/>
        <item x="699"/>
        <item x="369"/>
        <item x="380"/>
        <item x="432"/>
        <item x="284"/>
        <item x="55"/>
        <item x="884"/>
        <item x="590"/>
        <item x="119"/>
        <item x="628"/>
        <item x="795"/>
        <item x="151"/>
        <item x="129"/>
        <item x="145"/>
        <item x="166"/>
        <item x="255"/>
        <item x="580"/>
        <item x="484"/>
        <item x="935"/>
        <item x="576"/>
        <item x="140"/>
        <item x="392"/>
        <item x="85"/>
        <item x="519"/>
        <item x="903"/>
        <item x="344"/>
        <item x="355"/>
        <item x="259"/>
        <item x="520"/>
        <item x="966"/>
        <item x="253"/>
        <item x="801"/>
        <item x="595"/>
        <item x="150"/>
        <item x="515"/>
        <item x="101"/>
        <item x="437"/>
        <item x="169"/>
        <item x="658"/>
        <item x="187"/>
        <item x="632"/>
        <item x="760"/>
        <item x="322"/>
        <item x="645"/>
        <item x="179"/>
        <item x="710"/>
        <item x="191"/>
        <item x="651"/>
        <item x="132"/>
        <item x="472"/>
        <item x="529"/>
        <item x="762"/>
        <item x="148"/>
        <item x="488"/>
        <item x="631"/>
        <item x="146"/>
        <item x="457"/>
        <item x="542"/>
        <item x="982"/>
        <item x="915"/>
        <item x="837"/>
        <item x="41"/>
        <item x="526"/>
        <item x="249"/>
        <item x="611"/>
        <item x="190"/>
        <item x="308"/>
        <item x="270"/>
        <item x="954"/>
        <item x="459"/>
        <item x="728"/>
        <item x="409"/>
        <item x="551"/>
        <item x="846"/>
        <item x="384"/>
        <item x="112"/>
        <item x="936"/>
        <item x="428"/>
        <item x="747"/>
        <item x="247"/>
        <item x="28"/>
        <item x="310"/>
        <item x="73"/>
        <item x="0"/>
        <item x="919"/>
        <item x="552"/>
        <item x="659"/>
        <item x="944"/>
        <item x="685"/>
        <item x="342"/>
        <item x="660"/>
        <item x="309"/>
        <item x="870"/>
        <item x="359"/>
        <item x="834"/>
        <item x="405"/>
        <item x="36"/>
        <item x="38"/>
        <item x="561"/>
        <item x="343"/>
        <item x="883"/>
        <item x="690"/>
        <item x="947"/>
        <item x="854"/>
        <item x="636"/>
        <item x="394"/>
        <item x="441"/>
        <item x="976"/>
        <item x="983"/>
        <item x="818"/>
        <item x="175"/>
        <item x="14"/>
        <item x="328"/>
        <item x="547"/>
        <item x="691"/>
        <item x="294"/>
        <item x="494"/>
        <item x="455"/>
        <item x="864"/>
        <item x="784"/>
        <item x="777"/>
        <item x="589"/>
        <item x="560"/>
        <item x="13"/>
        <item x="5"/>
        <item x="10"/>
        <item x="704"/>
        <item x="988"/>
        <item x="67"/>
        <item x="975"/>
        <item x="43"/>
        <item x="544"/>
        <item x="743"/>
        <item x="783"/>
        <item x="420"/>
        <item x="820"/>
        <item x="765"/>
        <item x="830"/>
        <item x="868"/>
        <item x="713"/>
        <item x="345"/>
        <item x="686"/>
        <item x="683"/>
        <item x="440"/>
        <item x="127"/>
        <item x="991"/>
        <item x="388"/>
        <item x="483"/>
        <item x="875"/>
        <item x="35"/>
        <item x="648"/>
        <item x="706"/>
        <item x="377"/>
        <item x="337"/>
        <item x="924"/>
        <item x="433"/>
        <item x="951"/>
        <item x="608"/>
        <item x="617"/>
        <item x="346"/>
        <item x="583"/>
        <item x="749"/>
        <item x="25"/>
        <item x="178"/>
        <item x="83"/>
        <item x="456"/>
        <item x="208"/>
        <item x="426"/>
        <item x="680"/>
        <item x="192"/>
        <item x="973"/>
        <item x="3"/>
        <item x="1"/>
        <item x="602"/>
        <item x="568"/>
        <item x="319"/>
        <item x="654"/>
        <item x="662"/>
        <item x="851"/>
        <item x="880"/>
        <item x="613"/>
        <item x="806"/>
        <item x="730"/>
        <item x="496"/>
        <item x="418"/>
        <item x="275"/>
        <item x="855"/>
        <item x="37"/>
        <item x="277"/>
        <item x="871"/>
        <item x="694"/>
        <item x="63"/>
        <item x="2"/>
        <item x="627"/>
        <item x="641"/>
        <item x="692"/>
        <item x="681"/>
        <item x="317"/>
        <item x="941"/>
        <item x="735"/>
        <item x="964"/>
        <item x="303"/>
        <item x="682"/>
        <item x="615"/>
        <item x="361"/>
        <item x="776"/>
        <item x="510"/>
        <item x="647"/>
        <item x="531"/>
        <item x="914"/>
        <item x="861"/>
        <item x="559"/>
        <item x="599"/>
        <item x="251"/>
        <item x="453"/>
        <item x="356"/>
        <item x="480"/>
        <item x="117"/>
        <item x="872"/>
        <item x="563"/>
        <item x="998"/>
        <item x="44"/>
        <item x="408"/>
        <item x="77"/>
        <item x="111"/>
        <item x="770"/>
        <item x="133"/>
        <item x="614"/>
        <item x="235"/>
        <item x="65"/>
        <item x="932"/>
        <item x="439"/>
        <item x="155"/>
        <item x="82"/>
        <item x="318"/>
        <item x="555"/>
        <item x="605"/>
        <item x="918"/>
        <item x="476"/>
        <item x="109"/>
        <item x="16"/>
        <item x="29"/>
        <item x="745"/>
        <item x="838"/>
        <item x="492"/>
        <item x="266"/>
        <item x="173"/>
        <item x="444"/>
        <item x="712"/>
        <item x="217"/>
        <item x="828"/>
        <item x="58"/>
        <item x="334"/>
        <item x="548"/>
        <item x="798"/>
        <item x="570"/>
        <item x="204"/>
        <item x="20"/>
        <item x="218"/>
        <item x="182"/>
        <item x="285"/>
        <item x="96"/>
        <item x="183"/>
        <item x="353"/>
        <item x="390"/>
        <item x="419"/>
        <item x="959"/>
        <item x="750"/>
        <item x="120"/>
        <item x="471"/>
        <item x="363"/>
        <item x="751"/>
        <item x="892"/>
        <item x="144"/>
        <item x="650"/>
        <item x="335"/>
        <item x="816"/>
        <item x="176"/>
        <item x="809"/>
        <item x="245"/>
        <item x="31"/>
        <item x="193"/>
        <item x="913"/>
        <item x="502"/>
        <item x="711"/>
        <item x="916"/>
        <item x="848"/>
        <item x="633"/>
        <item x="336"/>
        <item x="899"/>
        <item x="30"/>
        <item x="961"/>
        <item x="23"/>
        <item x="391"/>
        <item x="877"/>
        <item x="27"/>
        <item x="7"/>
        <item x="397"/>
        <item x="717"/>
        <item x="108"/>
        <item x="931"/>
        <item x="24"/>
        <item x="293"/>
        <item x="238"/>
        <item x="869"/>
        <item x="802"/>
        <item x="215"/>
        <item x="842"/>
        <item x="424"/>
        <item x="449"/>
        <item x="202"/>
        <item x="445"/>
        <item x="719"/>
        <item x="581"/>
        <item x="278"/>
        <item x="737"/>
        <item x="790"/>
        <item x="435"/>
        <item x="103"/>
        <item x="97"/>
        <item x="858"/>
        <item x="643"/>
        <item x="203"/>
        <item x="708"/>
        <item x="867"/>
        <item x="311"/>
        <item x="81"/>
        <item x="778"/>
        <item x="366"/>
        <item x="188"/>
        <item x="152"/>
        <item x="171"/>
        <item x="403"/>
        <item x="72"/>
        <item x="172"/>
        <item x="569"/>
        <item x="136"/>
        <item x="6"/>
        <item x="49"/>
        <item x="221"/>
        <item x="810"/>
        <item x="630"/>
        <item x="586"/>
        <item x="676"/>
        <item x="194"/>
        <item x="267"/>
        <item x="425"/>
        <item x="977"/>
        <item x="206"/>
        <item x="375"/>
        <item x="271"/>
        <item x="195"/>
        <item x="896"/>
        <item x="817"/>
        <item x="288"/>
        <item x="357"/>
        <item x="573"/>
        <item x="430"/>
        <item x="115"/>
        <item x="863"/>
        <item x="541"/>
        <item x="80"/>
        <item x="268"/>
        <item x="757"/>
        <item x="417"/>
        <item x="283"/>
        <item x="149"/>
        <item x="385"/>
        <item x="575"/>
        <item x="141"/>
        <item x="450"/>
        <item x="840"/>
        <item x="888"/>
        <item x="17"/>
        <item x="635"/>
        <item x="518"/>
        <item x="878"/>
        <item x="48"/>
        <item x="71"/>
        <item x="616"/>
        <item x="304"/>
        <item x="980"/>
        <item x="727"/>
        <item x="970"/>
        <item x="207"/>
        <item x="68"/>
        <item x="226"/>
        <item x="210"/>
        <item x="799"/>
        <item x="649"/>
        <item x="794"/>
        <item x="796"/>
        <item x="45"/>
        <item x="511"/>
        <item x="558"/>
        <item x="567"/>
        <item x="118"/>
        <item x="508"/>
        <item x="231"/>
        <item x="473"/>
        <item x="666"/>
        <item x="543"/>
        <item x="279"/>
        <item x="879"/>
        <item x="352"/>
        <item x="738"/>
        <item x="661"/>
        <item x="504"/>
        <item x="933"/>
        <item x="351"/>
        <item x="524"/>
        <item x="702"/>
        <item x="969"/>
        <item x="885"/>
        <item x="237"/>
        <item x="514"/>
        <item x="955"/>
        <item x="312"/>
        <item x="623"/>
        <item x="374"/>
        <item x="597"/>
        <item x="485"/>
        <item x="177"/>
        <item x="244"/>
        <item x="70"/>
        <item x="909"/>
        <item x="199"/>
        <item x="51"/>
        <item x="891"/>
        <item x="675"/>
        <item x="724"/>
        <item x="669"/>
        <item x="557"/>
        <item x="91"/>
        <item x="950"/>
        <item x="517"/>
        <item x="233"/>
        <item x="826"/>
        <item x="742"/>
        <item x="986"/>
        <item x="698"/>
        <item x="126"/>
        <item x="69"/>
        <item x="731"/>
        <item x="928"/>
        <item x="703"/>
        <item x="228"/>
        <item x="465"/>
        <item x="371"/>
        <item x="532"/>
        <item x="137"/>
        <item x="579"/>
        <item x="464"/>
        <item x="610"/>
        <item x="781"/>
        <item x="819"/>
        <item x="671"/>
        <item x="382"/>
        <item x="606"/>
        <item x="222"/>
        <item x="981"/>
        <item x="578"/>
        <item x="125"/>
        <item x="767"/>
        <item x="585"/>
        <item x="845"/>
        <item x="779"/>
        <item x="960"/>
        <item x="930"/>
        <item x="953"/>
        <item x="201"/>
        <item x="160"/>
        <item x="584"/>
        <item x="625"/>
        <item x="327"/>
        <item x="638"/>
        <item x="997"/>
        <item x="497"/>
        <item x="276"/>
        <item x="894"/>
        <item x="495"/>
        <item x="978"/>
        <item x="865"/>
        <item x="639"/>
        <item x="298"/>
        <item x="443"/>
        <item x="500"/>
        <item x="42"/>
        <item x="364"/>
        <item x="286"/>
        <item x="305"/>
        <item x="740"/>
        <item x="587"/>
        <item x="301"/>
        <item x="844"/>
        <item x="807"/>
        <item x="538"/>
        <item x="116"/>
        <item x="549"/>
        <item x="452"/>
        <item x="665"/>
        <item x="486"/>
        <item x="232"/>
        <item x="246"/>
        <item x="122"/>
        <item x="26"/>
        <item x="922"/>
        <item x="733"/>
        <item x="442"/>
        <item x="458"/>
        <item x="693"/>
        <item x="910"/>
        <item x="316"/>
        <item x="536"/>
        <item x="596"/>
        <item x="248"/>
        <item x="326"/>
        <item x="256"/>
        <item x="314"/>
        <item x="588"/>
        <item x="667"/>
        <item x="434"/>
        <item x="290"/>
        <item x="161"/>
        <item x="821"/>
        <item x="775"/>
        <item x="302"/>
        <item x="577"/>
        <item x="688"/>
        <item x="600"/>
        <item x="393"/>
        <item x="196"/>
        <item x="389"/>
        <item x="462"/>
        <item x="135"/>
        <item x="205"/>
        <item x="729"/>
        <item x="565"/>
        <item x="448"/>
        <item x="56"/>
        <item x="368"/>
        <item x="240"/>
        <item x="907"/>
        <item x="709"/>
        <item x="990"/>
        <item x="594"/>
        <item x="269"/>
        <item x="901"/>
        <item x="373"/>
        <item x="300"/>
        <item x="734"/>
        <item x="219"/>
        <item x="331"/>
        <item x="411"/>
        <item x="130"/>
        <item x="881"/>
        <item x="261"/>
        <item x="296"/>
        <item x="705"/>
        <item x="181"/>
        <item x="521"/>
        <item x="768"/>
        <item x="33"/>
        <item x="474"/>
        <item x="89"/>
        <item x="399"/>
        <item x="934"/>
        <item x="414"/>
        <item x="88"/>
        <item x="489"/>
        <item x="295"/>
        <item x="32"/>
        <item x="315"/>
        <item x="468"/>
        <item x="501"/>
        <item x="866"/>
        <item x="230"/>
        <item x="21"/>
        <item x="797"/>
        <item x="212"/>
        <item x="920"/>
        <item x="297"/>
        <item x="93"/>
        <item x="167"/>
        <item x="890"/>
        <item x="8"/>
        <item x="90"/>
        <item x="262"/>
        <item x="545"/>
        <item x="493"/>
        <item x="786"/>
        <item x="447"/>
        <item x="814"/>
        <item x="422"/>
        <item x="12"/>
        <item x="121"/>
        <item x="105"/>
        <item x="467"/>
        <item x="787"/>
        <item x="923"/>
        <item x="469"/>
        <item x="598"/>
        <item x="229"/>
        <item x="234"/>
        <item x="46"/>
        <item x="626"/>
        <item x="174"/>
        <item x="972"/>
        <item x="562"/>
        <item x="550"/>
        <item x="554"/>
        <item x="574"/>
        <item x="159"/>
        <item x="340"/>
        <item x="895"/>
        <item x="793"/>
        <item x="163"/>
        <item x="157"/>
        <item x="556"/>
        <item x="946"/>
        <item x="505"/>
        <item x="926"/>
        <item x="780"/>
        <item x="225"/>
        <item x="754"/>
        <item x="540"/>
        <item x="800"/>
        <item x="527"/>
        <item x="652"/>
        <item x="811"/>
        <item x="18"/>
        <item x="843"/>
        <item x="200"/>
        <item x="904"/>
        <item x="211"/>
        <item x="227"/>
        <item x="507"/>
        <item x="333"/>
        <item x="700"/>
        <item x="886"/>
        <item x="338"/>
        <item x="395"/>
        <item x="131"/>
        <item x="744"/>
        <item x="224"/>
        <item x="15"/>
        <item x="99"/>
        <item x="785"/>
        <item x="640"/>
        <item x="313"/>
        <item x="209"/>
        <item x="921"/>
        <item x="860"/>
        <item x="720"/>
        <item x="672"/>
        <item x="822"/>
        <item x="39"/>
        <item x="989"/>
        <item x="19"/>
        <item x="873"/>
        <item x="882"/>
        <item x="995"/>
        <item x="684"/>
        <item x="723"/>
        <item x="503"/>
        <item x="653"/>
        <item x="139"/>
        <item x="410"/>
        <item x="755"/>
        <item x="365"/>
        <item x="957"/>
        <item x="104"/>
        <item x="756"/>
        <item x="996"/>
        <item x="824"/>
        <item x="566"/>
        <item x="718"/>
        <item x="571"/>
        <item x="11"/>
        <item x="216"/>
        <item x="759"/>
        <item x="272"/>
        <item x="839"/>
        <item x="939"/>
        <item x="241"/>
        <item x="9"/>
        <item x="421"/>
        <item x="386"/>
        <item x="678"/>
        <item x="956"/>
        <item x="254"/>
        <item x="498"/>
        <item x="874"/>
        <item x="273"/>
        <item x="967"/>
        <item x="252"/>
        <item x="763"/>
        <item x="677"/>
        <item x="94"/>
        <item x="162"/>
        <item x="984"/>
        <item x="849"/>
        <item x="593"/>
        <item x="949"/>
        <item x="900"/>
        <item x="725"/>
        <item x="831"/>
        <item x="142"/>
        <item x="898"/>
        <item x="291"/>
        <item x="764"/>
        <item x="523"/>
        <item x="481"/>
        <item x="656"/>
        <item x="917"/>
        <item x="553"/>
        <item x="687"/>
        <item x="572"/>
        <item x="716"/>
        <item x="185"/>
        <item x="612"/>
        <item x="620"/>
        <item x="87"/>
        <item x="78"/>
        <item x="679"/>
        <item x="123"/>
        <item x="381"/>
        <item x="808"/>
        <item x="168"/>
        <item x="379"/>
        <item x="415"/>
        <item x="429"/>
        <item x="402"/>
        <item x="813"/>
        <item x="62"/>
        <item x="487"/>
        <item x="852"/>
        <item x="673"/>
        <item x="257"/>
        <item x="239"/>
        <item x="463"/>
        <item x="912"/>
        <item x="962"/>
        <item x="170"/>
        <item x="637"/>
        <item x="186"/>
        <item x="349"/>
        <item x="741"/>
        <item x="184"/>
        <item x="905"/>
        <item x="156"/>
        <item x="832"/>
        <item x="406"/>
        <item x="850"/>
        <item x="971"/>
        <item x="761"/>
        <item x="721"/>
        <item x="347"/>
        <item x="265"/>
        <item x="925"/>
        <item x="963"/>
        <item x="968"/>
        <item x="689"/>
        <item x="897"/>
        <item x="534"/>
        <item x="609"/>
        <item x="791"/>
        <item x="320"/>
        <item x="110"/>
        <item x="876"/>
        <item x="958"/>
        <item x="348"/>
        <item x="57"/>
        <item x="401"/>
        <item x="383"/>
        <item x="358"/>
        <item x="264"/>
        <item x="250"/>
        <item x="525"/>
        <item x="893"/>
        <item x="774"/>
        <item x="509"/>
        <item x="782"/>
        <item x="287"/>
        <item x="769"/>
        <item x="197"/>
        <item x="61"/>
        <item x="987"/>
        <item x="815"/>
        <item x="52"/>
        <item x="124"/>
        <item x="372"/>
        <item x="22"/>
        <item x="260"/>
        <item x="607"/>
        <item x="282"/>
        <item x="512"/>
        <item x="128"/>
        <item x="546"/>
        <item x="758"/>
        <item x="147"/>
        <item x="387"/>
        <item x="908"/>
        <item x="242"/>
        <item x="438"/>
        <item x="646"/>
        <item x="367"/>
        <item x="164"/>
        <item x="50"/>
        <item x="522"/>
        <item x="603"/>
        <item x="470"/>
        <item x="736"/>
        <item x="582"/>
        <item x="53"/>
        <item x="862"/>
        <item x="466"/>
        <item x="696"/>
        <item x="499"/>
        <item x="423"/>
        <item x="461"/>
        <item x="772"/>
        <item x="714"/>
        <item x="451"/>
        <item x="889"/>
        <item x="715"/>
        <item x="655"/>
        <item x="994"/>
        <item x="528"/>
        <item x="102"/>
        <item x="668"/>
        <item x="490"/>
        <item x="396"/>
        <item x="516"/>
        <item x="701"/>
        <item x="370"/>
        <item x="938"/>
        <item x="341"/>
        <item x="833"/>
        <item x="992"/>
        <item x="948"/>
        <item x="979"/>
        <item x="360"/>
        <item x="847"/>
        <item x="339"/>
        <item x="274"/>
        <item x="354"/>
        <item x="789"/>
        <item x="153"/>
        <item x="732"/>
        <item x="479"/>
        <item x="362"/>
        <item x="792"/>
        <item x="591"/>
        <item x="376"/>
        <item x="138"/>
        <item x="299"/>
        <item x="856"/>
        <item x="412"/>
        <item x="804"/>
        <item x="236"/>
        <item x="258"/>
        <item x="477"/>
        <item x="400"/>
        <item x="746"/>
        <item x="943"/>
        <item x="664"/>
        <item x="154"/>
        <item x="825"/>
        <item x="280"/>
        <item x="213"/>
        <item x="324"/>
        <item x="330"/>
        <item x="695"/>
        <item x="321"/>
        <item x="674"/>
        <item x="47"/>
        <item x="100"/>
        <item x="887"/>
        <item x="325"/>
        <item x="92"/>
        <item x="134"/>
        <item x="263"/>
        <item x="54"/>
        <item x="670"/>
        <item x="60"/>
        <item x="59"/>
        <item x="622"/>
        <item x="618"/>
        <item x="407"/>
        <item x="619"/>
        <item x="805"/>
        <item x="454"/>
        <item x="475"/>
        <item x="752"/>
        <item x="965"/>
        <item x="624"/>
        <item x="74"/>
        <item x="413"/>
        <item x="601"/>
        <item x="289"/>
        <item x="86"/>
        <item x="165"/>
        <item x="436"/>
        <item x="76"/>
        <item x="482"/>
        <item x="243"/>
        <item x="952"/>
        <item x="40"/>
        <item x="621"/>
        <item x="98"/>
        <item x="95"/>
        <item x="537"/>
        <item x="107"/>
        <item x="513"/>
        <item x="535"/>
        <item x="533"/>
        <item x="460"/>
        <item x="189"/>
        <item x="106"/>
        <item x="75"/>
        <item x="398"/>
        <item x="404"/>
        <item x="604"/>
        <item x="841"/>
        <item x="323"/>
        <item x="198"/>
        <item x="539"/>
        <item x="835"/>
        <item x="788"/>
        <item x="629"/>
        <item x="306"/>
        <item x="803"/>
        <item x="592"/>
        <item x="223"/>
        <item x="446"/>
        <item x="902"/>
        <item x="564"/>
        <item x="857"/>
        <item x="812"/>
        <item x="993"/>
        <item x="823"/>
        <item x="113"/>
        <item x="530"/>
        <item x="663"/>
        <item x="707"/>
        <item x="158"/>
        <item x="431"/>
        <item x="906"/>
        <item x="491"/>
        <item x="927"/>
        <item x="773"/>
        <item x="64"/>
        <item x="942"/>
        <item x="940"/>
        <item x="937"/>
        <item x="114"/>
        <item x="84"/>
        <item x="214"/>
        <item x="4"/>
        <item x="753"/>
        <item t="default"/>
      </items>
      <autoSortScope>
        <pivotArea dataOnly="0" outline="0" fieldPosition="0">
          <references count="1">
            <reference field="4294967294" count="1" selected="0">
              <x v="0"/>
            </reference>
          </references>
        </pivotArea>
      </autoSortScope>
    </pivotField>
    <pivotField showAll="0">
      <items count="101">
        <item x="86"/>
        <item x="67"/>
        <item x="97"/>
        <item x="76"/>
        <item x="75"/>
        <item x="85"/>
        <item x="66"/>
        <item x="84"/>
        <item x="92"/>
        <item x="35"/>
        <item x="96"/>
        <item x="95"/>
        <item x="83"/>
        <item x="94"/>
        <item x="34"/>
        <item x="82"/>
        <item x="93"/>
        <item x="81"/>
        <item x="49"/>
        <item x="65"/>
        <item x="33"/>
        <item x="98"/>
        <item x="64"/>
        <item x="91"/>
        <item x="25"/>
        <item x="90"/>
        <item x="63"/>
        <item x="80"/>
        <item x="48"/>
        <item x="79"/>
        <item x="62"/>
        <item x="74"/>
        <item x="24"/>
        <item x="73"/>
        <item x="89"/>
        <item x="4"/>
        <item x="61"/>
        <item x="60"/>
        <item x="32"/>
        <item x="72"/>
        <item x="23"/>
        <item x="46"/>
        <item x="47"/>
        <item x="59"/>
        <item x="10"/>
        <item x="78"/>
        <item x="31"/>
        <item x="88"/>
        <item x="87"/>
        <item x="45"/>
        <item x="1"/>
        <item x="58"/>
        <item x="3"/>
        <item x="14"/>
        <item x="57"/>
        <item x="22"/>
        <item x="71"/>
        <item x="44"/>
        <item x="13"/>
        <item x="43"/>
        <item x="77"/>
        <item x="56"/>
        <item x="42"/>
        <item x="30"/>
        <item x="55"/>
        <item x="54"/>
        <item x="29"/>
        <item x="70"/>
        <item x="12"/>
        <item x="21"/>
        <item x="53"/>
        <item x="6"/>
        <item x="0"/>
        <item x="20"/>
        <item x="69"/>
        <item x="19"/>
        <item x="18"/>
        <item x="8"/>
        <item x="28"/>
        <item x="9"/>
        <item x="11"/>
        <item x="5"/>
        <item x="52"/>
        <item x="51"/>
        <item x="27"/>
        <item x="41"/>
        <item x="2"/>
        <item x="40"/>
        <item x="7"/>
        <item x="26"/>
        <item x="39"/>
        <item x="50"/>
        <item x="17"/>
        <item x="68"/>
        <item x="38"/>
        <item x="37"/>
        <item x="36"/>
        <item x="16"/>
        <item x="15"/>
        <item x="99"/>
        <item t="default"/>
      </items>
    </pivotField>
    <pivotField showAll="0"/>
    <pivotField showAll="0"/>
    <pivotField showAll="0"/>
    <pivotField showAll="0"/>
    <pivotField showAll="0">
      <items count="203">
        <item x="36"/>
        <item x="152"/>
        <item x="82"/>
        <item x="195"/>
        <item x="3"/>
        <item x="197"/>
        <item x="10"/>
        <item x="146"/>
        <item x="151"/>
        <item x="196"/>
        <item x="161"/>
        <item x="5"/>
        <item x="123"/>
        <item x="192"/>
        <item x="154"/>
        <item x="73"/>
        <item x="33"/>
        <item x="72"/>
        <item x="175"/>
        <item x="171"/>
        <item x="79"/>
        <item x="126"/>
        <item x="2"/>
        <item x="198"/>
        <item x="117"/>
        <item x="69"/>
        <item x="165"/>
        <item x="19"/>
        <item x="77"/>
        <item x="75"/>
        <item x="85"/>
        <item x="68"/>
        <item x="138"/>
        <item x="121"/>
        <item x="8"/>
        <item x="111"/>
        <item x="81"/>
        <item x="168"/>
        <item x="61"/>
        <item x="96"/>
        <item x="70"/>
        <item x="166"/>
        <item x="83"/>
        <item x="182"/>
        <item x="28"/>
        <item x="201"/>
        <item x="107"/>
        <item x="97"/>
        <item x="84"/>
        <item x="102"/>
        <item x="172"/>
        <item x="12"/>
        <item x="57"/>
        <item x="51"/>
        <item x="89"/>
        <item x="132"/>
        <item x="169"/>
        <item x="177"/>
        <item x="163"/>
        <item x="62"/>
        <item x="60"/>
        <item x="135"/>
        <item x="34"/>
        <item x="128"/>
        <item x="101"/>
        <item x="189"/>
        <item x="131"/>
        <item x="56"/>
        <item x="26"/>
        <item x="13"/>
        <item x="108"/>
        <item x="167"/>
        <item x="120"/>
        <item x="194"/>
        <item x="99"/>
        <item x="190"/>
        <item x="125"/>
        <item x="92"/>
        <item x="32"/>
        <item x="199"/>
        <item x="27"/>
        <item x="80"/>
        <item x="178"/>
        <item x="22"/>
        <item x="9"/>
        <item x="78"/>
        <item x="98"/>
        <item x="4"/>
        <item x="24"/>
        <item x="187"/>
        <item x="71"/>
        <item x="119"/>
        <item x="153"/>
        <item x="45"/>
        <item x="54"/>
        <item x="58"/>
        <item x="143"/>
        <item x="104"/>
        <item x="105"/>
        <item x="141"/>
        <item x="37"/>
        <item x="31"/>
        <item x="95"/>
        <item x="118"/>
        <item x="94"/>
        <item x="16"/>
        <item x="11"/>
        <item x="47"/>
        <item x="149"/>
        <item x="181"/>
        <item x="184"/>
        <item x="129"/>
        <item x="145"/>
        <item x="148"/>
        <item x="162"/>
        <item x="86"/>
        <item x="64"/>
        <item x="186"/>
        <item x="156"/>
        <item x="53"/>
        <item x="90"/>
        <item x="191"/>
        <item x="1"/>
        <item x="15"/>
        <item x="65"/>
        <item x="174"/>
        <item x="139"/>
        <item x="50"/>
        <item x="124"/>
        <item x="17"/>
        <item x="122"/>
        <item x="59"/>
        <item x="18"/>
        <item x="160"/>
        <item x="158"/>
        <item x="25"/>
        <item x="88"/>
        <item x="0"/>
        <item x="38"/>
        <item x="20"/>
        <item x="137"/>
        <item x="55"/>
        <item x="112"/>
        <item x="87"/>
        <item x="49"/>
        <item x="110"/>
        <item x="144"/>
        <item x="133"/>
        <item x="76"/>
        <item x="46"/>
        <item x="140"/>
        <item x="159"/>
        <item x="114"/>
        <item x="188"/>
        <item x="170"/>
        <item x="106"/>
        <item x="130"/>
        <item x="134"/>
        <item x="41"/>
        <item x="193"/>
        <item x="185"/>
        <item x="113"/>
        <item x="21"/>
        <item x="150"/>
        <item x="147"/>
        <item x="103"/>
        <item x="44"/>
        <item x="66"/>
        <item x="74"/>
        <item x="23"/>
        <item x="39"/>
        <item x="42"/>
        <item x="6"/>
        <item x="52"/>
        <item x="93"/>
        <item x="30"/>
        <item x="67"/>
        <item x="173"/>
        <item x="100"/>
        <item x="91"/>
        <item x="48"/>
        <item x="157"/>
        <item x="14"/>
        <item x="200"/>
        <item x="35"/>
        <item x="179"/>
        <item x="176"/>
        <item x="164"/>
        <item x="116"/>
        <item x="142"/>
        <item x="115"/>
        <item x="183"/>
        <item x="136"/>
        <item x="109"/>
        <item x="29"/>
        <item x="43"/>
        <item x="155"/>
        <item x="63"/>
        <item x="127"/>
        <item x="40"/>
        <item x="180"/>
        <item x="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1">
    <i>
      <x v="276"/>
    </i>
    <i>
      <x v="924"/>
    </i>
    <i>
      <x v="925"/>
    </i>
    <i>
      <x v="923"/>
    </i>
    <i>
      <x v="85"/>
    </i>
    <i>
      <x v="253"/>
    </i>
    <i>
      <x v="622"/>
    </i>
    <i>
      <x v="230"/>
    </i>
    <i>
      <x v="351"/>
    </i>
    <i>
      <x v="229"/>
    </i>
    <i t="grand">
      <x/>
    </i>
  </rowItems>
  <colItems count="1">
    <i/>
  </colItems>
  <dataFields count="1">
    <dataField name="Summe von Gross" fld="18" baseField="0" baseItem="0"/>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130AA3-C1DF-467A-A14F-DFE88A318739}" name="PivotTable1" cacheId="94"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6">
  <location ref="A1:B19" firstHeaderRow="1" firstDataRow="1" firstDataCol="1"/>
  <pivotFields count="19">
    <pivotField dataField="1" showAll="0"/>
    <pivotField showAll="0"/>
    <pivotField showAll="0"/>
    <pivotField showAll="0"/>
    <pivotField showAll="0"/>
    <pivotField showAll="0"/>
    <pivotField showAll="0"/>
    <pivotField showAll="0"/>
    <pivotField showAll="0"/>
    <pivotField axis="axisRow" showAll="0" sortType="descending">
      <items count="20">
        <item x="0"/>
        <item x="1"/>
        <item x="2"/>
        <item x="3"/>
        <item x="4"/>
        <item x="5"/>
        <item x="6"/>
        <item x="7"/>
        <item x="8"/>
        <item x="9"/>
        <item x="10"/>
        <item x="11"/>
        <item x="12"/>
        <item x="13"/>
        <item x="14"/>
        <item x="15"/>
        <item x="16"/>
        <item m="1" x="17"/>
        <item m="1" x="18"/>
        <item t="default"/>
      </items>
    </pivotField>
    <pivotField showAll="0"/>
    <pivotField showAll="0"/>
    <pivotField showAll="0"/>
    <pivotField showAll="0"/>
    <pivotField showAll="0"/>
    <pivotField showAll="0"/>
    <pivotField showAll="0"/>
    <pivotField showAll="0"/>
    <pivotField showAll="0"/>
  </pivotFields>
  <rowFields count="1">
    <field x="9"/>
  </rowFields>
  <rowItems count="18">
    <i>
      <x/>
    </i>
    <i>
      <x v="1"/>
    </i>
    <i>
      <x v="2"/>
    </i>
    <i>
      <x v="3"/>
    </i>
    <i>
      <x v="4"/>
    </i>
    <i>
      <x v="5"/>
    </i>
    <i>
      <x v="6"/>
    </i>
    <i>
      <x v="7"/>
    </i>
    <i>
      <x v="8"/>
    </i>
    <i>
      <x v="9"/>
    </i>
    <i>
      <x v="10"/>
    </i>
    <i>
      <x v="11"/>
    </i>
    <i>
      <x v="12"/>
    </i>
    <i>
      <x v="13"/>
    </i>
    <i>
      <x v="14"/>
    </i>
    <i>
      <x v="15"/>
    </i>
    <i>
      <x v="16"/>
    </i>
    <i t="grand">
      <x/>
    </i>
  </rowItems>
  <colItems count="1">
    <i/>
  </colItems>
  <dataFields count="1">
    <dataField name="Anzahl von Series_Title" fld="0" subtotal="count" baseField="0" baseItem="0"/>
  </dataFields>
  <chartFormats count="2">
    <chartFormat chart="0"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FFAA0AA-896C-4C09-A8F1-97C790ADF159}" autoFormatId="16" applyNumberFormats="0" applyBorderFormats="0" applyFontFormats="0" applyPatternFormats="0" applyAlignmentFormats="0" applyWidthHeightFormats="0">
  <queryTableRefresh nextId="17">
    <queryTableFields count="16">
      <queryTableField id="1" name="Poster_Link" tableColumnId="1"/>
      <queryTableField id="2" name="Series_Title" tableColumnId="2"/>
      <queryTableField id="3" name="Released_Year" tableColumnId="3"/>
      <queryTableField id="4" name="Certificate" tableColumnId="4"/>
      <queryTableField id="5" name="Runtime" tableColumnId="5"/>
      <queryTableField id="6" name="Genre" tableColumnId="6"/>
      <queryTableField id="7" name="IMDB_Rating" tableColumnId="7"/>
      <queryTableField id="8" name="Overview" tableColumnId="8"/>
      <queryTableField id="9" name="Meta_score" tableColumnId="9"/>
      <queryTableField id="10" name="Director" tableColumnId="10"/>
      <queryTableField id="11" name="Star1" tableColumnId="11"/>
      <queryTableField id="12" name="Star2" tableColumnId="12"/>
      <queryTableField id="13" name="Star3" tableColumnId="13"/>
      <queryTableField id="14" name="Star4" tableColumnId="14"/>
      <queryTableField id="15" name="No_of_Votes" tableColumnId="15"/>
      <queryTableField id="16" name="Gross"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eleased_Year" xr10:uid="{ED927A6D-D3E7-4A34-AF39-2795443B1D47}" sourceName="Released_Year">
  <pivotTables>
    <pivotTable tabId="4" name="PivotTable3"/>
    <pivotTable tabId="4" name="PivotTable6"/>
  </pivotTables>
  <data>
    <tabular pivotCacheId="896124268">
      <items count="100">
        <i x="86" s="1"/>
        <i x="67" s="1"/>
        <i x="97" s="1"/>
        <i x="76" s="1"/>
        <i x="75" s="1"/>
        <i x="85" s="1"/>
        <i x="66" s="1"/>
        <i x="84" s="1"/>
        <i x="92" s="1"/>
        <i x="35" s="1"/>
        <i x="96" s="1"/>
        <i x="95" s="1"/>
        <i x="83" s="1"/>
        <i x="94" s="1"/>
        <i x="34" s="1"/>
        <i x="82" s="1"/>
        <i x="93" s="1"/>
        <i x="81" s="1"/>
        <i x="49" s="1"/>
        <i x="65" s="1"/>
        <i x="33" s="1"/>
        <i x="98" s="1"/>
        <i x="64" s="1"/>
        <i x="91" s="1"/>
        <i x="25" s="1"/>
        <i x="90" s="1"/>
        <i x="63" s="1"/>
        <i x="80" s="1"/>
        <i x="48" s="1"/>
        <i x="79" s="1"/>
        <i x="62" s="1"/>
        <i x="74" s="1"/>
        <i x="24" s="1"/>
        <i x="73" s="1"/>
        <i x="89" s="1"/>
        <i x="4" s="1"/>
        <i x="61" s="1"/>
        <i x="60" s="1"/>
        <i x="32" s="1"/>
        <i x="72" s="1"/>
        <i x="23" s="1"/>
        <i x="46" s="1"/>
        <i x="47" s="1"/>
        <i x="59" s="1"/>
        <i x="10" s="1"/>
        <i x="78" s="1"/>
        <i x="31" s="1"/>
        <i x="88" s="1"/>
        <i x="87" s="1"/>
        <i x="45" s="1"/>
        <i x="1" s="1"/>
        <i x="58" s="1"/>
        <i x="3" s="1"/>
        <i x="14" s="1"/>
        <i x="57" s="1"/>
        <i x="22" s="1"/>
        <i x="71" s="1"/>
        <i x="44" s="1"/>
        <i x="13" s="1"/>
        <i x="43" s="1"/>
        <i x="77" s="1"/>
        <i x="56" s="1"/>
        <i x="42" s="1"/>
        <i x="30" s="1"/>
        <i x="55" s="1"/>
        <i x="54" s="1"/>
        <i x="29" s="1"/>
        <i x="70" s="1"/>
        <i x="12" s="1"/>
        <i x="21" s="1"/>
        <i x="53" s="1"/>
        <i x="6" s="1"/>
        <i x="0" s="1"/>
        <i x="20" s="1"/>
        <i x="69" s="1"/>
        <i x="19" s="1"/>
        <i x="18" s="1"/>
        <i x="8" s="1"/>
        <i x="28" s="1"/>
        <i x="9" s="1"/>
        <i x="11" s="1"/>
        <i x="5" s="1"/>
        <i x="52" s="1"/>
        <i x="51" s="1"/>
        <i x="27" s="1"/>
        <i x="41" s="1"/>
        <i x="2" s="1"/>
        <i x="40" s="1"/>
        <i x="7" s="1"/>
        <i x="26" s="1"/>
        <i x="39" s="1"/>
        <i x="50" s="1"/>
        <i x="17" s="1"/>
        <i x="68" s="1"/>
        <i x="38" s="1"/>
        <i x="37" s="1"/>
        <i x="36" s="1"/>
        <i x="16" s="1"/>
        <i x="15" s="1"/>
        <i x="9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Genre" xr10:uid="{227E932A-7C60-4794-A059-C9E38CE092FF}" sourceName="Genre">
  <pivotTables>
    <pivotTable tabId="4" name="PivotTable3"/>
    <pivotTable tabId="4" name="PivotTable4"/>
  </pivotTables>
  <data>
    <tabular pivotCacheId="896124268">
      <items count="202">
        <i x="36" s="1"/>
        <i x="152" s="1"/>
        <i x="82" s="1"/>
        <i x="195" s="1"/>
        <i x="3" s="1"/>
        <i x="197" s="1"/>
        <i x="10" s="1"/>
        <i x="146" s="1"/>
        <i x="151" s="1"/>
        <i x="196" s="1"/>
        <i x="161" s="1"/>
        <i x="5" s="1"/>
        <i x="123" s="1"/>
        <i x="192" s="1"/>
        <i x="154" s="1"/>
        <i x="73" s="1"/>
        <i x="33" s="1"/>
        <i x="72" s="1"/>
        <i x="175" s="1"/>
        <i x="171" s="1"/>
        <i x="79" s="1"/>
        <i x="126" s="1"/>
        <i x="2" s="1"/>
        <i x="198" s="1"/>
        <i x="117" s="1"/>
        <i x="69" s="1"/>
        <i x="165" s="1"/>
        <i x="19" s="1"/>
        <i x="77" s="1"/>
        <i x="75" s="1"/>
        <i x="85" s="1"/>
        <i x="68" s="1"/>
        <i x="138" s="1"/>
        <i x="121" s="1"/>
        <i x="8" s="1"/>
        <i x="111" s="1"/>
        <i x="81" s="1"/>
        <i x="168" s="1"/>
        <i x="61" s="1"/>
        <i x="96" s="1"/>
        <i x="70" s="1"/>
        <i x="166" s="1"/>
        <i x="83" s="1"/>
        <i x="182" s="1"/>
        <i x="28" s="1"/>
        <i x="201" s="1"/>
        <i x="107" s="1"/>
        <i x="97" s="1"/>
        <i x="84" s="1"/>
        <i x="102" s="1"/>
        <i x="172" s="1"/>
        <i x="12" s="1"/>
        <i x="57" s="1"/>
        <i x="51" s="1"/>
        <i x="89" s="1"/>
        <i x="132" s="1"/>
        <i x="169" s="1"/>
        <i x="177" s="1"/>
        <i x="163" s="1"/>
        <i x="62" s="1"/>
        <i x="60" s="1"/>
        <i x="135" s="1"/>
        <i x="34" s="1"/>
        <i x="128" s="1"/>
        <i x="101" s="1"/>
        <i x="189" s="1"/>
        <i x="131" s="1"/>
        <i x="56" s="1"/>
        <i x="26" s="1"/>
        <i x="13" s="1"/>
        <i x="108" s="1"/>
        <i x="167" s="1"/>
        <i x="120" s="1"/>
        <i x="194" s="1"/>
        <i x="99" s="1"/>
        <i x="190" s="1"/>
        <i x="125" s="1"/>
        <i x="92" s="1"/>
        <i x="32" s="1"/>
        <i x="199" s="1"/>
        <i x="27" s="1"/>
        <i x="80" s="1"/>
        <i x="178" s="1"/>
        <i x="22" s="1"/>
        <i x="9" s="1"/>
        <i x="78" s="1"/>
        <i x="98" s="1"/>
        <i x="4" s="1"/>
        <i x="24" s="1"/>
        <i x="187" s="1"/>
        <i x="71" s="1"/>
        <i x="119" s="1"/>
        <i x="153" s="1"/>
        <i x="45" s="1"/>
        <i x="54" s="1"/>
        <i x="58" s="1"/>
        <i x="143" s="1"/>
        <i x="104" s="1"/>
        <i x="105" s="1"/>
        <i x="141" s="1"/>
        <i x="37" s="1"/>
        <i x="31" s="1"/>
        <i x="95" s="1"/>
        <i x="118" s="1"/>
        <i x="94" s="1"/>
        <i x="16" s="1"/>
        <i x="11" s="1"/>
        <i x="47" s="1"/>
        <i x="149" s="1"/>
        <i x="181" s="1"/>
        <i x="184" s="1"/>
        <i x="129" s="1"/>
        <i x="145" s="1"/>
        <i x="148" s="1"/>
        <i x="162" s="1"/>
        <i x="86" s="1"/>
        <i x="64" s="1"/>
        <i x="186" s="1"/>
        <i x="156" s="1"/>
        <i x="53" s="1"/>
        <i x="90" s="1"/>
        <i x="191" s="1"/>
        <i x="1" s="1"/>
        <i x="15" s="1"/>
        <i x="65" s="1"/>
        <i x="174" s="1"/>
        <i x="139" s="1"/>
        <i x="50" s="1"/>
        <i x="124" s="1"/>
        <i x="17" s="1"/>
        <i x="122" s="1"/>
        <i x="59" s="1"/>
        <i x="18" s="1"/>
        <i x="160" s="1"/>
        <i x="158" s="1"/>
        <i x="25" s="1"/>
        <i x="88" s="1"/>
        <i x="0" s="1"/>
        <i x="38" s="1"/>
        <i x="20" s="1"/>
        <i x="137" s="1"/>
        <i x="55" s="1"/>
        <i x="112" s="1"/>
        <i x="87" s="1"/>
        <i x="49" s="1"/>
        <i x="110" s="1"/>
        <i x="144" s="1"/>
        <i x="133" s="1"/>
        <i x="76" s="1"/>
        <i x="46" s="1"/>
        <i x="140" s="1"/>
        <i x="159" s="1"/>
        <i x="114" s="1"/>
        <i x="188" s="1"/>
        <i x="170" s="1"/>
        <i x="106" s="1"/>
        <i x="130" s="1"/>
        <i x="134" s="1"/>
        <i x="41" s="1"/>
        <i x="193" s="1"/>
        <i x="185" s="1"/>
        <i x="113" s="1"/>
        <i x="21" s="1"/>
        <i x="150" s="1"/>
        <i x="147" s="1"/>
        <i x="103" s="1"/>
        <i x="44" s="1"/>
        <i x="66" s="1"/>
        <i x="74" s="1"/>
        <i x="23" s="1"/>
        <i x="39" s="1"/>
        <i x="42" s="1"/>
        <i x="6" s="1"/>
        <i x="52" s="1"/>
        <i x="93" s="1"/>
        <i x="30" s="1"/>
        <i x="67" s="1"/>
        <i x="173" s="1"/>
        <i x="100" s="1"/>
        <i x="91" s="1"/>
        <i x="48" s="1"/>
        <i x="157" s="1"/>
        <i x="14" s="1"/>
        <i x="200" s="1"/>
        <i x="35" s="1"/>
        <i x="179" s="1"/>
        <i x="176" s="1"/>
        <i x="164" s="1"/>
        <i x="116" s="1"/>
        <i x="142" s="1"/>
        <i x="115" s="1"/>
        <i x="183" s="1"/>
        <i x="136" s="1"/>
        <i x="109" s="1"/>
        <i x="29" s="1"/>
        <i x="43" s="1"/>
        <i x="155" s="1"/>
        <i x="63" s="1"/>
        <i x="127" s="1"/>
        <i x="40" s="1"/>
        <i x="180"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d_Year" xr10:uid="{B10E0E68-DF4D-42B8-9DFE-955F8A91AE8B}" cache="Datenschnitt_Released_Year" caption="Released_Year" startItem="21" style="SlicerStyleOther1" rowHeight="247650"/>
  <slicer name="Genre" xr10:uid="{1A8D517F-5F8D-4F4B-83C5-37A82AD9FA9D}" cache="Datenschnitt_Genre" caption="Genre" style="SlicerStyleOther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356BE1-E69A-47A8-BA59-FBE0283CF203}" name="imdb_top_1000" displayName="imdb_top_1000" ref="A1:P1001" tableType="queryTable" totalsRowShown="0">
  <autoFilter ref="A1:P1001" xr:uid="{8B356BE1-E69A-47A8-BA59-FBE0283CF203}"/>
  <tableColumns count="16">
    <tableColumn id="1" xr3:uid="{E3319D72-ABE5-4DEF-B372-6E2D51740B1D}" uniqueName="1" name="Poster_Link" queryTableFieldId="1" dataDxfId="16"/>
    <tableColumn id="2" xr3:uid="{6318F501-FD43-4C52-B59A-E8A33A4FCFB3}" uniqueName="2" name="Series_Title" queryTableFieldId="2" dataDxfId="15"/>
    <tableColumn id="3" xr3:uid="{7E1C9633-8A6F-41A3-8CC1-ED1547471EAA}" uniqueName="3" name="Released_Year" queryTableFieldId="3"/>
    <tableColumn id="4" xr3:uid="{C65E9F19-8478-4243-AD68-9B9841B330CA}" uniqueName="4" name="Certificate" queryTableFieldId="4" dataDxfId="14"/>
    <tableColumn id="5" xr3:uid="{26A0E829-44BC-4166-A9ED-253CD6E1C711}" uniqueName="5" name="Runtime" queryTableFieldId="5" dataDxfId="13"/>
    <tableColumn id="6" xr3:uid="{13132A30-11B0-4D36-8805-7553C715A486}" uniqueName="6" name="Genre" queryTableFieldId="6" dataDxfId="12"/>
    <tableColumn id="7" xr3:uid="{694567EA-9021-4E26-9F93-BCCED51DEE5D}" uniqueName="7" name="IMDB_Rating" queryTableFieldId="7"/>
    <tableColumn id="8" xr3:uid="{0DDAB8ED-A966-4EA5-902A-447DEF3EAB6D}" uniqueName="8" name="Overview" queryTableFieldId="8" dataDxfId="11"/>
    <tableColumn id="9" xr3:uid="{AB7A5BDD-8C25-4471-88EE-80D3175293AB}" uniqueName="9" name="Meta_score" queryTableFieldId="9"/>
    <tableColumn id="10" xr3:uid="{D32409AD-9BD6-4475-9088-8BC774666C42}" uniqueName="10" name="Director" queryTableFieldId="10" dataDxfId="10"/>
    <tableColumn id="11" xr3:uid="{B032AA2A-3A4F-46BD-805E-ECEA1EF8E560}" uniqueName="11" name="Star1" queryTableFieldId="11" dataDxfId="9"/>
    <tableColumn id="12" xr3:uid="{9CBC140D-3199-4DE3-AEBB-E3D28FDC2764}" uniqueName="12" name="Star2" queryTableFieldId="12" dataDxfId="8"/>
    <tableColumn id="13" xr3:uid="{050DF212-D54A-430C-95CB-9E920B5C6BBA}" uniqueName="13" name="Star3" queryTableFieldId="13" dataDxfId="7"/>
    <tableColumn id="14" xr3:uid="{B9953465-0F71-40D4-9F4C-E6347C53621D}" uniqueName="14" name="Star4" queryTableFieldId="14" dataDxfId="6"/>
    <tableColumn id="15" xr3:uid="{834DA7B4-06DB-4ABE-B019-6194597316E7}" uniqueName="15" name="No_of_Votes" queryTableFieldId="15"/>
    <tableColumn id="16" xr3:uid="{DB7DBB26-D05D-42C6-8F78-E3D733BAD2EB}" uniqueName="16" name="Gross" queryTableFieldId="16" dataDxfId="5"/>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8784C-C5B6-4577-A4AA-B48094C583B3}">
  <dimension ref="A1:P1001"/>
  <sheetViews>
    <sheetView workbookViewId="0">
      <selection sqref="A1:XFD1048576"/>
    </sheetView>
  </sheetViews>
  <sheetFormatPr baseColWidth="10" defaultRowHeight="14.4" x14ac:dyDescent="0.3"/>
  <cols>
    <col min="1" max="1" width="80.88671875" bestFit="1" customWidth="1"/>
    <col min="2" max="2" width="61" bestFit="1" customWidth="1"/>
    <col min="3" max="3" width="16.109375" bestFit="1" customWidth="1"/>
    <col min="4" max="4" width="12.6640625" bestFit="1" customWidth="1"/>
    <col min="5" max="5" width="10.6640625" bestFit="1" customWidth="1"/>
    <col min="6" max="6" width="27.44140625" bestFit="1" customWidth="1"/>
    <col min="7" max="7" width="14.109375" bestFit="1" customWidth="1"/>
    <col min="8" max="8" width="80.88671875" bestFit="1" customWidth="1"/>
    <col min="9" max="9" width="13.21875" bestFit="1" customWidth="1"/>
    <col min="10" max="10" width="31.33203125" bestFit="1" customWidth="1"/>
    <col min="11" max="11" width="23.5546875" bestFit="1" customWidth="1"/>
    <col min="12" max="12" width="25.21875" bestFit="1" customWidth="1"/>
    <col min="13" max="14" width="25.6640625" bestFit="1" customWidth="1"/>
    <col min="15" max="15" width="14.109375" bestFit="1" customWidth="1"/>
    <col min="16" max="16" width="11.1093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s="1" t="s">
        <v>16</v>
      </c>
      <c r="B2" s="1" t="s">
        <v>17</v>
      </c>
      <c r="C2">
        <v>1994</v>
      </c>
      <c r="D2" s="1" t="s">
        <v>18</v>
      </c>
      <c r="E2" s="1" t="s">
        <v>19</v>
      </c>
      <c r="F2" s="1" t="s">
        <v>20</v>
      </c>
      <c r="G2">
        <v>93</v>
      </c>
      <c r="H2" s="1" t="s">
        <v>21</v>
      </c>
      <c r="I2">
        <v>80</v>
      </c>
      <c r="J2" s="1" t="s">
        <v>22</v>
      </c>
      <c r="K2" s="1" t="s">
        <v>23</v>
      </c>
      <c r="L2" s="1" t="s">
        <v>24</v>
      </c>
      <c r="M2" s="1" t="s">
        <v>25</v>
      </c>
      <c r="N2" s="1" t="s">
        <v>26</v>
      </c>
      <c r="O2">
        <v>2343110</v>
      </c>
      <c r="P2" s="1" t="s">
        <v>27</v>
      </c>
    </row>
    <row r="3" spans="1:16" x14ac:dyDescent="0.3">
      <c r="A3" s="1" t="s">
        <v>28</v>
      </c>
      <c r="B3" s="1" t="s">
        <v>29</v>
      </c>
      <c r="C3">
        <v>1972</v>
      </c>
      <c r="D3" s="1" t="s">
        <v>18</v>
      </c>
      <c r="E3" s="1" t="s">
        <v>30</v>
      </c>
      <c r="F3" s="1" t="s">
        <v>31</v>
      </c>
      <c r="G3">
        <v>92</v>
      </c>
      <c r="H3" s="1" t="s">
        <v>32</v>
      </c>
      <c r="I3">
        <v>100</v>
      </c>
      <c r="J3" s="1" t="s">
        <v>33</v>
      </c>
      <c r="K3" s="1" t="s">
        <v>34</v>
      </c>
      <c r="L3" s="1" t="s">
        <v>35</v>
      </c>
      <c r="M3" s="1" t="s">
        <v>36</v>
      </c>
      <c r="N3" s="1" t="s">
        <v>37</v>
      </c>
      <c r="O3">
        <v>1620367</v>
      </c>
      <c r="P3" s="1" t="s">
        <v>38</v>
      </c>
    </row>
    <row r="4" spans="1:16" x14ac:dyDescent="0.3">
      <c r="A4" s="1" t="s">
        <v>39</v>
      </c>
      <c r="B4" s="1" t="s">
        <v>40</v>
      </c>
      <c r="C4">
        <v>2008</v>
      </c>
      <c r="D4" s="1" t="s">
        <v>41</v>
      </c>
      <c r="E4" s="1" t="s">
        <v>42</v>
      </c>
      <c r="F4" s="1" t="s">
        <v>43</v>
      </c>
      <c r="G4">
        <v>9</v>
      </c>
      <c r="H4" s="1" t="s">
        <v>44</v>
      </c>
      <c r="I4">
        <v>84</v>
      </c>
      <c r="J4" s="1" t="s">
        <v>45</v>
      </c>
      <c r="K4" s="1" t="s">
        <v>46</v>
      </c>
      <c r="L4" s="1" t="s">
        <v>47</v>
      </c>
      <c r="M4" s="1" t="s">
        <v>48</v>
      </c>
      <c r="N4" s="1" t="s">
        <v>49</v>
      </c>
      <c r="O4">
        <v>2303232</v>
      </c>
      <c r="P4" s="1" t="s">
        <v>50</v>
      </c>
    </row>
    <row r="5" spans="1:16" x14ac:dyDescent="0.3">
      <c r="A5" s="1" t="s">
        <v>51</v>
      </c>
      <c r="B5" s="1" t="s">
        <v>52</v>
      </c>
      <c r="C5">
        <v>1974</v>
      </c>
      <c r="D5" s="1" t="s">
        <v>18</v>
      </c>
      <c r="E5" s="1" t="s">
        <v>53</v>
      </c>
      <c r="F5" s="1" t="s">
        <v>31</v>
      </c>
      <c r="G5">
        <v>9</v>
      </c>
      <c r="H5" s="1" t="s">
        <v>54</v>
      </c>
      <c r="I5">
        <v>90</v>
      </c>
      <c r="J5" s="1" t="s">
        <v>33</v>
      </c>
      <c r="K5" s="1" t="s">
        <v>35</v>
      </c>
      <c r="L5" s="1" t="s">
        <v>55</v>
      </c>
      <c r="M5" s="1" t="s">
        <v>56</v>
      </c>
      <c r="N5" s="1" t="s">
        <v>37</v>
      </c>
      <c r="O5">
        <v>1129952</v>
      </c>
      <c r="P5" s="1" t="s">
        <v>57</v>
      </c>
    </row>
    <row r="6" spans="1:16" x14ac:dyDescent="0.3">
      <c r="A6" s="1" t="s">
        <v>58</v>
      </c>
      <c r="B6" s="1" t="s">
        <v>59</v>
      </c>
      <c r="C6">
        <v>1957</v>
      </c>
      <c r="D6" s="1" t="s">
        <v>60</v>
      </c>
      <c r="E6" s="1" t="s">
        <v>61</v>
      </c>
      <c r="F6" s="1" t="s">
        <v>31</v>
      </c>
      <c r="G6">
        <v>9</v>
      </c>
      <c r="H6" s="1" t="s">
        <v>62</v>
      </c>
      <c r="I6">
        <v>96</v>
      </c>
      <c r="J6" s="1" t="s">
        <v>63</v>
      </c>
      <c r="K6" s="1" t="s">
        <v>64</v>
      </c>
      <c r="L6" s="1" t="s">
        <v>65</v>
      </c>
      <c r="M6" s="1" t="s">
        <v>66</v>
      </c>
      <c r="N6" s="1" t="s">
        <v>67</v>
      </c>
      <c r="O6">
        <v>689845</v>
      </c>
      <c r="P6" s="1" t="s">
        <v>68</v>
      </c>
    </row>
    <row r="7" spans="1:16" x14ac:dyDescent="0.3">
      <c r="A7" s="1" t="s">
        <v>69</v>
      </c>
      <c r="B7" s="1" t="s">
        <v>70</v>
      </c>
      <c r="C7">
        <v>2003</v>
      </c>
      <c r="D7" s="1" t="s">
        <v>60</v>
      </c>
      <c r="E7" s="1" t="s">
        <v>71</v>
      </c>
      <c r="F7" s="1" t="s">
        <v>72</v>
      </c>
      <c r="G7">
        <v>89</v>
      </c>
      <c r="H7" s="1" t="s">
        <v>73</v>
      </c>
      <c r="I7">
        <v>94</v>
      </c>
      <c r="J7" s="1" t="s">
        <v>74</v>
      </c>
      <c r="K7" s="1" t="s">
        <v>75</v>
      </c>
      <c r="L7" s="1" t="s">
        <v>76</v>
      </c>
      <c r="M7" s="1" t="s">
        <v>77</v>
      </c>
      <c r="N7" s="1" t="s">
        <v>78</v>
      </c>
      <c r="O7">
        <v>1642758</v>
      </c>
      <c r="P7" s="1" t="s">
        <v>79</v>
      </c>
    </row>
    <row r="8" spans="1:16" x14ac:dyDescent="0.3">
      <c r="A8" s="1" t="s">
        <v>80</v>
      </c>
      <c r="B8" s="1" t="s">
        <v>81</v>
      </c>
      <c r="C8">
        <v>1994</v>
      </c>
      <c r="D8" s="1" t="s">
        <v>18</v>
      </c>
      <c r="E8" s="1" t="s">
        <v>82</v>
      </c>
      <c r="F8" s="1" t="s">
        <v>31</v>
      </c>
      <c r="G8">
        <v>89</v>
      </c>
      <c r="H8" s="1" t="s">
        <v>83</v>
      </c>
      <c r="I8">
        <v>94</v>
      </c>
      <c r="J8" s="1" t="s">
        <v>84</v>
      </c>
      <c r="K8" s="1" t="s">
        <v>85</v>
      </c>
      <c r="L8" s="1" t="s">
        <v>86</v>
      </c>
      <c r="M8" s="1" t="s">
        <v>87</v>
      </c>
      <c r="N8" s="1" t="s">
        <v>88</v>
      </c>
      <c r="O8">
        <v>1826188</v>
      </c>
      <c r="P8" s="1" t="s">
        <v>89</v>
      </c>
    </row>
    <row r="9" spans="1:16" x14ac:dyDescent="0.3">
      <c r="A9" s="1" t="s">
        <v>90</v>
      </c>
      <c r="B9" s="1" t="s">
        <v>91</v>
      </c>
      <c r="C9">
        <v>1993</v>
      </c>
      <c r="D9" s="1" t="s">
        <v>18</v>
      </c>
      <c r="E9" s="1" t="s">
        <v>92</v>
      </c>
      <c r="F9" s="1" t="s">
        <v>93</v>
      </c>
      <c r="G9">
        <v>89</v>
      </c>
      <c r="H9" s="1" t="s">
        <v>94</v>
      </c>
      <c r="I9">
        <v>94</v>
      </c>
      <c r="J9" s="1" t="s">
        <v>95</v>
      </c>
      <c r="K9" s="1" t="s">
        <v>96</v>
      </c>
      <c r="L9" s="1" t="s">
        <v>97</v>
      </c>
      <c r="M9" s="1" t="s">
        <v>98</v>
      </c>
      <c r="N9" s="1" t="s">
        <v>99</v>
      </c>
      <c r="O9">
        <v>1213505</v>
      </c>
      <c r="P9" s="1" t="s">
        <v>100</v>
      </c>
    </row>
    <row r="10" spans="1:16" x14ac:dyDescent="0.3">
      <c r="A10" s="1" t="s">
        <v>101</v>
      </c>
      <c r="B10" s="1" t="s">
        <v>102</v>
      </c>
      <c r="C10">
        <v>2010</v>
      </c>
      <c r="D10" s="1" t="s">
        <v>41</v>
      </c>
      <c r="E10" s="1" t="s">
        <v>103</v>
      </c>
      <c r="F10" s="1" t="s">
        <v>104</v>
      </c>
      <c r="G10">
        <v>88</v>
      </c>
      <c r="H10" s="1" t="s">
        <v>105</v>
      </c>
      <c r="I10">
        <v>74</v>
      </c>
      <c r="J10" s="1" t="s">
        <v>45</v>
      </c>
      <c r="K10" s="1" t="s">
        <v>106</v>
      </c>
      <c r="L10" s="1" t="s">
        <v>107</v>
      </c>
      <c r="M10" s="1" t="s">
        <v>108</v>
      </c>
      <c r="N10" s="1" t="s">
        <v>109</v>
      </c>
      <c r="O10">
        <v>2067042</v>
      </c>
      <c r="P10" s="1" t="s">
        <v>110</v>
      </c>
    </row>
    <row r="11" spans="1:16" x14ac:dyDescent="0.3">
      <c r="A11" s="1" t="s">
        <v>111</v>
      </c>
      <c r="B11" s="1" t="s">
        <v>112</v>
      </c>
      <c r="C11">
        <v>1999</v>
      </c>
      <c r="D11" s="1" t="s">
        <v>18</v>
      </c>
      <c r="E11" s="1" t="s">
        <v>113</v>
      </c>
      <c r="F11" s="1" t="s">
        <v>20</v>
      </c>
      <c r="G11">
        <v>88</v>
      </c>
      <c r="H11" s="1" t="s">
        <v>114</v>
      </c>
      <c r="I11">
        <v>66</v>
      </c>
      <c r="J11" s="1" t="s">
        <v>115</v>
      </c>
      <c r="K11" s="1" t="s">
        <v>116</v>
      </c>
      <c r="L11" s="1" t="s">
        <v>117</v>
      </c>
      <c r="M11" s="1" t="s">
        <v>118</v>
      </c>
      <c r="N11" s="1" t="s">
        <v>119</v>
      </c>
      <c r="O11">
        <v>1854740</v>
      </c>
      <c r="P11" s="1" t="s">
        <v>120</v>
      </c>
    </row>
    <row r="12" spans="1:16" x14ac:dyDescent="0.3">
      <c r="A12" s="1" t="s">
        <v>121</v>
      </c>
      <c r="B12" s="1" t="s">
        <v>122</v>
      </c>
      <c r="C12">
        <v>2001</v>
      </c>
      <c r="D12" s="1" t="s">
        <v>60</v>
      </c>
      <c r="E12" s="1" t="s">
        <v>123</v>
      </c>
      <c r="F12" s="1" t="s">
        <v>72</v>
      </c>
      <c r="G12">
        <v>88</v>
      </c>
      <c r="H12" s="1" t="s">
        <v>124</v>
      </c>
      <c r="I12">
        <v>92</v>
      </c>
      <c r="J12" s="1" t="s">
        <v>74</v>
      </c>
      <c r="K12" s="1" t="s">
        <v>75</v>
      </c>
      <c r="L12" s="1" t="s">
        <v>77</v>
      </c>
      <c r="M12" s="1" t="s">
        <v>78</v>
      </c>
      <c r="N12" s="1" t="s">
        <v>125</v>
      </c>
      <c r="O12">
        <v>1661481</v>
      </c>
      <c r="P12" s="1" t="s">
        <v>126</v>
      </c>
    </row>
    <row r="13" spans="1:16" x14ac:dyDescent="0.3">
      <c r="A13" s="1" t="s">
        <v>127</v>
      </c>
      <c r="B13" s="1" t="s">
        <v>128</v>
      </c>
      <c r="C13">
        <v>1994</v>
      </c>
      <c r="D13" s="1" t="s">
        <v>41</v>
      </c>
      <c r="E13" s="1" t="s">
        <v>19</v>
      </c>
      <c r="F13" s="1" t="s">
        <v>129</v>
      </c>
      <c r="G13">
        <v>88</v>
      </c>
      <c r="H13" s="1" t="s">
        <v>130</v>
      </c>
      <c r="I13">
        <v>82</v>
      </c>
      <c r="J13" s="1" t="s">
        <v>131</v>
      </c>
      <c r="K13" s="1" t="s">
        <v>132</v>
      </c>
      <c r="L13" s="1" t="s">
        <v>133</v>
      </c>
      <c r="M13" s="1" t="s">
        <v>134</v>
      </c>
      <c r="N13" s="1" t="s">
        <v>135</v>
      </c>
      <c r="O13">
        <v>1809221</v>
      </c>
      <c r="P13" s="1" t="s">
        <v>136</v>
      </c>
    </row>
    <row r="14" spans="1:16" x14ac:dyDescent="0.3">
      <c r="A14" s="1" t="s">
        <v>137</v>
      </c>
      <c r="B14" s="1" t="s">
        <v>138</v>
      </c>
      <c r="C14">
        <v>1966</v>
      </c>
      <c r="D14" s="1" t="s">
        <v>18</v>
      </c>
      <c r="E14" s="1" t="s">
        <v>139</v>
      </c>
      <c r="F14" s="1" t="s">
        <v>140</v>
      </c>
      <c r="G14">
        <v>88</v>
      </c>
      <c r="H14" s="1" t="s">
        <v>141</v>
      </c>
      <c r="I14">
        <v>90</v>
      </c>
      <c r="J14" s="1" t="s">
        <v>142</v>
      </c>
      <c r="K14" s="1" t="s">
        <v>143</v>
      </c>
      <c r="L14" s="1" t="s">
        <v>144</v>
      </c>
      <c r="M14" s="1" t="s">
        <v>145</v>
      </c>
      <c r="N14" s="1" t="s">
        <v>146</v>
      </c>
      <c r="O14">
        <v>688390</v>
      </c>
      <c r="P14" s="1" t="s">
        <v>147</v>
      </c>
    </row>
    <row r="15" spans="1:16" x14ac:dyDescent="0.3">
      <c r="A15" s="1" t="s">
        <v>148</v>
      </c>
      <c r="B15" s="1" t="s">
        <v>149</v>
      </c>
      <c r="C15">
        <v>2002</v>
      </c>
      <c r="D15" s="1" t="s">
        <v>41</v>
      </c>
      <c r="E15" s="1" t="s">
        <v>150</v>
      </c>
      <c r="F15" s="1" t="s">
        <v>72</v>
      </c>
      <c r="G15">
        <v>87</v>
      </c>
      <c r="H15" s="1" t="s">
        <v>151</v>
      </c>
      <c r="I15">
        <v>87</v>
      </c>
      <c r="J15" s="1" t="s">
        <v>74</v>
      </c>
      <c r="K15" s="1" t="s">
        <v>75</v>
      </c>
      <c r="L15" s="1" t="s">
        <v>77</v>
      </c>
      <c r="M15" s="1" t="s">
        <v>76</v>
      </c>
      <c r="N15" s="1" t="s">
        <v>78</v>
      </c>
      <c r="O15">
        <v>1485555</v>
      </c>
      <c r="P15" s="1" t="s">
        <v>152</v>
      </c>
    </row>
    <row r="16" spans="1:16" x14ac:dyDescent="0.3">
      <c r="A16" s="1" t="s">
        <v>153</v>
      </c>
      <c r="B16" s="1" t="s">
        <v>154</v>
      </c>
      <c r="C16">
        <v>1999</v>
      </c>
      <c r="D16" s="1" t="s">
        <v>18</v>
      </c>
      <c r="E16" s="1" t="s">
        <v>155</v>
      </c>
      <c r="F16" s="1" t="s">
        <v>156</v>
      </c>
      <c r="G16">
        <v>87</v>
      </c>
      <c r="H16" s="1" t="s">
        <v>157</v>
      </c>
      <c r="I16">
        <v>73</v>
      </c>
      <c r="J16" s="1" t="s">
        <v>158</v>
      </c>
      <c r="K16" s="1" t="s">
        <v>159</v>
      </c>
      <c r="L16" s="1" t="s">
        <v>160</v>
      </c>
      <c r="M16" s="1" t="s">
        <v>161</v>
      </c>
      <c r="N16" s="1" t="s">
        <v>162</v>
      </c>
      <c r="O16">
        <v>1676426</v>
      </c>
      <c r="P16" s="1" t="s">
        <v>163</v>
      </c>
    </row>
    <row r="17" spans="1:16" x14ac:dyDescent="0.3">
      <c r="A17" s="1" t="s">
        <v>164</v>
      </c>
      <c r="B17" s="1" t="s">
        <v>165</v>
      </c>
      <c r="C17">
        <v>1990</v>
      </c>
      <c r="D17" s="1" t="s">
        <v>18</v>
      </c>
      <c r="E17" s="1" t="s">
        <v>166</v>
      </c>
      <c r="F17" s="1" t="s">
        <v>167</v>
      </c>
      <c r="G17">
        <v>87</v>
      </c>
      <c r="H17" s="1" t="s">
        <v>168</v>
      </c>
      <c r="I17">
        <v>90</v>
      </c>
      <c r="J17" s="1" t="s">
        <v>169</v>
      </c>
      <c r="K17" s="1" t="s">
        <v>55</v>
      </c>
      <c r="L17" s="1" t="s">
        <v>170</v>
      </c>
      <c r="M17" s="1" t="s">
        <v>171</v>
      </c>
      <c r="N17" s="1" t="s">
        <v>172</v>
      </c>
      <c r="O17">
        <v>1020727</v>
      </c>
      <c r="P17" s="1" t="s">
        <v>173</v>
      </c>
    </row>
    <row r="18" spans="1:16" x14ac:dyDescent="0.3">
      <c r="A18" s="1" t="s">
        <v>174</v>
      </c>
      <c r="B18" s="1" t="s">
        <v>175</v>
      </c>
      <c r="C18">
        <v>1980</v>
      </c>
      <c r="D18" s="1" t="s">
        <v>41</v>
      </c>
      <c r="E18" s="1" t="s">
        <v>176</v>
      </c>
      <c r="F18" s="1" t="s">
        <v>177</v>
      </c>
      <c r="G18">
        <v>87</v>
      </c>
      <c r="H18" s="1" t="s">
        <v>178</v>
      </c>
      <c r="I18">
        <v>82</v>
      </c>
      <c r="J18" s="1" t="s">
        <v>179</v>
      </c>
      <c r="K18" s="1" t="s">
        <v>180</v>
      </c>
      <c r="L18" s="1" t="s">
        <v>181</v>
      </c>
      <c r="M18" s="1" t="s">
        <v>182</v>
      </c>
      <c r="N18" s="1" t="s">
        <v>183</v>
      </c>
      <c r="O18">
        <v>1159315</v>
      </c>
      <c r="P18" s="1" t="s">
        <v>184</v>
      </c>
    </row>
    <row r="19" spans="1:16" x14ac:dyDescent="0.3">
      <c r="A19" s="1" t="s">
        <v>185</v>
      </c>
      <c r="B19" s="1" t="s">
        <v>186</v>
      </c>
      <c r="C19">
        <v>1975</v>
      </c>
      <c r="D19" s="1" t="s">
        <v>18</v>
      </c>
      <c r="E19" s="1" t="s">
        <v>187</v>
      </c>
      <c r="F19" s="1" t="s">
        <v>20</v>
      </c>
      <c r="G19">
        <v>87</v>
      </c>
      <c r="H19" s="1" t="s">
        <v>188</v>
      </c>
      <c r="I19">
        <v>83</v>
      </c>
      <c r="J19" s="1" t="s">
        <v>189</v>
      </c>
      <c r="K19" s="1" t="s">
        <v>190</v>
      </c>
      <c r="L19" s="1" t="s">
        <v>191</v>
      </c>
      <c r="M19" s="1" t="s">
        <v>192</v>
      </c>
      <c r="N19" s="1" t="s">
        <v>193</v>
      </c>
      <c r="O19">
        <v>918088</v>
      </c>
      <c r="P19" s="1" t="s">
        <v>194</v>
      </c>
    </row>
    <row r="20" spans="1:16" x14ac:dyDescent="0.3">
      <c r="A20" s="1" t="s">
        <v>195</v>
      </c>
      <c r="B20" s="1" t="s">
        <v>196</v>
      </c>
      <c r="C20">
        <v>2020</v>
      </c>
      <c r="D20" s="1" t="s">
        <v>197</v>
      </c>
      <c r="E20" s="1" t="s">
        <v>198</v>
      </c>
      <c r="F20" s="1" t="s">
        <v>93</v>
      </c>
      <c r="G20">
        <v>86</v>
      </c>
      <c r="H20" s="1" t="s">
        <v>199</v>
      </c>
      <c r="I20">
        <v>90</v>
      </c>
      <c r="J20" s="1" t="s">
        <v>200</v>
      </c>
      <c r="K20" s="1" t="s">
        <v>201</v>
      </c>
      <c r="L20" s="1" t="s">
        <v>202</v>
      </c>
      <c r="M20" s="1" t="s">
        <v>203</v>
      </c>
      <c r="N20" s="1" t="s">
        <v>204</v>
      </c>
      <c r="O20">
        <v>55291</v>
      </c>
      <c r="P20" s="1" t="s">
        <v>205</v>
      </c>
    </row>
    <row r="21" spans="1:16" x14ac:dyDescent="0.3">
      <c r="A21" s="1" t="s">
        <v>206</v>
      </c>
      <c r="B21" s="1" t="s">
        <v>207</v>
      </c>
      <c r="C21">
        <v>2019</v>
      </c>
      <c r="D21" s="1" t="s">
        <v>18</v>
      </c>
      <c r="E21" s="1" t="s">
        <v>208</v>
      </c>
      <c r="F21" s="1" t="s">
        <v>209</v>
      </c>
      <c r="G21">
        <v>86</v>
      </c>
      <c r="H21" s="1" t="s">
        <v>210</v>
      </c>
      <c r="I21">
        <v>96</v>
      </c>
      <c r="J21" s="1" t="s">
        <v>211</v>
      </c>
      <c r="K21" s="1" t="s">
        <v>212</v>
      </c>
      <c r="L21" s="1" t="s">
        <v>213</v>
      </c>
      <c r="M21" s="1" t="s">
        <v>214</v>
      </c>
      <c r="N21" s="1" t="s">
        <v>215</v>
      </c>
      <c r="O21">
        <v>552778</v>
      </c>
      <c r="P21" s="1" t="s">
        <v>216</v>
      </c>
    </row>
    <row r="22" spans="1:16" x14ac:dyDescent="0.3">
      <c r="A22" s="1" t="s">
        <v>217</v>
      </c>
      <c r="B22" s="1" t="s">
        <v>218</v>
      </c>
      <c r="C22">
        <v>2020</v>
      </c>
      <c r="D22" s="1" t="s">
        <v>60</v>
      </c>
      <c r="E22" s="1" t="s">
        <v>219</v>
      </c>
      <c r="F22" s="1" t="s">
        <v>20</v>
      </c>
      <c r="G22">
        <v>86</v>
      </c>
      <c r="H22" s="1" t="s">
        <v>220</v>
      </c>
      <c r="J22" s="1" t="s">
        <v>221</v>
      </c>
      <c r="K22" s="1" t="s">
        <v>222</v>
      </c>
      <c r="L22" s="1" t="s">
        <v>223</v>
      </c>
      <c r="M22" s="1" t="s">
        <v>224</v>
      </c>
      <c r="N22" s="1" t="s">
        <v>225</v>
      </c>
      <c r="O22">
        <v>54995</v>
      </c>
      <c r="P22" s="1" t="s">
        <v>205</v>
      </c>
    </row>
    <row r="23" spans="1:16" x14ac:dyDescent="0.3">
      <c r="A23" s="1" t="s">
        <v>226</v>
      </c>
      <c r="B23" s="1" t="s">
        <v>227</v>
      </c>
      <c r="C23">
        <v>2014</v>
      </c>
      <c r="D23" s="1" t="s">
        <v>41</v>
      </c>
      <c r="E23" s="1" t="s">
        <v>228</v>
      </c>
      <c r="F23" s="1" t="s">
        <v>229</v>
      </c>
      <c r="G23">
        <v>86</v>
      </c>
      <c r="H23" s="1" t="s">
        <v>230</v>
      </c>
      <c r="I23">
        <v>74</v>
      </c>
      <c r="J23" s="1" t="s">
        <v>45</v>
      </c>
      <c r="K23" s="1" t="s">
        <v>231</v>
      </c>
      <c r="L23" s="1" t="s">
        <v>232</v>
      </c>
      <c r="M23" s="1" t="s">
        <v>233</v>
      </c>
      <c r="N23" s="1" t="s">
        <v>234</v>
      </c>
      <c r="O23">
        <v>1512360</v>
      </c>
      <c r="P23" s="1" t="s">
        <v>235</v>
      </c>
    </row>
    <row r="24" spans="1:16" x14ac:dyDescent="0.3">
      <c r="A24" s="1" t="s">
        <v>236</v>
      </c>
      <c r="B24" s="1" t="s">
        <v>237</v>
      </c>
      <c r="C24">
        <v>2002</v>
      </c>
      <c r="D24" s="1" t="s">
        <v>18</v>
      </c>
      <c r="E24" s="1" t="s">
        <v>238</v>
      </c>
      <c r="F24" s="1" t="s">
        <v>31</v>
      </c>
      <c r="G24">
        <v>86</v>
      </c>
      <c r="H24" s="1" t="s">
        <v>239</v>
      </c>
      <c r="I24">
        <v>79</v>
      </c>
      <c r="J24" s="1" t="s">
        <v>240</v>
      </c>
      <c r="K24" s="1" t="s">
        <v>241</v>
      </c>
      <c r="L24" s="1" t="s">
        <v>242</v>
      </c>
      <c r="M24" s="1" t="s">
        <v>243</v>
      </c>
      <c r="N24" s="1" t="s">
        <v>244</v>
      </c>
      <c r="O24">
        <v>699256</v>
      </c>
      <c r="P24" s="1" t="s">
        <v>245</v>
      </c>
    </row>
    <row r="25" spans="1:16" x14ac:dyDescent="0.3">
      <c r="A25" s="1" t="s">
        <v>246</v>
      </c>
      <c r="B25" s="1" t="s">
        <v>247</v>
      </c>
      <c r="C25">
        <v>2001</v>
      </c>
      <c r="D25" s="1" t="s">
        <v>60</v>
      </c>
      <c r="E25" s="1" t="s">
        <v>248</v>
      </c>
      <c r="F25" s="1" t="s">
        <v>249</v>
      </c>
      <c r="G25">
        <v>86</v>
      </c>
      <c r="H25" s="1" t="s">
        <v>250</v>
      </c>
      <c r="I25">
        <v>96</v>
      </c>
      <c r="J25" s="1" t="s">
        <v>251</v>
      </c>
      <c r="K25" s="1" t="s">
        <v>252</v>
      </c>
      <c r="L25" s="1" t="s">
        <v>253</v>
      </c>
      <c r="M25" s="1" t="s">
        <v>254</v>
      </c>
      <c r="N25" s="1" t="s">
        <v>255</v>
      </c>
      <c r="O25">
        <v>651376</v>
      </c>
      <c r="P25" s="1" t="s">
        <v>256</v>
      </c>
    </row>
    <row r="26" spans="1:16" x14ac:dyDescent="0.3">
      <c r="A26" s="1" t="s">
        <v>257</v>
      </c>
      <c r="B26" s="1" t="s">
        <v>258</v>
      </c>
      <c r="C26">
        <v>1998</v>
      </c>
      <c r="D26" s="1" t="s">
        <v>259</v>
      </c>
      <c r="E26" s="1" t="s">
        <v>228</v>
      </c>
      <c r="F26" s="1" t="s">
        <v>260</v>
      </c>
      <c r="G26">
        <v>86</v>
      </c>
      <c r="H26" s="1" t="s">
        <v>261</v>
      </c>
      <c r="I26">
        <v>91</v>
      </c>
      <c r="J26" s="1" t="s">
        <v>95</v>
      </c>
      <c r="K26" s="1" t="s">
        <v>132</v>
      </c>
      <c r="L26" s="1" t="s">
        <v>262</v>
      </c>
      <c r="M26" s="1" t="s">
        <v>263</v>
      </c>
      <c r="N26" s="1" t="s">
        <v>264</v>
      </c>
      <c r="O26">
        <v>1235804</v>
      </c>
      <c r="P26" s="1" t="s">
        <v>265</v>
      </c>
    </row>
    <row r="27" spans="1:16" x14ac:dyDescent="0.3">
      <c r="A27" s="1" t="s">
        <v>266</v>
      </c>
      <c r="B27" s="1" t="s">
        <v>267</v>
      </c>
      <c r="C27">
        <v>1999</v>
      </c>
      <c r="D27" s="1" t="s">
        <v>18</v>
      </c>
      <c r="E27" s="1" t="s">
        <v>268</v>
      </c>
      <c r="F27" s="1" t="s">
        <v>269</v>
      </c>
      <c r="G27">
        <v>86</v>
      </c>
      <c r="H27" s="1" t="s">
        <v>270</v>
      </c>
      <c r="I27">
        <v>61</v>
      </c>
      <c r="J27" s="1" t="s">
        <v>22</v>
      </c>
      <c r="K27" s="1" t="s">
        <v>132</v>
      </c>
      <c r="L27" s="1" t="s">
        <v>271</v>
      </c>
      <c r="M27" s="1" t="s">
        <v>272</v>
      </c>
      <c r="N27" s="1" t="s">
        <v>273</v>
      </c>
      <c r="O27">
        <v>1147794</v>
      </c>
      <c r="P27" s="1" t="s">
        <v>274</v>
      </c>
    </row>
    <row r="28" spans="1:16" x14ac:dyDescent="0.3">
      <c r="A28" s="1" t="s">
        <v>275</v>
      </c>
      <c r="B28" s="1" t="s">
        <v>276</v>
      </c>
      <c r="C28">
        <v>1997</v>
      </c>
      <c r="D28" s="1" t="s">
        <v>60</v>
      </c>
      <c r="E28" s="1" t="s">
        <v>277</v>
      </c>
      <c r="F28" s="1" t="s">
        <v>278</v>
      </c>
      <c r="G28">
        <v>86</v>
      </c>
      <c r="H28" s="1" t="s">
        <v>279</v>
      </c>
      <c r="I28">
        <v>59</v>
      </c>
      <c r="J28" s="1" t="s">
        <v>280</v>
      </c>
      <c r="K28" s="1" t="s">
        <v>280</v>
      </c>
      <c r="L28" s="1" t="s">
        <v>281</v>
      </c>
      <c r="M28" s="1" t="s">
        <v>282</v>
      </c>
      <c r="N28" s="1" t="s">
        <v>283</v>
      </c>
      <c r="O28">
        <v>623629</v>
      </c>
      <c r="P28" s="1" t="s">
        <v>284</v>
      </c>
    </row>
    <row r="29" spans="1:16" x14ac:dyDescent="0.3">
      <c r="A29" s="1" t="s">
        <v>285</v>
      </c>
      <c r="B29" s="1" t="s">
        <v>286</v>
      </c>
      <c r="C29">
        <v>1995</v>
      </c>
      <c r="D29" s="1" t="s">
        <v>18</v>
      </c>
      <c r="E29" s="1" t="s">
        <v>287</v>
      </c>
      <c r="F29" s="1" t="s">
        <v>288</v>
      </c>
      <c r="G29">
        <v>86</v>
      </c>
      <c r="H29" s="1" t="s">
        <v>289</v>
      </c>
      <c r="I29">
        <v>65</v>
      </c>
      <c r="J29" s="1" t="s">
        <v>115</v>
      </c>
      <c r="K29" s="1" t="s">
        <v>24</v>
      </c>
      <c r="L29" s="1" t="s">
        <v>116</v>
      </c>
      <c r="M29" s="1" t="s">
        <v>290</v>
      </c>
      <c r="N29" s="1" t="s">
        <v>291</v>
      </c>
      <c r="O29">
        <v>1445096</v>
      </c>
      <c r="P29" s="1" t="s">
        <v>292</v>
      </c>
    </row>
    <row r="30" spans="1:16" x14ac:dyDescent="0.3">
      <c r="A30" s="1" t="s">
        <v>293</v>
      </c>
      <c r="B30" s="1" t="s">
        <v>294</v>
      </c>
      <c r="C30">
        <v>1991</v>
      </c>
      <c r="D30" s="1" t="s">
        <v>18</v>
      </c>
      <c r="E30" s="1" t="s">
        <v>295</v>
      </c>
      <c r="F30" s="1" t="s">
        <v>296</v>
      </c>
      <c r="G30">
        <v>86</v>
      </c>
      <c r="H30" s="1" t="s">
        <v>297</v>
      </c>
      <c r="I30">
        <v>85</v>
      </c>
      <c r="J30" s="1" t="s">
        <v>298</v>
      </c>
      <c r="K30" s="1" t="s">
        <v>299</v>
      </c>
      <c r="L30" s="1" t="s">
        <v>300</v>
      </c>
      <c r="M30" s="1" t="s">
        <v>301</v>
      </c>
      <c r="N30" s="1" t="s">
        <v>302</v>
      </c>
      <c r="O30">
        <v>1270197</v>
      </c>
      <c r="P30" s="1" t="s">
        <v>303</v>
      </c>
    </row>
    <row r="31" spans="1:16" x14ac:dyDescent="0.3">
      <c r="A31" s="1" t="s">
        <v>304</v>
      </c>
      <c r="B31" s="1" t="s">
        <v>305</v>
      </c>
      <c r="C31">
        <v>1977</v>
      </c>
      <c r="D31" s="1" t="s">
        <v>41</v>
      </c>
      <c r="E31" s="1" t="s">
        <v>306</v>
      </c>
      <c r="F31" s="1" t="s">
        <v>177</v>
      </c>
      <c r="G31">
        <v>86</v>
      </c>
      <c r="H31" s="1" t="s">
        <v>307</v>
      </c>
      <c r="I31">
        <v>90</v>
      </c>
      <c r="J31" s="1" t="s">
        <v>308</v>
      </c>
      <c r="K31" s="1" t="s">
        <v>180</v>
      </c>
      <c r="L31" s="1" t="s">
        <v>181</v>
      </c>
      <c r="M31" s="1" t="s">
        <v>182</v>
      </c>
      <c r="N31" s="1" t="s">
        <v>309</v>
      </c>
      <c r="O31">
        <v>1231473</v>
      </c>
      <c r="P31" s="1" t="s">
        <v>310</v>
      </c>
    </row>
    <row r="32" spans="1:16" x14ac:dyDescent="0.3">
      <c r="A32" s="1" t="s">
        <v>311</v>
      </c>
      <c r="B32" s="1" t="s">
        <v>312</v>
      </c>
      <c r="C32">
        <v>1962</v>
      </c>
      <c r="D32" s="1" t="s">
        <v>205</v>
      </c>
      <c r="E32" s="1" t="s">
        <v>187</v>
      </c>
      <c r="F32" s="1" t="s">
        <v>313</v>
      </c>
      <c r="G32">
        <v>86</v>
      </c>
      <c r="H32" s="1" t="s">
        <v>314</v>
      </c>
      <c r="I32">
        <v>85</v>
      </c>
      <c r="J32" s="1" t="s">
        <v>315</v>
      </c>
      <c r="K32" s="1" t="s">
        <v>316</v>
      </c>
      <c r="L32" s="1" t="s">
        <v>317</v>
      </c>
      <c r="M32" s="1" t="s">
        <v>318</v>
      </c>
      <c r="N32" s="1" t="s">
        <v>319</v>
      </c>
      <c r="O32">
        <v>42004</v>
      </c>
      <c r="P32" s="1" t="s">
        <v>205</v>
      </c>
    </row>
    <row r="33" spans="1:16" x14ac:dyDescent="0.3">
      <c r="A33" s="1" t="s">
        <v>320</v>
      </c>
      <c r="B33" s="1" t="s">
        <v>321</v>
      </c>
      <c r="C33">
        <v>1954</v>
      </c>
      <c r="D33" s="1" t="s">
        <v>60</v>
      </c>
      <c r="E33" s="1" t="s">
        <v>322</v>
      </c>
      <c r="F33" s="1" t="s">
        <v>72</v>
      </c>
      <c r="G33">
        <v>86</v>
      </c>
      <c r="H33" s="1" t="s">
        <v>323</v>
      </c>
      <c r="I33">
        <v>98</v>
      </c>
      <c r="J33" s="1" t="s">
        <v>324</v>
      </c>
      <c r="K33" s="1" t="s">
        <v>325</v>
      </c>
      <c r="L33" s="1" t="s">
        <v>326</v>
      </c>
      <c r="M33" s="1" t="s">
        <v>327</v>
      </c>
      <c r="N33" s="1" t="s">
        <v>328</v>
      </c>
      <c r="O33">
        <v>315744</v>
      </c>
      <c r="P33" s="1" t="s">
        <v>329</v>
      </c>
    </row>
    <row r="34" spans="1:16" x14ac:dyDescent="0.3">
      <c r="A34" s="1" t="s">
        <v>330</v>
      </c>
      <c r="B34" s="1" t="s">
        <v>331</v>
      </c>
      <c r="C34">
        <v>1946</v>
      </c>
      <c r="D34" s="1" t="s">
        <v>332</v>
      </c>
      <c r="E34" s="1" t="s">
        <v>238</v>
      </c>
      <c r="F34" s="1" t="s">
        <v>333</v>
      </c>
      <c r="G34">
        <v>86</v>
      </c>
      <c r="H34" s="1" t="s">
        <v>334</v>
      </c>
      <c r="I34">
        <v>89</v>
      </c>
      <c r="J34" s="1" t="s">
        <v>335</v>
      </c>
      <c r="K34" s="1" t="s">
        <v>336</v>
      </c>
      <c r="L34" s="1" t="s">
        <v>337</v>
      </c>
      <c r="M34" s="1" t="s">
        <v>338</v>
      </c>
      <c r="N34" s="1" t="s">
        <v>339</v>
      </c>
      <c r="O34">
        <v>405801</v>
      </c>
      <c r="P34" s="1" t="s">
        <v>205</v>
      </c>
    </row>
    <row r="35" spans="1:16" x14ac:dyDescent="0.3">
      <c r="A35" s="1" t="s">
        <v>340</v>
      </c>
      <c r="B35" s="1" t="s">
        <v>341</v>
      </c>
      <c r="C35">
        <v>2019</v>
      </c>
      <c r="D35" s="1" t="s">
        <v>18</v>
      </c>
      <c r="E35" s="1" t="s">
        <v>342</v>
      </c>
      <c r="F35" s="1" t="s">
        <v>296</v>
      </c>
      <c r="G35">
        <v>85</v>
      </c>
      <c r="H35" s="1" t="s">
        <v>343</v>
      </c>
      <c r="I35">
        <v>59</v>
      </c>
      <c r="J35" s="1" t="s">
        <v>344</v>
      </c>
      <c r="K35" s="1" t="s">
        <v>345</v>
      </c>
      <c r="L35" s="1" t="s">
        <v>55</v>
      </c>
      <c r="M35" s="1" t="s">
        <v>346</v>
      </c>
      <c r="N35" s="1" t="s">
        <v>347</v>
      </c>
      <c r="O35">
        <v>939252</v>
      </c>
      <c r="P35" s="1" t="s">
        <v>348</v>
      </c>
    </row>
    <row r="36" spans="1:16" x14ac:dyDescent="0.3">
      <c r="A36" s="1" t="s">
        <v>349</v>
      </c>
      <c r="B36" s="1" t="s">
        <v>350</v>
      </c>
      <c r="C36">
        <v>2014</v>
      </c>
      <c r="D36" s="1" t="s">
        <v>18</v>
      </c>
      <c r="E36" s="1" t="s">
        <v>351</v>
      </c>
      <c r="F36" s="1" t="s">
        <v>352</v>
      </c>
      <c r="G36">
        <v>85</v>
      </c>
      <c r="H36" s="1" t="s">
        <v>353</v>
      </c>
      <c r="I36">
        <v>88</v>
      </c>
      <c r="J36" s="1" t="s">
        <v>354</v>
      </c>
      <c r="K36" s="1" t="s">
        <v>355</v>
      </c>
      <c r="L36" s="1" t="s">
        <v>356</v>
      </c>
      <c r="M36" s="1" t="s">
        <v>357</v>
      </c>
      <c r="N36" s="1" t="s">
        <v>358</v>
      </c>
      <c r="O36">
        <v>717585</v>
      </c>
      <c r="P36" s="1" t="s">
        <v>359</v>
      </c>
    </row>
    <row r="37" spans="1:16" x14ac:dyDescent="0.3">
      <c r="A37" s="1" t="s">
        <v>360</v>
      </c>
      <c r="B37" s="1" t="s">
        <v>361</v>
      </c>
      <c r="C37">
        <v>2011</v>
      </c>
      <c r="D37" s="1" t="s">
        <v>41</v>
      </c>
      <c r="E37" s="1" t="s">
        <v>362</v>
      </c>
      <c r="F37" s="1" t="s">
        <v>363</v>
      </c>
      <c r="G37">
        <v>85</v>
      </c>
      <c r="H37" s="1" t="s">
        <v>364</v>
      </c>
      <c r="I37">
        <v>57</v>
      </c>
      <c r="J37" s="1" t="s">
        <v>365</v>
      </c>
      <c r="K37" s="1" t="s">
        <v>366</v>
      </c>
      <c r="L37" s="1" t="s">
        <v>367</v>
      </c>
      <c r="M37" s="1" t="s">
        <v>368</v>
      </c>
      <c r="N37" s="1" t="s">
        <v>369</v>
      </c>
      <c r="O37">
        <v>760360</v>
      </c>
      <c r="P37" s="1" t="s">
        <v>370</v>
      </c>
    </row>
    <row r="38" spans="1:16" x14ac:dyDescent="0.3">
      <c r="A38" s="1" t="s">
        <v>371</v>
      </c>
      <c r="B38" s="1" t="s">
        <v>372</v>
      </c>
      <c r="C38">
        <v>2006</v>
      </c>
      <c r="D38" s="1" t="s">
        <v>60</v>
      </c>
      <c r="E38" s="1" t="s">
        <v>238</v>
      </c>
      <c r="F38" s="1" t="s">
        <v>373</v>
      </c>
      <c r="G38">
        <v>85</v>
      </c>
      <c r="H38" s="1" t="s">
        <v>374</v>
      </c>
      <c r="I38">
        <v>66</v>
      </c>
      <c r="J38" s="1" t="s">
        <v>45</v>
      </c>
      <c r="K38" s="1" t="s">
        <v>46</v>
      </c>
      <c r="L38" s="1" t="s">
        <v>375</v>
      </c>
      <c r="M38" s="1" t="s">
        <v>376</v>
      </c>
      <c r="N38" s="1" t="s">
        <v>49</v>
      </c>
      <c r="O38">
        <v>1190259</v>
      </c>
      <c r="P38" s="1" t="s">
        <v>377</v>
      </c>
    </row>
    <row r="39" spans="1:16" x14ac:dyDescent="0.3">
      <c r="A39" s="1" t="s">
        <v>378</v>
      </c>
      <c r="B39" s="1" t="s">
        <v>379</v>
      </c>
      <c r="C39">
        <v>2006</v>
      </c>
      <c r="D39" s="1" t="s">
        <v>18</v>
      </c>
      <c r="E39" s="1" t="s">
        <v>380</v>
      </c>
      <c r="F39" s="1" t="s">
        <v>296</v>
      </c>
      <c r="G39">
        <v>85</v>
      </c>
      <c r="H39" s="1" t="s">
        <v>381</v>
      </c>
      <c r="I39">
        <v>85</v>
      </c>
      <c r="J39" s="1" t="s">
        <v>169</v>
      </c>
      <c r="K39" s="1" t="s">
        <v>106</v>
      </c>
      <c r="L39" s="1" t="s">
        <v>262</v>
      </c>
      <c r="M39" s="1" t="s">
        <v>190</v>
      </c>
      <c r="N39" s="1" t="s">
        <v>382</v>
      </c>
      <c r="O39">
        <v>1189773</v>
      </c>
      <c r="P39" s="1" t="s">
        <v>383</v>
      </c>
    </row>
    <row r="40" spans="1:16" x14ac:dyDescent="0.3">
      <c r="A40" s="1" t="s">
        <v>384</v>
      </c>
      <c r="B40" s="1" t="s">
        <v>385</v>
      </c>
      <c r="C40">
        <v>2002</v>
      </c>
      <c r="D40" s="1" t="s">
        <v>259</v>
      </c>
      <c r="E40" s="1" t="s">
        <v>386</v>
      </c>
      <c r="F40" s="1" t="s">
        <v>387</v>
      </c>
      <c r="G40">
        <v>85</v>
      </c>
      <c r="H40" s="1" t="s">
        <v>388</v>
      </c>
      <c r="I40">
        <v>85</v>
      </c>
      <c r="J40" s="1" t="s">
        <v>389</v>
      </c>
      <c r="K40" s="1" t="s">
        <v>390</v>
      </c>
      <c r="L40" s="1" t="s">
        <v>391</v>
      </c>
      <c r="M40" s="1" t="s">
        <v>392</v>
      </c>
      <c r="N40" s="1" t="s">
        <v>393</v>
      </c>
      <c r="O40">
        <v>729603</v>
      </c>
      <c r="P40" s="1" t="s">
        <v>394</v>
      </c>
    </row>
    <row r="41" spans="1:16" x14ac:dyDescent="0.3">
      <c r="A41" s="1" t="s">
        <v>395</v>
      </c>
      <c r="B41" s="1" t="s">
        <v>396</v>
      </c>
      <c r="C41">
        <v>2000</v>
      </c>
      <c r="D41" s="1" t="s">
        <v>41</v>
      </c>
      <c r="E41" s="1" t="s">
        <v>397</v>
      </c>
      <c r="F41" s="1" t="s">
        <v>72</v>
      </c>
      <c r="G41">
        <v>85</v>
      </c>
      <c r="H41" s="1" t="s">
        <v>398</v>
      </c>
      <c r="I41">
        <v>67</v>
      </c>
      <c r="J41" s="1" t="s">
        <v>399</v>
      </c>
      <c r="K41" s="1" t="s">
        <v>400</v>
      </c>
      <c r="L41" s="1" t="s">
        <v>345</v>
      </c>
      <c r="M41" s="1" t="s">
        <v>401</v>
      </c>
      <c r="N41" s="1" t="s">
        <v>402</v>
      </c>
      <c r="O41">
        <v>1341460</v>
      </c>
      <c r="P41" s="1" t="s">
        <v>403</v>
      </c>
    </row>
    <row r="42" spans="1:16" x14ac:dyDescent="0.3">
      <c r="A42" s="1" t="s">
        <v>404</v>
      </c>
      <c r="B42" s="1" t="s">
        <v>405</v>
      </c>
      <c r="C42">
        <v>1998</v>
      </c>
      <c r="D42" s="1" t="s">
        <v>259</v>
      </c>
      <c r="E42" s="1" t="s">
        <v>406</v>
      </c>
      <c r="F42" s="1" t="s">
        <v>20</v>
      </c>
      <c r="G42">
        <v>85</v>
      </c>
      <c r="H42" s="1" t="s">
        <v>407</v>
      </c>
      <c r="I42">
        <v>62</v>
      </c>
      <c r="J42" s="1" t="s">
        <v>408</v>
      </c>
      <c r="K42" s="1" t="s">
        <v>117</v>
      </c>
      <c r="L42" s="1" t="s">
        <v>409</v>
      </c>
      <c r="M42" s="1" t="s">
        <v>410</v>
      </c>
      <c r="N42" s="1" t="s">
        <v>411</v>
      </c>
      <c r="O42">
        <v>1034705</v>
      </c>
      <c r="P42" s="1" t="s">
        <v>412</v>
      </c>
    </row>
    <row r="43" spans="1:16" x14ac:dyDescent="0.3">
      <c r="A43" s="1" t="s">
        <v>413</v>
      </c>
      <c r="B43" s="1" t="s">
        <v>414</v>
      </c>
      <c r="C43">
        <v>1995</v>
      </c>
      <c r="D43" s="1" t="s">
        <v>18</v>
      </c>
      <c r="E43" s="1" t="s">
        <v>351</v>
      </c>
      <c r="F43" s="1" t="s">
        <v>415</v>
      </c>
      <c r="G43">
        <v>85</v>
      </c>
      <c r="H43" s="1" t="s">
        <v>416</v>
      </c>
      <c r="I43">
        <v>77</v>
      </c>
      <c r="J43" s="1" t="s">
        <v>417</v>
      </c>
      <c r="K43" s="1" t="s">
        <v>290</v>
      </c>
      <c r="L43" s="1" t="s">
        <v>418</v>
      </c>
      <c r="M43" s="1" t="s">
        <v>419</v>
      </c>
      <c r="N43" s="1" t="s">
        <v>420</v>
      </c>
      <c r="O43">
        <v>991208</v>
      </c>
      <c r="P43" s="1" t="s">
        <v>421</v>
      </c>
    </row>
    <row r="44" spans="1:16" x14ac:dyDescent="0.3">
      <c r="A44" s="1" t="s">
        <v>422</v>
      </c>
      <c r="B44" s="1" t="s">
        <v>423</v>
      </c>
      <c r="C44">
        <v>1994</v>
      </c>
      <c r="D44" s="1" t="s">
        <v>18</v>
      </c>
      <c r="E44" s="1" t="s">
        <v>424</v>
      </c>
      <c r="F44" s="1" t="s">
        <v>43</v>
      </c>
      <c r="G44">
        <v>85</v>
      </c>
      <c r="H44" s="1" t="s">
        <v>425</v>
      </c>
      <c r="I44">
        <v>64</v>
      </c>
      <c r="J44" s="1" t="s">
        <v>426</v>
      </c>
      <c r="K44" s="1" t="s">
        <v>427</v>
      </c>
      <c r="L44" s="1" t="s">
        <v>428</v>
      </c>
      <c r="M44" s="1" t="s">
        <v>429</v>
      </c>
      <c r="N44" s="1" t="s">
        <v>430</v>
      </c>
      <c r="O44">
        <v>1035236</v>
      </c>
      <c r="P44" s="1" t="s">
        <v>431</v>
      </c>
    </row>
    <row r="45" spans="1:16" x14ac:dyDescent="0.3">
      <c r="A45" s="1" t="s">
        <v>432</v>
      </c>
      <c r="B45" s="1" t="s">
        <v>433</v>
      </c>
      <c r="C45">
        <v>1994</v>
      </c>
      <c r="D45" s="1" t="s">
        <v>60</v>
      </c>
      <c r="E45" s="1" t="s">
        <v>434</v>
      </c>
      <c r="F45" s="1" t="s">
        <v>435</v>
      </c>
      <c r="G45">
        <v>85</v>
      </c>
      <c r="H45" s="1" t="s">
        <v>436</v>
      </c>
      <c r="I45">
        <v>88</v>
      </c>
      <c r="J45" s="1" t="s">
        <v>437</v>
      </c>
      <c r="K45" s="1" t="s">
        <v>438</v>
      </c>
      <c r="L45" s="1" t="s">
        <v>439</v>
      </c>
      <c r="M45" s="1" t="s">
        <v>440</v>
      </c>
      <c r="N45" s="1" t="s">
        <v>441</v>
      </c>
      <c r="O45">
        <v>942045</v>
      </c>
      <c r="P45" s="1" t="s">
        <v>442</v>
      </c>
    </row>
    <row r="46" spans="1:16" x14ac:dyDescent="0.3">
      <c r="A46" s="1" t="s">
        <v>443</v>
      </c>
      <c r="B46" s="1" t="s">
        <v>444</v>
      </c>
      <c r="C46">
        <v>1991</v>
      </c>
      <c r="D46" s="1" t="s">
        <v>60</v>
      </c>
      <c r="E46" s="1" t="s">
        <v>445</v>
      </c>
      <c r="F46" s="1" t="s">
        <v>156</v>
      </c>
      <c r="G46">
        <v>85</v>
      </c>
      <c r="H46" s="1" t="s">
        <v>446</v>
      </c>
      <c r="I46">
        <v>75</v>
      </c>
      <c r="J46" s="1" t="s">
        <v>447</v>
      </c>
      <c r="K46" s="1" t="s">
        <v>448</v>
      </c>
      <c r="L46" s="1" t="s">
        <v>449</v>
      </c>
      <c r="M46" s="1" t="s">
        <v>409</v>
      </c>
      <c r="N46" s="1" t="s">
        <v>450</v>
      </c>
      <c r="O46">
        <v>995506</v>
      </c>
      <c r="P46" s="1" t="s">
        <v>451</v>
      </c>
    </row>
    <row r="47" spans="1:16" x14ac:dyDescent="0.3">
      <c r="A47" s="1" t="s">
        <v>452</v>
      </c>
      <c r="B47" s="1" t="s">
        <v>453</v>
      </c>
      <c r="C47">
        <v>1988</v>
      </c>
      <c r="D47" s="1" t="s">
        <v>60</v>
      </c>
      <c r="E47" s="1" t="s">
        <v>397</v>
      </c>
      <c r="F47" s="1" t="s">
        <v>129</v>
      </c>
      <c r="G47">
        <v>85</v>
      </c>
      <c r="H47" s="1" t="s">
        <v>454</v>
      </c>
      <c r="I47">
        <v>80</v>
      </c>
      <c r="J47" s="1" t="s">
        <v>455</v>
      </c>
      <c r="K47" s="1" t="s">
        <v>456</v>
      </c>
      <c r="L47" s="1" t="s">
        <v>457</v>
      </c>
      <c r="M47" s="1" t="s">
        <v>458</v>
      </c>
      <c r="N47" s="1" t="s">
        <v>459</v>
      </c>
      <c r="O47">
        <v>230763</v>
      </c>
      <c r="P47" s="1" t="s">
        <v>460</v>
      </c>
    </row>
    <row r="48" spans="1:16" x14ac:dyDescent="0.3">
      <c r="A48" s="1" t="s">
        <v>461</v>
      </c>
      <c r="B48" s="1" t="s">
        <v>462</v>
      </c>
      <c r="C48">
        <v>1988</v>
      </c>
      <c r="D48" s="1" t="s">
        <v>60</v>
      </c>
      <c r="E48" s="1" t="s">
        <v>463</v>
      </c>
      <c r="F48" s="1" t="s">
        <v>464</v>
      </c>
      <c r="G48">
        <v>85</v>
      </c>
      <c r="H48" s="1" t="s">
        <v>465</v>
      </c>
      <c r="I48">
        <v>94</v>
      </c>
      <c r="J48" s="1" t="s">
        <v>466</v>
      </c>
      <c r="K48" s="1" t="s">
        <v>467</v>
      </c>
      <c r="L48" s="1" t="s">
        <v>468</v>
      </c>
      <c r="M48" s="1" t="s">
        <v>469</v>
      </c>
      <c r="N48" s="1" t="s">
        <v>470</v>
      </c>
      <c r="O48">
        <v>235231</v>
      </c>
      <c r="P48" s="1" t="s">
        <v>205</v>
      </c>
    </row>
    <row r="49" spans="1:16" x14ac:dyDescent="0.3">
      <c r="A49" s="1" t="s">
        <v>471</v>
      </c>
      <c r="B49" s="1" t="s">
        <v>472</v>
      </c>
      <c r="C49">
        <v>1985</v>
      </c>
      <c r="D49" s="1" t="s">
        <v>60</v>
      </c>
      <c r="E49" s="1" t="s">
        <v>277</v>
      </c>
      <c r="F49" s="1" t="s">
        <v>473</v>
      </c>
      <c r="G49">
        <v>85</v>
      </c>
      <c r="H49" s="1" t="s">
        <v>474</v>
      </c>
      <c r="I49">
        <v>87</v>
      </c>
      <c r="J49" s="1" t="s">
        <v>131</v>
      </c>
      <c r="K49" s="1" t="s">
        <v>475</v>
      </c>
      <c r="L49" s="1" t="s">
        <v>476</v>
      </c>
      <c r="M49" s="1" t="s">
        <v>477</v>
      </c>
      <c r="N49" s="1" t="s">
        <v>478</v>
      </c>
      <c r="O49">
        <v>1058081</v>
      </c>
      <c r="P49" s="1" t="s">
        <v>479</v>
      </c>
    </row>
    <row r="50" spans="1:16" x14ac:dyDescent="0.3">
      <c r="A50" s="1" t="s">
        <v>480</v>
      </c>
      <c r="B50" s="1" t="s">
        <v>481</v>
      </c>
      <c r="C50">
        <v>1968</v>
      </c>
      <c r="D50" s="1" t="s">
        <v>60</v>
      </c>
      <c r="E50" s="1" t="s">
        <v>482</v>
      </c>
      <c r="F50" s="1" t="s">
        <v>140</v>
      </c>
      <c r="G50">
        <v>85</v>
      </c>
      <c r="H50" s="1" t="s">
        <v>483</v>
      </c>
      <c r="I50">
        <v>80</v>
      </c>
      <c r="J50" s="1" t="s">
        <v>142</v>
      </c>
      <c r="K50" s="1" t="s">
        <v>64</v>
      </c>
      <c r="L50" s="1" t="s">
        <v>484</v>
      </c>
      <c r="M50" s="1" t="s">
        <v>485</v>
      </c>
      <c r="N50" s="1" t="s">
        <v>486</v>
      </c>
      <c r="O50">
        <v>302844</v>
      </c>
      <c r="P50" s="1" t="s">
        <v>487</v>
      </c>
    </row>
    <row r="51" spans="1:16" x14ac:dyDescent="0.3">
      <c r="A51" s="1" t="s">
        <v>488</v>
      </c>
      <c r="B51" s="1" t="s">
        <v>489</v>
      </c>
      <c r="C51">
        <v>1960</v>
      </c>
      <c r="D51" s="1" t="s">
        <v>18</v>
      </c>
      <c r="E51" s="1" t="s">
        <v>490</v>
      </c>
      <c r="F51" s="1" t="s">
        <v>491</v>
      </c>
      <c r="G51">
        <v>85</v>
      </c>
      <c r="H51" s="1" t="s">
        <v>492</v>
      </c>
      <c r="I51">
        <v>97</v>
      </c>
      <c r="J51" s="1" t="s">
        <v>493</v>
      </c>
      <c r="K51" s="1" t="s">
        <v>494</v>
      </c>
      <c r="L51" s="1" t="s">
        <v>495</v>
      </c>
      <c r="M51" s="1" t="s">
        <v>496</v>
      </c>
      <c r="N51" s="1" t="s">
        <v>497</v>
      </c>
      <c r="O51">
        <v>604211</v>
      </c>
      <c r="P51" s="1" t="s">
        <v>498</v>
      </c>
    </row>
    <row r="52" spans="1:16" x14ac:dyDescent="0.3">
      <c r="A52" s="1" t="s">
        <v>499</v>
      </c>
      <c r="B52" s="1" t="s">
        <v>500</v>
      </c>
      <c r="C52">
        <v>1942</v>
      </c>
      <c r="D52" s="1" t="s">
        <v>60</v>
      </c>
      <c r="E52" s="1" t="s">
        <v>501</v>
      </c>
      <c r="F52" s="1" t="s">
        <v>502</v>
      </c>
      <c r="G52">
        <v>85</v>
      </c>
      <c r="H52" s="1" t="s">
        <v>503</v>
      </c>
      <c r="I52">
        <v>100</v>
      </c>
      <c r="J52" s="1" t="s">
        <v>504</v>
      </c>
      <c r="K52" s="1" t="s">
        <v>505</v>
      </c>
      <c r="L52" s="1" t="s">
        <v>506</v>
      </c>
      <c r="M52" s="1" t="s">
        <v>507</v>
      </c>
      <c r="N52" s="1" t="s">
        <v>508</v>
      </c>
      <c r="O52">
        <v>522093</v>
      </c>
      <c r="P52" s="1" t="s">
        <v>509</v>
      </c>
    </row>
    <row r="53" spans="1:16" x14ac:dyDescent="0.3">
      <c r="A53" s="1" t="s">
        <v>510</v>
      </c>
      <c r="B53" s="1" t="s">
        <v>511</v>
      </c>
      <c r="C53">
        <v>1936</v>
      </c>
      <c r="D53" s="1" t="s">
        <v>512</v>
      </c>
      <c r="E53" s="1" t="s">
        <v>513</v>
      </c>
      <c r="F53" s="1" t="s">
        <v>514</v>
      </c>
      <c r="G53">
        <v>85</v>
      </c>
      <c r="H53" s="1" t="s">
        <v>515</v>
      </c>
      <c r="I53">
        <v>96</v>
      </c>
      <c r="J53" s="1" t="s">
        <v>516</v>
      </c>
      <c r="K53" s="1" t="s">
        <v>516</v>
      </c>
      <c r="L53" s="1" t="s">
        <v>517</v>
      </c>
      <c r="M53" s="1" t="s">
        <v>518</v>
      </c>
      <c r="N53" s="1" t="s">
        <v>519</v>
      </c>
      <c r="O53">
        <v>217881</v>
      </c>
      <c r="P53" s="1" t="s">
        <v>520</v>
      </c>
    </row>
    <row r="54" spans="1:16" x14ac:dyDescent="0.3">
      <c r="A54" s="1" t="s">
        <v>521</v>
      </c>
      <c r="B54" s="1" t="s">
        <v>522</v>
      </c>
      <c r="C54">
        <v>1931</v>
      </c>
      <c r="D54" s="1" t="s">
        <v>512</v>
      </c>
      <c r="E54" s="1" t="s">
        <v>513</v>
      </c>
      <c r="F54" s="1" t="s">
        <v>278</v>
      </c>
      <c r="G54">
        <v>85</v>
      </c>
      <c r="H54" s="1" t="s">
        <v>523</v>
      </c>
      <c r="I54">
        <v>99</v>
      </c>
      <c r="J54" s="1" t="s">
        <v>516</v>
      </c>
      <c r="K54" s="1" t="s">
        <v>516</v>
      </c>
      <c r="L54" s="1" t="s">
        <v>524</v>
      </c>
      <c r="M54" s="1" t="s">
        <v>525</v>
      </c>
      <c r="N54" s="1" t="s">
        <v>526</v>
      </c>
      <c r="O54">
        <v>167839</v>
      </c>
      <c r="P54" s="1" t="s">
        <v>527</v>
      </c>
    </row>
    <row r="55" spans="1:16" x14ac:dyDescent="0.3">
      <c r="A55" s="1" t="s">
        <v>528</v>
      </c>
      <c r="B55" s="1" t="s">
        <v>529</v>
      </c>
      <c r="C55">
        <v>2018</v>
      </c>
      <c r="D55" s="1" t="s">
        <v>18</v>
      </c>
      <c r="E55" s="1" t="s">
        <v>530</v>
      </c>
      <c r="F55" s="1" t="s">
        <v>20</v>
      </c>
      <c r="G55">
        <v>84</v>
      </c>
      <c r="H55" s="1" t="s">
        <v>531</v>
      </c>
      <c r="I55">
        <v>75</v>
      </c>
      <c r="J55" s="1" t="s">
        <v>532</v>
      </c>
      <c r="K55" s="1" t="s">
        <v>533</v>
      </c>
      <c r="L55" s="1" t="s">
        <v>534</v>
      </c>
      <c r="M55" s="1" t="s">
        <v>535</v>
      </c>
      <c r="N55" s="1" t="s">
        <v>536</v>
      </c>
      <c r="O55">
        <v>62635</v>
      </c>
      <c r="P55" s="1" t="s">
        <v>537</v>
      </c>
    </row>
    <row r="56" spans="1:16" x14ac:dyDescent="0.3">
      <c r="A56" s="1" t="s">
        <v>538</v>
      </c>
      <c r="B56" s="1" t="s">
        <v>539</v>
      </c>
      <c r="C56">
        <v>2017</v>
      </c>
      <c r="D56" s="1" t="s">
        <v>205</v>
      </c>
      <c r="E56" s="1" t="s">
        <v>248</v>
      </c>
      <c r="F56" s="1" t="s">
        <v>93</v>
      </c>
      <c r="G56">
        <v>84</v>
      </c>
      <c r="H56" s="1" t="s">
        <v>540</v>
      </c>
      <c r="J56" s="1" t="s">
        <v>541</v>
      </c>
      <c r="K56" s="1" t="s">
        <v>542</v>
      </c>
      <c r="L56" s="1" t="s">
        <v>543</v>
      </c>
      <c r="M56" s="1" t="s">
        <v>544</v>
      </c>
      <c r="N56" s="1" t="s">
        <v>545</v>
      </c>
      <c r="O56">
        <v>34112</v>
      </c>
      <c r="P56" s="1" t="s">
        <v>205</v>
      </c>
    </row>
    <row r="57" spans="1:16" x14ac:dyDescent="0.3">
      <c r="A57" s="1" t="s">
        <v>546</v>
      </c>
      <c r="B57" s="1" t="s">
        <v>547</v>
      </c>
      <c r="C57">
        <v>2017</v>
      </c>
      <c r="D57" s="1" t="s">
        <v>41</v>
      </c>
      <c r="E57" s="1" t="s">
        <v>548</v>
      </c>
      <c r="F57" s="1" t="s">
        <v>43</v>
      </c>
      <c r="G57">
        <v>84</v>
      </c>
      <c r="H57" s="1" t="s">
        <v>549</v>
      </c>
      <c r="J57" s="1" t="s">
        <v>550</v>
      </c>
      <c r="K57" s="1" t="s">
        <v>551</v>
      </c>
      <c r="L57" s="1" t="s">
        <v>223</v>
      </c>
      <c r="M57" s="1" t="s">
        <v>552</v>
      </c>
      <c r="N57" s="1" t="s">
        <v>553</v>
      </c>
      <c r="O57">
        <v>28401</v>
      </c>
      <c r="P57" s="1" t="s">
        <v>205</v>
      </c>
    </row>
    <row r="58" spans="1:16" x14ac:dyDescent="0.3">
      <c r="A58" s="1" t="s">
        <v>554</v>
      </c>
      <c r="B58" s="1" t="s">
        <v>555</v>
      </c>
      <c r="C58">
        <v>2016</v>
      </c>
      <c r="D58" s="1" t="s">
        <v>60</v>
      </c>
      <c r="E58" s="1" t="s">
        <v>351</v>
      </c>
      <c r="F58" s="1" t="s">
        <v>556</v>
      </c>
      <c r="G58">
        <v>84</v>
      </c>
      <c r="H58" s="1" t="s">
        <v>557</v>
      </c>
      <c r="I58">
        <v>79</v>
      </c>
      <c r="J58" s="1" t="s">
        <v>558</v>
      </c>
      <c r="K58" s="1" t="s">
        <v>559</v>
      </c>
      <c r="L58" s="1" t="s">
        <v>560</v>
      </c>
      <c r="M58" s="1" t="s">
        <v>561</v>
      </c>
      <c r="N58" s="1" t="s">
        <v>562</v>
      </c>
      <c r="O58">
        <v>194838</v>
      </c>
      <c r="P58" s="1" t="s">
        <v>563</v>
      </c>
    </row>
    <row r="59" spans="1:16" x14ac:dyDescent="0.3">
      <c r="A59" s="1" t="s">
        <v>564</v>
      </c>
      <c r="B59" s="1" t="s">
        <v>565</v>
      </c>
      <c r="C59">
        <v>2016</v>
      </c>
      <c r="D59" s="1" t="s">
        <v>60</v>
      </c>
      <c r="E59" s="1" t="s">
        <v>139</v>
      </c>
      <c r="F59" s="1" t="s">
        <v>566</v>
      </c>
      <c r="G59">
        <v>84</v>
      </c>
      <c r="H59" s="1" t="s">
        <v>567</v>
      </c>
      <c r="J59" s="1" t="s">
        <v>568</v>
      </c>
      <c r="K59" s="1" t="s">
        <v>569</v>
      </c>
      <c r="L59" s="1" t="s">
        <v>570</v>
      </c>
      <c r="M59" s="1" t="s">
        <v>571</v>
      </c>
      <c r="N59" s="1" t="s">
        <v>572</v>
      </c>
      <c r="O59">
        <v>156479</v>
      </c>
      <c r="P59" s="1" t="s">
        <v>573</v>
      </c>
    </row>
    <row r="60" spans="1:16" x14ac:dyDescent="0.3">
      <c r="A60" s="1" t="s">
        <v>574</v>
      </c>
      <c r="B60" s="1" t="s">
        <v>575</v>
      </c>
      <c r="C60">
        <v>2018</v>
      </c>
      <c r="D60" s="1" t="s">
        <v>60</v>
      </c>
      <c r="E60" s="1" t="s">
        <v>576</v>
      </c>
      <c r="F60" s="1" t="s">
        <v>577</v>
      </c>
      <c r="G60">
        <v>84</v>
      </c>
      <c r="H60" s="1" t="s">
        <v>578</v>
      </c>
      <c r="I60">
        <v>87</v>
      </c>
      <c r="J60" s="1" t="s">
        <v>579</v>
      </c>
      <c r="K60" s="1" t="s">
        <v>580</v>
      </c>
      <c r="L60" s="1" t="s">
        <v>581</v>
      </c>
      <c r="M60" s="1" t="s">
        <v>582</v>
      </c>
      <c r="N60" s="1" t="s">
        <v>583</v>
      </c>
      <c r="O60">
        <v>375110</v>
      </c>
      <c r="P60" s="1" t="s">
        <v>584</v>
      </c>
    </row>
    <row r="61" spans="1:16" x14ac:dyDescent="0.3">
      <c r="A61" s="1" t="s">
        <v>585</v>
      </c>
      <c r="B61" s="1" t="s">
        <v>586</v>
      </c>
      <c r="C61">
        <v>2019</v>
      </c>
      <c r="D61" s="1" t="s">
        <v>41</v>
      </c>
      <c r="E61" s="1" t="s">
        <v>587</v>
      </c>
      <c r="F61" s="1" t="s">
        <v>72</v>
      </c>
      <c r="G61">
        <v>84</v>
      </c>
      <c r="H61" s="1" t="s">
        <v>588</v>
      </c>
      <c r="I61">
        <v>78</v>
      </c>
      <c r="J61" s="1" t="s">
        <v>589</v>
      </c>
      <c r="K61" s="1" t="s">
        <v>590</v>
      </c>
      <c r="L61" s="1" t="s">
        <v>591</v>
      </c>
      <c r="M61" s="1" t="s">
        <v>592</v>
      </c>
      <c r="N61" s="1" t="s">
        <v>593</v>
      </c>
      <c r="O61">
        <v>809955</v>
      </c>
      <c r="P61" s="1" t="s">
        <v>594</v>
      </c>
    </row>
    <row r="62" spans="1:16" x14ac:dyDescent="0.3">
      <c r="A62" s="1" t="s">
        <v>595</v>
      </c>
      <c r="B62" s="1" t="s">
        <v>596</v>
      </c>
      <c r="C62">
        <v>2018</v>
      </c>
      <c r="D62" s="1" t="s">
        <v>41</v>
      </c>
      <c r="E62" s="1" t="s">
        <v>597</v>
      </c>
      <c r="F62" s="1" t="s">
        <v>104</v>
      </c>
      <c r="G62">
        <v>84</v>
      </c>
      <c r="H62" s="1" t="s">
        <v>598</v>
      </c>
      <c r="I62">
        <v>68</v>
      </c>
      <c r="J62" s="1" t="s">
        <v>589</v>
      </c>
      <c r="K62" s="1" t="s">
        <v>590</v>
      </c>
      <c r="L62" s="1" t="s">
        <v>591</v>
      </c>
      <c r="M62" s="1" t="s">
        <v>599</v>
      </c>
      <c r="N62" s="1" t="s">
        <v>593</v>
      </c>
      <c r="O62">
        <v>834477</v>
      </c>
      <c r="P62" s="1" t="s">
        <v>600</v>
      </c>
    </row>
    <row r="63" spans="1:16" x14ac:dyDescent="0.3">
      <c r="A63" s="1" t="s">
        <v>601</v>
      </c>
      <c r="B63" s="1" t="s">
        <v>602</v>
      </c>
      <c r="C63">
        <v>2017</v>
      </c>
      <c r="D63" s="1" t="s">
        <v>60</v>
      </c>
      <c r="E63" s="1" t="s">
        <v>603</v>
      </c>
      <c r="F63" s="1" t="s">
        <v>249</v>
      </c>
      <c r="G63">
        <v>84</v>
      </c>
      <c r="H63" s="1" t="s">
        <v>604</v>
      </c>
      <c r="I63">
        <v>81</v>
      </c>
      <c r="J63" s="1" t="s">
        <v>605</v>
      </c>
      <c r="K63" s="1" t="s">
        <v>606</v>
      </c>
      <c r="L63" s="1" t="s">
        <v>607</v>
      </c>
      <c r="M63" s="1" t="s">
        <v>608</v>
      </c>
      <c r="N63" s="1" t="s">
        <v>609</v>
      </c>
      <c r="O63">
        <v>384171</v>
      </c>
      <c r="P63" s="1" t="s">
        <v>610</v>
      </c>
    </row>
    <row r="64" spans="1:16" x14ac:dyDescent="0.3">
      <c r="A64" s="1" t="s">
        <v>611</v>
      </c>
      <c r="B64" s="1" t="s">
        <v>612</v>
      </c>
      <c r="C64">
        <v>2012</v>
      </c>
      <c r="D64" s="1" t="s">
        <v>18</v>
      </c>
      <c r="E64" s="1" t="s">
        <v>482</v>
      </c>
      <c r="F64" s="1" t="s">
        <v>613</v>
      </c>
      <c r="G64">
        <v>84</v>
      </c>
      <c r="H64" s="1" t="s">
        <v>614</v>
      </c>
      <c r="I64">
        <v>81</v>
      </c>
      <c r="J64" s="1" t="s">
        <v>84</v>
      </c>
      <c r="K64" s="1" t="s">
        <v>615</v>
      </c>
      <c r="L64" s="1" t="s">
        <v>616</v>
      </c>
      <c r="M64" s="1" t="s">
        <v>106</v>
      </c>
      <c r="N64" s="1" t="s">
        <v>617</v>
      </c>
      <c r="O64">
        <v>1357682</v>
      </c>
      <c r="P64" s="1" t="s">
        <v>618</v>
      </c>
    </row>
    <row r="65" spans="1:16" x14ac:dyDescent="0.3">
      <c r="A65" s="1" t="s">
        <v>619</v>
      </c>
      <c r="B65" s="1" t="s">
        <v>620</v>
      </c>
      <c r="C65">
        <v>2012</v>
      </c>
      <c r="D65" s="1" t="s">
        <v>41</v>
      </c>
      <c r="E65" s="1" t="s">
        <v>621</v>
      </c>
      <c r="F65" s="1" t="s">
        <v>622</v>
      </c>
      <c r="G65">
        <v>84</v>
      </c>
      <c r="H65" s="1" t="s">
        <v>623</v>
      </c>
      <c r="I65">
        <v>78</v>
      </c>
      <c r="J65" s="1" t="s">
        <v>45</v>
      </c>
      <c r="K65" s="1" t="s">
        <v>46</v>
      </c>
      <c r="L65" s="1" t="s">
        <v>624</v>
      </c>
      <c r="M65" s="1" t="s">
        <v>232</v>
      </c>
      <c r="N65" s="1" t="s">
        <v>428</v>
      </c>
      <c r="O65">
        <v>1516346</v>
      </c>
      <c r="P65" s="1" t="s">
        <v>625</v>
      </c>
    </row>
    <row r="66" spans="1:16" x14ac:dyDescent="0.3">
      <c r="A66" s="1" t="s">
        <v>626</v>
      </c>
      <c r="B66" s="1" t="s">
        <v>627</v>
      </c>
      <c r="C66">
        <v>2009</v>
      </c>
      <c r="D66" s="1" t="s">
        <v>41</v>
      </c>
      <c r="E66" s="1" t="s">
        <v>628</v>
      </c>
      <c r="F66" s="1" t="s">
        <v>629</v>
      </c>
      <c r="G66">
        <v>84</v>
      </c>
      <c r="H66" s="1" t="s">
        <v>630</v>
      </c>
      <c r="I66">
        <v>67</v>
      </c>
      <c r="J66" s="1" t="s">
        <v>631</v>
      </c>
      <c r="K66" s="1" t="s">
        <v>569</v>
      </c>
      <c r="L66" s="1" t="s">
        <v>223</v>
      </c>
      <c r="M66" s="1" t="s">
        <v>632</v>
      </c>
      <c r="N66" s="1" t="s">
        <v>633</v>
      </c>
      <c r="O66">
        <v>344445</v>
      </c>
      <c r="P66" s="1" t="s">
        <v>634</v>
      </c>
    </row>
    <row r="67" spans="1:16" x14ac:dyDescent="0.3">
      <c r="A67" s="1" t="s">
        <v>635</v>
      </c>
      <c r="B67" s="1" t="s">
        <v>636</v>
      </c>
      <c r="C67">
        <v>2007</v>
      </c>
      <c r="D67" s="1" t="s">
        <v>60</v>
      </c>
      <c r="E67" s="1" t="s">
        <v>482</v>
      </c>
      <c r="F67" s="1" t="s">
        <v>637</v>
      </c>
      <c r="G67">
        <v>84</v>
      </c>
      <c r="H67" s="1" t="s">
        <v>638</v>
      </c>
      <c r="J67" s="1" t="s">
        <v>569</v>
      </c>
      <c r="K67" s="1" t="s">
        <v>639</v>
      </c>
      <c r="L67" s="1" t="s">
        <v>640</v>
      </c>
      <c r="M67" s="1" t="s">
        <v>569</v>
      </c>
      <c r="N67" s="1" t="s">
        <v>641</v>
      </c>
      <c r="O67">
        <v>168895</v>
      </c>
      <c r="P67" s="1" t="s">
        <v>642</v>
      </c>
    </row>
    <row r="68" spans="1:16" x14ac:dyDescent="0.3">
      <c r="A68" s="1" t="s">
        <v>643</v>
      </c>
      <c r="B68" s="1" t="s">
        <v>644</v>
      </c>
      <c r="C68">
        <v>2008</v>
      </c>
      <c r="D68" s="1" t="s">
        <v>60</v>
      </c>
      <c r="E68" s="1" t="s">
        <v>645</v>
      </c>
      <c r="F68" s="1" t="s">
        <v>249</v>
      </c>
      <c r="G68">
        <v>84</v>
      </c>
      <c r="H68" s="1" t="s">
        <v>646</v>
      </c>
      <c r="I68">
        <v>95</v>
      </c>
      <c r="J68" s="1" t="s">
        <v>647</v>
      </c>
      <c r="K68" s="1" t="s">
        <v>648</v>
      </c>
      <c r="L68" s="1" t="s">
        <v>649</v>
      </c>
      <c r="M68" s="1" t="s">
        <v>650</v>
      </c>
      <c r="N68" s="1" t="s">
        <v>651</v>
      </c>
      <c r="O68">
        <v>999790</v>
      </c>
      <c r="P68" s="1" t="s">
        <v>652</v>
      </c>
    </row>
    <row r="69" spans="1:16" x14ac:dyDescent="0.3">
      <c r="A69" s="1" t="s">
        <v>653</v>
      </c>
      <c r="B69" s="1" t="s">
        <v>654</v>
      </c>
      <c r="C69">
        <v>2006</v>
      </c>
      <c r="D69" s="1" t="s">
        <v>18</v>
      </c>
      <c r="E69" s="1" t="s">
        <v>445</v>
      </c>
      <c r="F69" s="1" t="s">
        <v>655</v>
      </c>
      <c r="G69">
        <v>84</v>
      </c>
      <c r="H69" s="1" t="s">
        <v>656</v>
      </c>
      <c r="I69">
        <v>89</v>
      </c>
      <c r="J69" s="1" t="s">
        <v>657</v>
      </c>
      <c r="K69" s="1" t="s">
        <v>658</v>
      </c>
      <c r="L69" s="1" t="s">
        <v>659</v>
      </c>
      <c r="M69" s="1" t="s">
        <v>660</v>
      </c>
      <c r="N69" s="1" t="s">
        <v>661</v>
      </c>
      <c r="O69">
        <v>358685</v>
      </c>
      <c r="P69" s="1" t="s">
        <v>662</v>
      </c>
    </row>
    <row r="70" spans="1:16" x14ac:dyDescent="0.3">
      <c r="A70" s="1" t="s">
        <v>663</v>
      </c>
      <c r="B70" s="1" t="s">
        <v>664</v>
      </c>
      <c r="C70">
        <v>2003</v>
      </c>
      <c r="D70" s="1" t="s">
        <v>18</v>
      </c>
      <c r="E70" s="1" t="s">
        <v>665</v>
      </c>
      <c r="F70" s="1" t="s">
        <v>313</v>
      </c>
      <c r="G70">
        <v>84</v>
      </c>
      <c r="H70" s="1" t="s">
        <v>666</v>
      </c>
      <c r="I70">
        <v>77</v>
      </c>
      <c r="J70" s="1" t="s">
        <v>667</v>
      </c>
      <c r="K70" s="1" t="s">
        <v>668</v>
      </c>
      <c r="L70" s="1" t="s">
        <v>669</v>
      </c>
      <c r="M70" s="1" t="s">
        <v>670</v>
      </c>
      <c r="N70" s="1" t="s">
        <v>671</v>
      </c>
      <c r="O70">
        <v>515451</v>
      </c>
      <c r="P70" s="1" t="s">
        <v>672</v>
      </c>
    </row>
    <row r="71" spans="1:16" x14ac:dyDescent="0.3">
      <c r="A71" s="1" t="s">
        <v>673</v>
      </c>
      <c r="B71" s="1" t="s">
        <v>674</v>
      </c>
      <c r="C71">
        <v>2000</v>
      </c>
      <c r="D71" s="1" t="s">
        <v>41</v>
      </c>
      <c r="E71" s="1" t="s">
        <v>675</v>
      </c>
      <c r="F71" s="1" t="s">
        <v>676</v>
      </c>
      <c r="G71">
        <v>84</v>
      </c>
      <c r="H71" s="1" t="s">
        <v>677</v>
      </c>
      <c r="I71">
        <v>80</v>
      </c>
      <c r="J71" s="1" t="s">
        <v>45</v>
      </c>
      <c r="K71" s="1" t="s">
        <v>678</v>
      </c>
      <c r="L71" s="1" t="s">
        <v>162</v>
      </c>
      <c r="M71" s="1" t="s">
        <v>679</v>
      </c>
      <c r="N71" s="1" t="s">
        <v>680</v>
      </c>
      <c r="O71">
        <v>1125712</v>
      </c>
      <c r="P71" s="1" t="s">
        <v>681</v>
      </c>
    </row>
    <row r="72" spans="1:16" x14ac:dyDescent="0.3">
      <c r="A72" s="1" t="s">
        <v>682</v>
      </c>
      <c r="B72" s="1" t="s">
        <v>683</v>
      </c>
      <c r="C72">
        <v>1997</v>
      </c>
      <c r="D72" s="1" t="s">
        <v>60</v>
      </c>
      <c r="E72" s="1" t="s">
        <v>684</v>
      </c>
      <c r="F72" s="1" t="s">
        <v>577</v>
      </c>
      <c r="G72">
        <v>84</v>
      </c>
      <c r="H72" s="1" t="s">
        <v>685</v>
      </c>
      <c r="I72">
        <v>76</v>
      </c>
      <c r="J72" s="1" t="s">
        <v>251</v>
      </c>
      <c r="K72" s="1" t="s">
        <v>686</v>
      </c>
      <c r="L72" s="1" t="s">
        <v>687</v>
      </c>
      <c r="M72" s="1" t="s">
        <v>688</v>
      </c>
      <c r="N72" s="1" t="s">
        <v>689</v>
      </c>
      <c r="O72">
        <v>343171</v>
      </c>
      <c r="P72" s="1" t="s">
        <v>690</v>
      </c>
    </row>
    <row r="73" spans="1:16" x14ac:dyDescent="0.3">
      <c r="A73" s="1" t="s">
        <v>691</v>
      </c>
      <c r="B73" s="1" t="s">
        <v>692</v>
      </c>
      <c r="C73">
        <v>1984</v>
      </c>
      <c r="D73" s="1" t="s">
        <v>18</v>
      </c>
      <c r="E73" s="1" t="s">
        <v>693</v>
      </c>
      <c r="F73" s="1" t="s">
        <v>31</v>
      </c>
      <c r="G73">
        <v>84</v>
      </c>
      <c r="H73" s="1" t="s">
        <v>694</v>
      </c>
      <c r="J73" s="1" t="s">
        <v>142</v>
      </c>
      <c r="K73" s="1" t="s">
        <v>55</v>
      </c>
      <c r="L73" s="1" t="s">
        <v>695</v>
      </c>
      <c r="M73" s="1" t="s">
        <v>696</v>
      </c>
      <c r="N73" s="1" t="s">
        <v>697</v>
      </c>
      <c r="O73">
        <v>311365</v>
      </c>
      <c r="P73" s="1" t="s">
        <v>487</v>
      </c>
    </row>
    <row r="74" spans="1:16" x14ac:dyDescent="0.3">
      <c r="A74" s="1" t="s">
        <v>698</v>
      </c>
      <c r="B74" s="1" t="s">
        <v>699</v>
      </c>
      <c r="C74">
        <v>1981</v>
      </c>
      <c r="D74" s="1" t="s">
        <v>18</v>
      </c>
      <c r="E74" s="1" t="s">
        <v>700</v>
      </c>
      <c r="F74" s="1" t="s">
        <v>622</v>
      </c>
      <c r="G74">
        <v>84</v>
      </c>
      <c r="H74" s="1" t="s">
        <v>701</v>
      </c>
      <c r="I74">
        <v>85</v>
      </c>
      <c r="J74" s="1" t="s">
        <v>95</v>
      </c>
      <c r="K74" s="1" t="s">
        <v>181</v>
      </c>
      <c r="L74" s="1" t="s">
        <v>702</v>
      </c>
      <c r="M74" s="1" t="s">
        <v>703</v>
      </c>
      <c r="N74" s="1" t="s">
        <v>704</v>
      </c>
      <c r="O74">
        <v>884112</v>
      </c>
      <c r="P74" s="1" t="s">
        <v>705</v>
      </c>
    </row>
    <row r="75" spans="1:16" x14ac:dyDescent="0.3">
      <c r="A75" s="1" t="s">
        <v>706</v>
      </c>
      <c r="B75" s="1" t="s">
        <v>707</v>
      </c>
      <c r="C75">
        <v>1980</v>
      </c>
      <c r="D75" s="1" t="s">
        <v>18</v>
      </c>
      <c r="E75" s="1" t="s">
        <v>166</v>
      </c>
      <c r="F75" s="1" t="s">
        <v>708</v>
      </c>
      <c r="G75">
        <v>84</v>
      </c>
      <c r="H75" s="1" t="s">
        <v>709</v>
      </c>
      <c r="I75">
        <v>66</v>
      </c>
      <c r="J75" s="1" t="s">
        <v>710</v>
      </c>
      <c r="K75" s="1" t="s">
        <v>190</v>
      </c>
      <c r="L75" s="1" t="s">
        <v>711</v>
      </c>
      <c r="M75" s="1" t="s">
        <v>712</v>
      </c>
      <c r="N75" s="1" t="s">
        <v>713</v>
      </c>
      <c r="O75">
        <v>898237</v>
      </c>
      <c r="P75" s="1" t="s">
        <v>714</v>
      </c>
    </row>
    <row r="76" spans="1:16" x14ac:dyDescent="0.3">
      <c r="A76" s="1" t="s">
        <v>715</v>
      </c>
      <c r="B76" s="1" t="s">
        <v>716</v>
      </c>
      <c r="C76">
        <v>1979</v>
      </c>
      <c r="D76" s="1" t="s">
        <v>259</v>
      </c>
      <c r="E76" s="1" t="s">
        <v>548</v>
      </c>
      <c r="F76" s="1" t="s">
        <v>717</v>
      </c>
      <c r="G76">
        <v>84</v>
      </c>
      <c r="H76" s="1" t="s">
        <v>718</v>
      </c>
      <c r="I76">
        <v>94</v>
      </c>
      <c r="J76" s="1" t="s">
        <v>33</v>
      </c>
      <c r="K76" s="1" t="s">
        <v>719</v>
      </c>
      <c r="L76" s="1" t="s">
        <v>34</v>
      </c>
      <c r="M76" s="1" t="s">
        <v>56</v>
      </c>
      <c r="N76" s="1" t="s">
        <v>720</v>
      </c>
      <c r="O76">
        <v>606398</v>
      </c>
      <c r="P76" s="1" t="s">
        <v>721</v>
      </c>
    </row>
    <row r="77" spans="1:16" x14ac:dyDescent="0.3">
      <c r="A77" s="1" t="s">
        <v>722</v>
      </c>
      <c r="B77" s="1" t="s">
        <v>723</v>
      </c>
      <c r="C77">
        <v>1979</v>
      </c>
      <c r="D77" s="1" t="s">
        <v>259</v>
      </c>
      <c r="E77" s="1" t="s">
        <v>576</v>
      </c>
      <c r="F77" s="1" t="s">
        <v>724</v>
      </c>
      <c r="G77">
        <v>84</v>
      </c>
      <c r="H77" s="1" t="s">
        <v>725</v>
      </c>
      <c r="I77">
        <v>89</v>
      </c>
      <c r="J77" s="1" t="s">
        <v>399</v>
      </c>
      <c r="K77" s="1" t="s">
        <v>726</v>
      </c>
      <c r="L77" s="1" t="s">
        <v>727</v>
      </c>
      <c r="M77" s="1" t="s">
        <v>728</v>
      </c>
      <c r="N77" s="1" t="s">
        <v>729</v>
      </c>
      <c r="O77">
        <v>787806</v>
      </c>
      <c r="P77" s="1" t="s">
        <v>730</v>
      </c>
    </row>
    <row r="78" spans="1:16" x14ac:dyDescent="0.3">
      <c r="A78" s="1" t="s">
        <v>731</v>
      </c>
      <c r="B78" s="1" t="s">
        <v>732</v>
      </c>
      <c r="C78">
        <v>1971</v>
      </c>
      <c r="D78" s="1" t="s">
        <v>60</v>
      </c>
      <c r="E78" s="1" t="s">
        <v>342</v>
      </c>
      <c r="F78" s="1" t="s">
        <v>733</v>
      </c>
      <c r="G78">
        <v>84</v>
      </c>
      <c r="H78" s="1" t="s">
        <v>734</v>
      </c>
      <c r="J78" s="1" t="s">
        <v>735</v>
      </c>
      <c r="K78" s="1" t="s">
        <v>736</v>
      </c>
      <c r="L78" s="1" t="s">
        <v>737</v>
      </c>
      <c r="M78" s="1" t="s">
        <v>738</v>
      </c>
      <c r="N78" s="1" t="s">
        <v>739</v>
      </c>
      <c r="O78">
        <v>30273</v>
      </c>
      <c r="P78" s="1" t="s">
        <v>205</v>
      </c>
    </row>
    <row r="79" spans="1:16" x14ac:dyDescent="0.3">
      <c r="A79" s="1" t="s">
        <v>740</v>
      </c>
      <c r="B79" s="1" t="s">
        <v>741</v>
      </c>
      <c r="C79">
        <v>1963</v>
      </c>
      <c r="D79" s="1" t="s">
        <v>205</v>
      </c>
      <c r="E79" s="1" t="s">
        <v>742</v>
      </c>
      <c r="F79" s="1" t="s">
        <v>288</v>
      </c>
      <c r="G79">
        <v>84</v>
      </c>
      <c r="H79" s="1" t="s">
        <v>743</v>
      </c>
      <c r="J79" s="1" t="s">
        <v>324</v>
      </c>
      <c r="K79" s="1" t="s">
        <v>325</v>
      </c>
      <c r="L79" s="1" t="s">
        <v>744</v>
      </c>
      <c r="M79" s="1" t="s">
        <v>316</v>
      </c>
      <c r="N79" s="1" t="s">
        <v>745</v>
      </c>
      <c r="O79">
        <v>34357</v>
      </c>
      <c r="P79" s="1" t="s">
        <v>205</v>
      </c>
    </row>
    <row r="80" spans="1:16" x14ac:dyDescent="0.3">
      <c r="A80" s="1" t="s">
        <v>746</v>
      </c>
      <c r="B80" s="1" t="s">
        <v>747</v>
      </c>
      <c r="C80">
        <v>1964</v>
      </c>
      <c r="D80" s="1" t="s">
        <v>18</v>
      </c>
      <c r="E80" s="1" t="s">
        <v>748</v>
      </c>
      <c r="F80" s="1" t="s">
        <v>749</v>
      </c>
      <c r="G80">
        <v>84</v>
      </c>
      <c r="H80" s="1" t="s">
        <v>750</v>
      </c>
      <c r="I80">
        <v>97</v>
      </c>
      <c r="J80" s="1" t="s">
        <v>710</v>
      </c>
      <c r="K80" s="1" t="s">
        <v>751</v>
      </c>
      <c r="L80" s="1" t="s">
        <v>752</v>
      </c>
      <c r="M80" s="1" t="s">
        <v>753</v>
      </c>
      <c r="N80" s="1" t="s">
        <v>754</v>
      </c>
      <c r="O80">
        <v>450474</v>
      </c>
      <c r="P80" s="1" t="s">
        <v>755</v>
      </c>
    </row>
    <row r="81" spans="1:16" x14ac:dyDescent="0.3">
      <c r="A81" s="1" t="s">
        <v>756</v>
      </c>
      <c r="B81" s="1" t="s">
        <v>757</v>
      </c>
      <c r="C81">
        <v>1957</v>
      </c>
      <c r="D81" s="1" t="s">
        <v>60</v>
      </c>
      <c r="E81" s="1" t="s">
        <v>277</v>
      </c>
      <c r="F81" s="1" t="s">
        <v>288</v>
      </c>
      <c r="G81">
        <v>84</v>
      </c>
      <c r="H81" s="1" t="s">
        <v>758</v>
      </c>
      <c r="J81" s="1" t="s">
        <v>759</v>
      </c>
      <c r="K81" s="1" t="s">
        <v>760</v>
      </c>
      <c r="L81" s="1" t="s">
        <v>761</v>
      </c>
      <c r="M81" s="1" t="s">
        <v>762</v>
      </c>
      <c r="N81" s="1" t="s">
        <v>763</v>
      </c>
      <c r="O81">
        <v>108862</v>
      </c>
      <c r="P81" s="1" t="s">
        <v>764</v>
      </c>
    </row>
    <row r="82" spans="1:16" x14ac:dyDescent="0.3">
      <c r="A82" s="1" t="s">
        <v>765</v>
      </c>
      <c r="B82" s="1" t="s">
        <v>766</v>
      </c>
      <c r="C82">
        <v>1957</v>
      </c>
      <c r="D82" s="1" t="s">
        <v>18</v>
      </c>
      <c r="E82" s="1" t="s">
        <v>434</v>
      </c>
      <c r="F82" s="1" t="s">
        <v>260</v>
      </c>
      <c r="G82">
        <v>84</v>
      </c>
      <c r="H82" s="1" t="s">
        <v>767</v>
      </c>
      <c r="I82">
        <v>90</v>
      </c>
      <c r="J82" s="1" t="s">
        <v>710</v>
      </c>
      <c r="K82" s="1" t="s">
        <v>768</v>
      </c>
      <c r="L82" s="1" t="s">
        <v>769</v>
      </c>
      <c r="M82" s="1" t="s">
        <v>770</v>
      </c>
      <c r="N82" s="1" t="s">
        <v>771</v>
      </c>
      <c r="O82">
        <v>178092</v>
      </c>
      <c r="P82" s="1" t="s">
        <v>205</v>
      </c>
    </row>
    <row r="83" spans="1:16" x14ac:dyDescent="0.3">
      <c r="A83" s="1" t="s">
        <v>772</v>
      </c>
      <c r="B83" s="1" t="s">
        <v>773</v>
      </c>
      <c r="C83">
        <v>1954</v>
      </c>
      <c r="D83" s="1" t="s">
        <v>60</v>
      </c>
      <c r="E83" s="1" t="s">
        <v>362</v>
      </c>
      <c r="F83" s="1" t="s">
        <v>676</v>
      </c>
      <c r="G83">
        <v>84</v>
      </c>
      <c r="H83" s="1" t="s">
        <v>774</v>
      </c>
      <c r="I83">
        <v>100</v>
      </c>
      <c r="J83" s="1" t="s">
        <v>493</v>
      </c>
      <c r="K83" s="1" t="s">
        <v>336</v>
      </c>
      <c r="L83" s="1" t="s">
        <v>775</v>
      </c>
      <c r="M83" s="1" t="s">
        <v>776</v>
      </c>
      <c r="N83" s="1" t="s">
        <v>777</v>
      </c>
      <c r="O83">
        <v>444074</v>
      </c>
      <c r="P83" s="1" t="s">
        <v>778</v>
      </c>
    </row>
    <row r="84" spans="1:16" x14ac:dyDescent="0.3">
      <c r="A84" s="1" t="s">
        <v>779</v>
      </c>
      <c r="B84" s="1" t="s">
        <v>780</v>
      </c>
      <c r="C84">
        <v>1950</v>
      </c>
      <c r="D84" s="1" t="s">
        <v>781</v>
      </c>
      <c r="E84" s="1" t="s">
        <v>424</v>
      </c>
      <c r="F84" s="1" t="s">
        <v>782</v>
      </c>
      <c r="G84">
        <v>84</v>
      </c>
      <c r="H84" s="1" t="s">
        <v>783</v>
      </c>
      <c r="J84" s="1" t="s">
        <v>759</v>
      </c>
      <c r="K84" s="1" t="s">
        <v>784</v>
      </c>
      <c r="L84" s="1" t="s">
        <v>785</v>
      </c>
      <c r="M84" s="1" t="s">
        <v>786</v>
      </c>
      <c r="N84" s="1" t="s">
        <v>787</v>
      </c>
      <c r="O84">
        <v>201632</v>
      </c>
      <c r="P84" s="1" t="s">
        <v>205</v>
      </c>
    </row>
    <row r="85" spans="1:16" x14ac:dyDescent="0.3">
      <c r="A85" s="1" t="s">
        <v>788</v>
      </c>
      <c r="B85" s="1" t="s">
        <v>789</v>
      </c>
      <c r="C85">
        <v>1940</v>
      </c>
      <c r="D85" s="1" t="s">
        <v>781</v>
      </c>
      <c r="E85" s="1" t="s">
        <v>248</v>
      </c>
      <c r="F85" s="1" t="s">
        <v>790</v>
      </c>
      <c r="G85">
        <v>84</v>
      </c>
      <c r="H85" s="1" t="s">
        <v>791</v>
      </c>
      <c r="J85" s="1" t="s">
        <v>516</v>
      </c>
      <c r="K85" s="1" t="s">
        <v>516</v>
      </c>
      <c r="L85" s="1" t="s">
        <v>517</v>
      </c>
      <c r="M85" s="1" t="s">
        <v>792</v>
      </c>
      <c r="N85" s="1" t="s">
        <v>793</v>
      </c>
      <c r="O85">
        <v>203150</v>
      </c>
      <c r="P85" s="1" t="s">
        <v>794</v>
      </c>
    </row>
    <row r="86" spans="1:16" x14ac:dyDescent="0.3">
      <c r="A86" s="1" t="s">
        <v>795</v>
      </c>
      <c r="B86" s="1" t="s">
        <v>796</v>
      </c>
      <c r="C86">
        <v>2019</v>
      </c>
      <c r="D86" s="1" t="s">
        <v>259</v>
      </c>
      <c r="E86" s="1" t="s">
        <v>406</v>
      </c>
      <c r="F86" s="1" t="s">
        <v>797</v>
      </c>
      <c r="G86">
        <v>83</v>
      </c>
      <c r="H86" s="1" t="s">
        <v>798</v>
      </c>
      <c r="I86">
        <v>78</v>
      </c>
      <c r="J86" s="1" t="s">
        <v>799</v>
      </c>
      <c r="K86" s="1" t="s">
        <v>800</v>
      </c>
      <c r="L86" s="1" t="s">
        <v>801</v>
      </c>
      <c r="M86" s="1" t="s">
        <v>802</v>
      </c>
      <c r="N86" s="1" t="s">
        <v>803</v>
      </c>
      <c r="O86">
        <v>425844</v>
      </c>
      <c r="P86" s="1" t="s">
        <v>804</v>
      </c>
    </row>
    <row r="87" spans="1:16" x14ac:dyDescent="0.3">
      <c r="A87" s="1" t="s">
        <v>805</v>
      </c>
      <c r="B87" s="1" t="s">
        <v>806</v>
      </c>
      <c r="C87">
        <v>2018</v>
      </c>
      <c r="D87" s="1" t="s">
        <v>18</v>
      </c>
      <c r="E87" s="1" t="s">
        <v>807</v>
      </c>
      <c r="F87" s="1" t="s">
        <v>808</v>
      </c>
      <c r="G87">
        <v>83</v>
      </c>
      <c r="H87" s="1" t="s">
        <v>809</v>
      </c>
      <c r="J87" s="1" t="s">
        <v>810</v>
      </c>
      <c r="K87" s="1" t="s">
        <v>811</v>
      </c>
      <c r="L87" s="1" t="s">
        <v>812</v>
      </c>
      <c r="M87" s="1" t="s">
        <v>813</v>
      </c>
      <c r="N87" s="1" t="s">
        <v>814</v>
      </c>
      <c r="O87">
        <v>27793</v>
      </c>
      <c r="P87" s="1" t="s">
        <v>205</v>
      </c>
    </row>
    <row r="88" spans="1:16" x14ac:dyDescent="0.3">
      <c r="A88" s="1" t="s">
        <v>815</v>
      </c>
      <c r="B88" s="1" t="s">
        <v>816</v>
      </c>
      <c r="C88">
        <v>2018</v>
      </c>
      <c r="D88" s="1" t="s">
        <v>41</v>
      </c>
      <c r="E88" s="1" t="s">
        <v>113</v>
      </c>
      <c r="F88" s="1" t="s">
        <v>817</v>
      </c>
      <c r="G88">
        <v>83</v>
      </c>
      <c r="H88" s="1" t="s">
        <v>818</v>
      </c>
      <c r="J88" s="1" t="s">
        <v>819</v>
      </c>
      <c r="K88" s="1" t="s">
        <v>820</v>
      </c>
      <c r="L88" s="1" t="s">
        <v>821</v>
      </c>
      <c r="M88" s="1" t="s">
        <v>822</v>
      </c>
      <c r="N88" s="1" t="s">
        <v>823</v>
      </c>
      <c r="O88">
        <v>71875</v>
      </c>
      <c r="P88" s="1" t="s">
        <v>824</v>
      </c>
    </row>
    <row r="89" spans="1:16" x14ac:dyDescent="0.3">
      <c r="A89" s="1" t="s">
        <v>825</v>
      </c>
      <c r="B89" s="1" t="s">
        <v>826</v>
      </c>
      <c r="C89">
        <v>2013</v>
      </c>
      <c r="D89" s="1" t="s">
        <v>60</v>
      </c>
      <c r="E89" s="1" t="s">
        <v>198</v>
      </c>
      <c r="F89" s="1" t="s">
        <v>296</v>
      </c>
      <c r="G89">
        <v>83</v>
      </c>
      <c r="H89" s="1" t="s">
        <v>827</v>
      </c>
      <c r="J89" s="1" t="s">
        <v>828</v>
      </c>
      <c r="K89" s="1" t="s">
        <v>829</v>
      </c>
      <c r="L89" s="1" t="s">
        <v>830</v>
      </c>
      <c r="M89" s="1" t="s">
        <v>831</v>
      </c>
      <c r="N89" s="1" t="s">
        <v>832</v>
      </c>
      <c r="O89">
        <v>30722</v>
      </c>
      <c r="P89" s="1" t="s">
        <v>205</v>
      </c>
    </row>
    <row r="90" spans="1:16" x14ac:dyDescent="0.3">
      <c r="A90" s="1" t="s">
        <v>833</v>
      </c>
      <c r="B90" s="1" t="s">
        <v>834</v>
      </c>
      <c r="C90">
        <v>2012</v>
      </c>
      <c r="D90" s="1" t="s">
        <v>259</v>
      </c>
      <c r="E90" s="1" t="s">
        <v>700</v>
      </c>
      <c r="F90" s="1" t="s">
        <v>20</v>
      </c>
      <c r="G90">
        <v>83</v>
      </c>
      <c r="H90" s="1" t="s">
        <v>835</v>
      </c>
      <c r="I90">
        <v>77</v>
      </c>
      <c r="J90" s="1" t="s">
        <v>836</v>
      </c>
      <c r="K90" s="1" t="s">
        <v>837</v>
      </c>
      <c r="L90" s="1" t="s">
        <v>838</v>
      </c>
      <c r="M90" s="1" t="s">
        <v>839</v>
      </c>
      <c r="N90" s="1" t="s">
        <v>840</v>
      </c>
      <c r="O90">
        <v>281623</v>
      </c>
      <c r="P90" s="1" t="s">
        <v>841</v>
      </c>
    </row>
    <row r="91" spans="1:16" x14ac:dyDescent="0.3">
      <c r="A91" s="1" t="s">
        <v>842</v>
      </c>
      <c r="B91" s="1" t="s">
        <v>843</v>
      </c>
      <c r="C91">
        <v>2011</v>
      </c>
      <c r="D91" s="1" t="s">
        <v>197</v>
      </c>
      <c r="E91" s="1" t="s">
        <v>844</v>
      </c>
      <c r="F91" s="1" t="s">
        <v>20</v>
      </c>
      <c r="G91">
        <v>83</v>
      </c>
      <c r="H91" s="1" t="s">
        <v>845</v>
      </c>
      <c r="I91">
        <v>95</v>
      </c>
      <c r="J91" s="1" t="s">
        <v>846</v>
      </c>
      <c r="K91" s="1" t="s">
        <v>847</v>
      </c>
      <c r="L91" s="1" t="s">
        <v>848</v>
      </c>
      <c r="M91" s="1" t="s">
        <v>849</v>
      </c>
      <c r="N91" s="1" t="s">
        <v>850</v>
      </c>
      <c r="O91">
        <v>220002</v>
      </c>
      <c r="P91" s="1" t="s">
        <v>851</v>
      </c>
    </row>
    <row r="92" spans="1:16" x14ac:dyDescent="0.3">
      <c r="A92" s="1" t="s">
        <v>852</v>
      </c>
      <c r="B92" s="1" t="s">
        <v>853</v>
      </c>
      <c r="C92">
        <v>2010</v>
      </c>
      <c r="D92" s="1" t="s">
        <v>259</v>
      </c>
      <c r="E92" s="1" t="s">
        <v>854</v>
      </c>
      <c r="F92" s="1" t="s">
        <v>717</v>
      </c>
      <c r="G92">
        <v>83</v>
      </c>
      <c r="H92" s="1" t="s">
        <v>855</v>
      </c>
      <c r="I92">
        <v>80</v>
      </c>
      <c r="J92" s="1" t="s">
        <v>856</v>
      </c>
      <c r="K92" s="1" t="s">
        <v>857</v>
      </c>
      <c r="L92" s="1" t="s">
        <v>858</v>
      </c>
      <c r="M92" s="1" t="s">
        <v>859</v>
      </c>
      <c r="N92" s="1" t="s">
        <v>860</v>
      </c>
      <c r="O92">
        <v>150023</v>
      </c>
      <c r="P92" s="1" t="s">
        <v>861</v>
      </c>
    </row>
    <row r="93" spans="1:16" x14ac:dyDescent="0.3">
      <c r="A93" s="1" t="s">
        <v>862</v>
      </c>
      <c r="B93" s="1" t="s">
        <v>863</v>
      </c>
      <c r="C93">
        <v>2019</v>
      </c>
      <c r="D93" s="1" t="s">
        <v>864</v>
      </c>
      <c r="E93" s="1" t="s">
        <v>208</v>
      </c>
      <c r="F93" s="1" t="s">
        <v>20</v>
      </c>
      <c r="G93">
        <v>83</v>
      </c>
      <c r="H93" s="1" t="s">
        <v>865</v>
      </c>
      <c r="J93" s="1" t="s">
        <v>866</v>
      </c>
      <c r="K93" s="1" t="s">
        <v>867</v>
      </c>
      <c r="L93" s="1" t="s">
        <v>868</v>
      </c>
      <c r="M93" s="1" t="s">
        <v>869</v>
      </c>
      <c r="N93" s="1" t="s">
        <v>870</v>
      </c>
      <c r="O93">
        <v>33935</v>
      </c>
      <c r="P93" s="1" t="s">
        <v>205</v>
      </c>
    </row>
    <row r="94" spans="1:16" x14ac:dyDescent="0.3">
      <c r="A94" s="1" t="s">
        <v>871</v>
      </c>
      <c r="B94" s="1" t="s">
        <v>872</v>
      </c>
      <c r="C94">
        <v>2005</v>
      </c>
      <c r="D94" s="1" t="s">
        <v>205</v>
      </c>
      <c r="E94" s="1" t="s">
        <v>362</v>
      </c>
      <c r="F94" s="1" t="s">
        <v>637</v>
      </c>
      <c r="G94">
        <v>83</v>
      </c>
      <c r="H94" s="1" t="s">
        <v>873</v>
      </c>
      <c r="J94" s="1" t="s">
        <v>874</v>
      </c>
      <c r="K94" s="1" t="s">
        <v>543</v>
      </c>
      <c r="L94" s="1" t="s">
        <v>875</v>
      </c>
      <c r="M94" s="1" t="s">
        <v>876</v>
      </c>
      <c r="N94" s="1" t="s">
        <v>877</v>
      </c>
      <c r="O94">
        <v>78925</v>
      </c>
      <c r="P94" s="1" t="s">
        <v>205</v>
      </c>
    </row>
    <row r="95" spans="1:16" x14ac:dyDescent="0.3">
      <c r="A95" s="1" t="s">
        <v>878</v>
      </c>
      <c r="B95" s="1" t="s">
        <v>879</v>
      </c>
      <c r="C95">
        <v>2009</v>
      </c>
      <c r="D95" s="1" t="s">
        <v>18</v>
      </c>
      <c r="E95" s="1" t="s">
        <v>219</v>
      </c>
      <c r="F95" s="1" t="s">
        <v>880</v>
      </c>
      <c r="G95">
        <v>83</v>
      </c>
      <c r="H95" s="1" t="s">
        <v>881</v>
      </c>
      <c r="I95">
        <v>69</v>
      </c>
      <c r="J95" s="1" t="s">
        <v>84</v>
      </c>
      <c r="K95" s="1" t="s">
        <v>116</v>
      </c>
      <c r="L95" s="1" t="s">
        <v>882</v>
      </c>
      <c r="M95" s="1" t="s">
        <v>883</v>
      </c>
      <c r="N95" s="1" t="s">
        <v>884</v>
      </c>
      <c r="O95">
        <v>1267869</v>
      </c>
      <c r="P95" s="1" t="s">
        <v>885</v>
      </c>
    </row>
    <row r="96" spans="1:16" x14ac:dyDescent="0.3">
      <c r="A96" s="1" t="s">
        <v>886</v>
      </c>
      <c r="B96" s="1" t="s">
        <v>887</v>
      </c>
      <c r="C96">
        <v>2004</v>
      </c>
      <c r="D96" s="1" t="s">
        <v>41</v>
      </c>
      <c r="E96" s="1" t="s">
        <v>888</v>
      </c>
      <c r="F96" s="1" t="s">
        <v>889</v>
      </c>
      <c r="G96">
        <v>83</v>
      </c>
      <c r="H96" s="1" t="s">
        <v>890</v>
      </c>
      <c r="I96">
        <v>89</v>
      </c>
      <c r="J96" s="1" t="s">
        <v>891</v>
      </c>
      <c r="K96" s="1" t="s">
        <v>892</v>
      </c>
      <c r="L96" s="1" t="s">
        <v>893</v>
      </c>
      <c r="M96" s="1" t="s">
        <v>894</v>
      </c>
      <c r="N96" s="1" t="s">
        <v>895</v>
      </c>
      <c r="O96">
        <v>911664</v>
      </c>
      <c r="P96" s="1" t="s">
        <v>896</v>
      </c>
    </row>
    <row r="97" spans="1:16" x14ac:dyDescent="0.3">
      <c r="A97" s="1" t="s">
        <v>897</v>
      </c>
      <c r="B97" s="1" t="s">
        <v>898</v>
      </c>
      <c r="C97">
        <v>2001</v>
      </c>
      <c r="D97" s="1" t="s">
        <v>60</v>
      </c>
      <c r="E97" s="1" t="s">
        <v>342</v>
      </c>
      <c r="F97" s="1" t="s">
        <v>899</v>
      </c>
      <c r="G97">
        <v>83</v>
      </c>
      <c r="H97" s="1" t="s">
        <v>900</v>
      </c>
      <c r="I97">
        <v>69</v>
      </c>
      <c r="J97" s="1" t="s">
        <v>901</v>
      </c>
      <c r="K97" s="1" t="s">
        <v>902</v>
      </c>
      <c r="L97" s="1" t="s">
        <v>903</v>
      </c>
      <c r="M97" s="1" t="s">
        <v>904</v>
      </c>
      <c r="N97" s="1" t="s">
        <v>905</v>
      </c>
      <c r="O97">
        <v>703810</v>
      </c>
      <c r="P97" s="1" t="s">
        <v>906</v>
      </c>
    </row>
    <row r="98" spans="1:16" x14ac:dyDescent="0.3">
      <c r="A98" s="1" t="s">
        <v>907</v>
      </c>
      <c r="B98" s="1" t="s">
        <v>908</v>
      </c>
      <c r="C98">
        <v>2000</v>
      </c>
      <c r="D98" s="1" t="s">
        <v>41</v>
      </c>
      <c r="E98" s="1" t="s">
        <v>807</v>
      </c>
      <c r="F98" s="1" t="s">
        <v>909</v>
      </c>
      <c r="G98">
        <v>83</v>
      </c>
      <c r="H98" s="1" t="s">
        <v>910</v>
      </c>
      <c r="I98">
        <v>55</v>
      </c>
      <c r="J98" s="1" t="s">
        <v>911</v>
      </c>
      <c r="K98" s="1" t="s">
        <v>912</v>
      </c>
      <c r="L98" s="1" t="s">
        <v>116</v>
      </c>
      <c r="M98" s="1" t="s">
        <v>913</v>
      </c>
      <c r="N98" s="1" t="s">
        <v>914</v>
      </c>
      <c r="O98">
        <v>782001</v>
      </c>
      <c r="P98" s="1" t="s">
        <v>915</v>
      </c>
    </row>
    <row r="99" spans="1:16" x14ac:dyDescent="0.3">
      <c r="A99" s="1" t="s">
        <v>916</v>
      </c>
      <c r="B99" s="1" t="s">
        <v>917</v>
      </c>
      <c r="C99">
        <v>2000</v>
      </c>
      <c r="D99" s="1" t="s">
        <v>18</v>
      </c>
      <c r="E99" s="1" t="s">
        <v>501</v>
      </c>
      <c r="F99" s="1" t="s">
        <v>20</v>
      </c>
      <c r="G99">
        <v>83</v>
      </c>
      <c r="H99" s="1" t="s">
        <v>918</v>
      </c>
      <c r="I99">
        <v>68</v>
      </c>
      <c r="J99" s="1" t="s">
        <v>919</v>
      </c>
      <c r="K99" s="1" t="s">
        <v>920</v>
      </c>
      <c r="L99" s="1" t="s">
        <v>921</v>
      </c>
      <c r="M99" s="1" t="s">
        <v>922</v>
      </c>
      <c r="N99" s="1" t="s">
        <v>923</v>
      </c>
      <c r="O99">
        <v>766870</v>
      </c>
      <c r="P99" s="1" t="s">
        <v>924</v>
      </c>
    </row>
    <row r="100" spans="1:16" x14ac:dyDescent="0.3">
      <c r="A100" s="1" t="s">
        <v>925</v>
      </c>
      <c r="B100" s="1" t="s">
        <v>926</v>
      </c>
      <c r="C100">
        <v>1999</v>
      </c>
      <c r="D100" s="1" t="s">
        <v>41</v>
      </c>
      <c r="E100" s="1" t="s">
        <v>342</v>
      </c>
      <c r="F100" s="1" t="s">
        <v>20</v>
      </c>
      <c r="G100">
        <v>83</v>
      </c>
      <c r="H100" s="1" t="s">
        <v>927</v>
      </c>
      <c r="I100">
        <v>84</v>
      </c>
      <c r="J100" s="1" t="s">
        <v>799</v>
      </c>
      <c r="K100" s="1" t="s">
        <v>290</v>
      </c>
      <c r="L100" s="1" t="s">
        <v>928</v>
      </c>
      <c r="M100" s="1" t="s">
        <v>929</v>
      </c>
      <c r="N100" s="1" t="s">
        <v>930</v>
      </c>
      <c r="O100">
        <v>1069738</v>
      </c>
      <c r="P100" s="1" t="s">
        <v>931</v>
      </c>
    </row>
    <row r="101" spans="1:16" x14ac:dyDescent="0.3">
      <c r="A101" s="1" t="s">
        <v>932</v>
      </c>
      <c r="B101" s="1" t="s">
        <v>933</v>
      </c>
      <c r="C101">
        <v>1997</v>
      </c>
      <c r="D101" s="1" t="s">
        <v>60</v>
      </c>
      <c r="E101" s="1" t="s">
        <v>530</v>
      </c>
      <c r="F101" s="1" t="s">
        <v>129</v>
      </c>
      <c r="G101">
        <v>83</v>
      </c>
      <c r="H101" s="1" t="s">
        <v>934</v>
      </c>
      <c r="I101">
        <v>70</v>
      </c>
      <c r="J101" s="1" t="s">
        <v>935</v>
      </c>
      <c r="K101" s="1" t="s">
        <v>936</v>
      </c>
      <c r="L101" s="1" t="s">
        <v>262</v>
      </c>
      <c r="M101" s="1" t="s">
        <v>937</v>
      </c>
      <c r="N101" s="1" t="s">
        <v>938</v>
      </c>
      <c r="O101">
        <v>861606</v>
      </c>
      <c r="P101" s="1" t="s">
        <v>939</v>
      </c>
    </row>
    <row r="102" spans="1:16" x14ac:dyDescent="0.3">
      <c r="A102" s="1" t="s">
        <v>940</v>
      </c>
      <c r="B102" s="1" t="s">
        <v>941</v>
      </c>
      <c r="C102">
        <v>1997</v>
      </c>
      <c r="D102" s="1" t="s">
        <v>332</v>
      </c>
      <c r="E102" s="1" t="s">
        <v>463</v>
      </c>
      <c r="F102" s="1" t="s">
        <v>942</v>
      </c>
      <c r="G102">
        <v>83</v>
      </c>
      <c r="H102" s="1" t="s">
        <v>943</v>
      </c>
      <c r="I102">
        <v>77</v>
      </c>
      <c r="J102" s="1" t="s">
        <v>944</v>
      </c>
      <c r="K102" s="1" t="s">
        <v>945</v>
      </c>
      <c r="L102" s="1" t="s">
        <v>946</v>
      </c>
      <c r="M102" s="1" t="s">
        <v>947</v>
      </c>
      <c r="N102" s="1" t="s">
        <v>948</v>
      </c>
      <c r="O102">
        <v>65341</v>
      </c>
      <c r="P102" s="1" t="s">
        <v>949</v>
      </c>
    </row>
    <row r="103" spans="1:16" x14ac:dyDescent="0.3">
      <c r="A103" s="1" t="s">
        <v>950</v>
      </c>
      <c r="B103" s="1" t="s">
        <v>951</v>
      </c>
      <c r="C103">
        <v>1995</v>
      </c>
      <c r="D103" s="1" t="s">
        <v>60</v>
      </c>
      <c r="E103" s="1" t="s">
        <v>952</v>
      </c>
      <c r="F103" s="1" t="s">
        <v>953</v>
      </c>
      <c r="G103">
        <v>83</v>
      </c>
      <c r="H103" s="1" t="s">
        <v>954</v>
      </c>
      <c r="I103">
        <v>95</v>
      </c>
      <c r="J103" s="1" t="s">
        <v>955</v>
      </c>
      <c r="K103" s="1" t="s">
        <v>132</v>
      </c>
      <c r="L103" s="1" t="s">
        <v>956</v>
      </c>
      <c r="M103" s="1" t="s">
        <v>957</v>
      </c>
      <c r="N103" s="1" t="s">
        <v>958</v>
      </c>
      <c r="O103">
        <v>887429</v>
      </c>
      <c r="P103" s="1" t="s">
        <v>959</v>
      </c>
    </row>
    <row r="104" spans="1:16" x14ac:dyDescent="0.3">
      <c r="A104" s="1" t="s">
        <v>960</v>
      </c>
      <c r="B104" s="1" t="s">
        <v>961</v>
      </c>
      <c r="C104">
        <v>1995</v>
      </c>
      <c r="D104" s="1" t="s">
        <v>18</v>
      </c>
      <c r="E104" s="1" t="s">
        <v>123</v>
      </c>
      <c r="F104" s="1" t="s">
        <v>93</v>
      </c>
      <c r="G104">
        <v>83</v>
      </c>
      <c r="H104" s="1" t="s">
        <v>962</v>
      </c>
      <c r="I104">
        <v>68</v>
      </c>
      <c r="J104" s="1" t="s">
        <v>963</v>
      </c>
      <c r="K104" s="1" t="s">
        <v>963</v>
      </c>
      <c r="L104" s="1" t="s">
        <v>964</v>
      </c>
      <c r="M104" s="1" t="s">
        <v>965</v>
      </c>
      <c r="N104" s="1" t="s">
        <v>966</v>
      </c>
      <c r="O104">
        <v>959181</v>
      </c>
      <c r="P104" s="1" t="s">
        <v>967</v>
      </c>
    </row>
    <row r="105" spans="1:16" x14ac:dyDescent="0.3">
      <c r="A105" s="1" t="s">
        <v>968</v>
      </c>
      <c r="B105" s="1" t="s">
        <v>969</v>
      </c>
      <c r="C105">
        <v>1992</v>
      </c>
      <c r="D105" s="1" t="s">
        <v>259</v>
      </c>
      <c r="E105" s="1" t="s">
        <v>970</v>
      </c>
      <c r="F105" s="1" t="s">
        <v>296</v>
      </c>
      <c r="G105">
        <v>83</v>
      </c>
      <c r="H105" s="1" t="s">
        <v>971</v>
      </c>
      <c r="I105">
        <v>79</v>
      </c>
      <c r="J105" s="1" t="s">
        <v>84</v>
      </c>
      <c r="K105" s="1" t="s">
        <v>972</v>
      </c>
      <c r="L105" s="1" t="s">
        <v>973</v>
      </c>
      <c r="M105" s="1" t="s">
        <v>974</v>
      </c>
      <c r="N105" s="1" t="s">
        <v>975</v>
      </c>
      <c r="O105">
        <v>918562</v>
      </c>
      <c r="P105" s="1" t="s">
        <v>976</v>
      </c>
    </row>
    <row r="106" spans="1:16" x14ac:dyDescent="0.3">
      <c r="A106" s="1" t="s">
        <v>977</v>
      </c>
      <c r="B106" s="1" t="s">
        <v>978</v>
      </c>
      <c r="C106">
        <v>1987</v>
      </c>
      <c r="D106" s="1" t="s">
        <v>41</v>
      </c>
      <c r="E106" s="1" t="s">
        <v>277</v>
      </c>
      <c r="F106" s="1" t="s">
        <v>260</v>
      </c>
      <c r="G106">
        <v>83</v>
      </c>
      <c r="H106" s="1" t="s">
        <v>979</v>
      </c>
      <c r="I106">
        <v>76</v>
      </c>
      <c r="J106" s="1" t="s">
        <v>710</v>
      </c>
      <c r="K106" s="1" t="s">
        <v>980</v>
      </c>
      <c r="L106" s="1" t="s">
        <v>981</v>
      </c>
      <c r="M106" s="1" t="s">
        <v>982</v>
      </c>
      <c r="N106" s="1" t="s">
        <v>983</v>
      </c>
      <c r="O106">
        <v>675146</v>
      </c>
      <c r="P106" s="1" t="s">
        <v>984</v>
      </c>
    </row>
    <row r="107" spans="1:16" x14ac:dyDescent="0.3">
      <c r="A107" s="1" t="s">
        <v>985</v>
      </c>
      <c r="B107" s="1" t="s">
        <v>986</v>
      </c>
      <c r="C107">
        <v>1985</v>
      </c>
      <c r="D107" s="1" t="s">
        <v>18</v>
      </c>
      <c r="E107" s="1" t="s">
        <v>19</v>
      </c>
      <c r="F107" s="1" t="s">
        <v>797</v>
      </c>
      <c r="G107">
        <v>83</v>
      </c>
      <c r="H107" s="1" t="s">
        <v>987</v>
      </c>
      <c r="J107" s="1" t="s">
        <v>988</v>
      </c>
      <c r="K107" s="1" t="s">
        <v>989</v>
      </c>
      <c r="L107" s="1" t="s">
        <v>990</v>
      </c>
      <c r="M107" s="1" t="s">
        <v>991</v>
      </c>
      <c r="N107" s="1" t="s">
        <v>992</v>
      </c>
      <c r="O107">
        <v>59056</v>
      </c>
      <c r="P107" s="1" t="s">
        <v>205</v>
      </c>
    </row>
    <row r="108" spans="1:16" x14ac:dyDescent="0.3">
      <c r="A108" s="1" t="s">
        <v>993</v>
      </c>
      <c r="B108" s="1" t="s">
        <v>994</v>
      </c>
      <c r="C108">
        <v>1986</v>
      </c>
      <c r="D108" s="1" t="s">
        <v>60</v>
      </c>
      <c r="E108" s="1" t="s">
        <v>445</v>
      </c>
      <c r="F108" s="1" t="s">
        <v>104</v>
      </c>
      <c r="G108">
        <v>83</v>
      </c>
      <c r="H108" s="1" t="s">
        <v>995</v>
      </c>
      <c r="I108">
        <v>84</v>
      </c>
      <c r="J108" s="1" t="s">
        <v>447</v>
      </c>
      <c r="K108" s="1" t="s">
        <v>726</v>
      </c>
      <c r="L108" s="1" t="s">
        <v>996</v>
      </c>
      <c r="M108" s="1" t="s">
        <v>997</v>
      </c>
      <c r="N108" s="1" t="s">
        <v>358</v>
      </c>
      <c r="O108">
        <v>652719</v>
      </c>
      <c r="P108" s="1" t="s">
        <v>998</v>
      </c>
    </row>
    <row r="109" spans="1:16" x14ac:dyDescent="0.3">
      <c r="A109" s="1" t="s">
        <v>999</v>
      </c>
      <c r="B109" s="1" t="s">
        <v>1000</v>
      </c>
      <c r="C109">
        <v>1984</v>
      </c>
      <c r="D109" s="1" t="s">
        <v>259</v>
      </c>
      <c r="E109" s="1" t="s">
        <v>198</v>
      </c>
      <c r="F109" s="1" t="s">
        <v>93</v>
      </c>
      <c r="G109">
        <v>83</v>
      </c>
      <c r="H109" s="1" t="s">
        <v>1001</v>
      </c>
      <c r="I109">
        <v>88</v>
      </c>
      <c r="J109" s="1" t="s">
        <v>189</v>
      </c>
      <c r="K109" s="1" t="s">
        <v>1002</v>
      </c>
      <c r="L109" s="1" t="s">
        <v>1003</v>
      </c>
      <c r="M109" s="1" t="s">
        <v>1004</v>
      </c>
      <c r="N109" s="1" t="s">
        <v>1005</v>
      </c>
      <c r="O109">
        <v>369007</v>
      </c>
      <c r="P109" s="1" t="s">
        <v>1006</v>
      </c>
    </row>
    <row r="110" spans="1:16" x14ac:dyDescent="0.3">
      <c r="A110" s="1" t="s">
        <v>1007</v>
      </c>
      <c r="B110" s="1" t="s">
        <v>1008</v>
      </c>
      <c r="C110">
        <v>1983</v>
      </c>
      <c r="D110" s="1" t="s">
        <v>18</v>
      </c>
      <c r="E110" s="1" t="s">
        <v>628</v>
      </c>
      <c r="F110" s="1" t="s">
        <v>31</v>
      </c>
      <c r="G110">
        <v>83</v>
      </c>
      <c r="H110" s="1" t="s">
        <v>1009</v>
      </c>
      <c r="I110">
        <v>65</v>
      </c>
      <c r="J110" s="1" t="s">
        <v>1010</v>
      </c>
      <c r="K110" s="1" t="s">
        <v>35</v>
      </c>
      <c r="L110" s="1" t="s">
        <v>1011</v>
      </c>
      <c r="M110" s="1" t="s">
        <v>1012</v>
      </c>
      <c r="N110" s="1" t="s">
        <v>1013</v>
      </c>
      <c r="O110">
        <v>740911</v>
      </c>
      <c r="P110" s="1" t="s">
        <v>1014</v>
      </c>
    </row>
    <row r="111" spans="1:16" x14ac:dyDescent="0.3">
      <c r="A111" s="1" t="s">
        <v>1015</v>
      </c>
      <c r="B111" s="1" t="s">
        <v>1016</v>
      </c>
      <c r="C111">
        <v>1983</v>
      </c>
      <c r="D111" s="1" t="s">
        <v>60</v>
      </c>
      <c r="E111" s="1" t="s">
        <v>854</v>
      </c>
      <c r="F111" s="1" t="s">
        <v>177</v>
      </c>
      <c r="G111">
        <v>83</v>
      </c>
      <c r="H111" s="1" t="s">
        <v>1017</v>
      </c>
      <c r="I111">
        <v>58</v>
      </c>
      <c r="J111" s="1" t="s">
        <v>1018</v>
      </c>
      <c r="K111" s="1" t="s">
        <v>180</v>
      </c>
      <c r="L111" s="1" t="s">
        <v>181</v>
      </c>
      <c r="M111" s="1" t="s">
        <v>182</v>
      </c>
      <c r="N111" s="1" t="s">
        <v>183</v>
      </c>
      <c r="O111">
        <v>950470</v>
      </c>
      <c r="P111" s="1" t="s">
        <v>1019</v>
      </c>
    </row>
    <row r="112" spans="1:16" x14ac:dyDescent="0.3">
      <c r="A112" s="1" t="s">
        <v>1020</v>
      </c>
      <c r="B112" s="1" t="s">
        <v>1021</v>
      </c>
      <c r="C112">
        <v>1981</v>
      </c>
      <c r="D112" s="1" t="s">
        <v>259</v>
      </c>
      <c r="E112" s="1" t="s">
        <v>597</v>
      </c>
      <c r="F112" s="1" t="s">
        <v>1022</v>
      </c>
      <c r="G112">
        <v>83</v>
      </c>
      <c r="H112" s="1" t="s">
        <v>1023</v>
      </c>
      <c r="I112">
        <v>86</v>
      </c>
      <c r="J112" s="1" t="s">
        <v>1024</v>
      </c>
      <c r="K112" s="1" t="s">
        <v>1025</v>
      </c>
      <c r="L112" s="1" t="s">
        <v>1026</v>
      </c>
      <c r="M112" s="1" t="s">
        <v>1027</v>
      </c>
      <c r="N112" s="1" t="s">
        <v>1028</v>
      </c>
      <c r="O112">
        <v>231855</v>
      </c>
      <c r="P112" s="1" t="s">
        <v>1029</v>
      </c>
    </row>
    <row r="113" spans="1:16" x14ac:dyDescent="0.3">
      <c r="A113" s="1" t="s">
        <v>1030</v>
      </c>
      <c r="B113" s="1" t="s">
        <v>1031</v>
      </c>
      <c r="C113">
        <v>1976</v>
      </c>
      <c r="D113" s="1" t="s">
        <v>18</v>
      </c>
      <c r="E113" s="1" t="s">
        <v>1032</v>
      </c>
      <c r="F113" s="1" t="s">
        <v>31</v>
      </c>
      <c r="G113">
        <v>83</v>
      </c>
      <c r="H113" s="1" t="s">
        <v>1033</v>
      </c>
      <c r="I113">
        <v>94</v>
      </c>
      <c r="J113" s="1" t="s">
        <v>169</v>
      </c>
      <c r="K113" s="1" t="s">
        <v>55</v>
      </c>
      <c r="L113" s="1" t="s">
        <v>299</v>
      </c>
      <c r="M113" s="1" t="s">
        <v>1034</v>
      </c>
      <c r="N113" s="1" t="s">
        <v>1035</v>
      </c>
      <c r="O113">
        <v>724636</v>
      </c>
      <c r="P113" s="1" t="s">
        <v>1036</v>
      </c>
    </row>
    <row r="114" spans="1:16" x14ac:dyDescent="0.3">
      <c r="A114" s="1" t="s">
        <v>1037</v>
      </c>
      <c r="B114" s="1" t="s">
        <v>1038</v>
      </c>
      <c r="C114">
        <v>1973</v>
      </c>
      <c r="D114" s="1" t="s">
        <v>60</v>
      </c>
      <c r="E114" s="1" t="s">
        <v>1039</v>
      </c>
      <c r="F114" s="1" t="s">
        <v>1040</v>
      </c>
      <c r="G114">
        <v>83</v>
      </c>
      <c r="H114" s="1" t="s">
        <v>1041</v>
      </c>
      <c r="I114">
        <v>83</v>
      </c>
      <c r="J114" s="1" t="s">
        <v>1042</v>
      </c>
      <c r="K114" s="1" t="s">
        <v>1043</v>
      </c>
      <c r="L114" s="1" t="s">
        <v>1044</v>
      </c>
      <c r="M114" s="1" t="s">
        <v>1045</v>
      </c>
      <c r="N114" s="1" t="s">
        <v>1046</v>
      </c>
      <c r="O114">
        <v>241513</v>
      </c>
      <c r="P114" s="1" t="s">
        <v>1047</v>
      </c>
    </row>
    <row r="115" spans="1:16" x14ac:dyDescent="0.3">
      <c r="A115" s="1" t="s">
        <v>1048</v>
      </c>
      <c r="B115" s="1" t="s">
        <v>1049</v>
      </c>
      <c r="C115">
        <v>1971</v>
      </c>
      <c r="D115" s="1" t="s">
        <v>18</v>
      </c>
      <c r="E115" s="1" t="s">
        <v>155</v>
      </c>
      <c r="F115" s="1" t="s">
        <v>1050</v>
      </c>
      <c r="G115">
        <v>83</v>
      </c>
      <c r="H115" s="1" t="s">
        <v>1051</v>
      </c>
      <c r="I115">
        <v>77</v>
      </c>
      <c r="J115" s="1" t="s">
        <v>710</v>
      </c>
      <c r="K115" s="1" t="s">
        <v>1052</v>
      </c>
      <c r="L115" s="1" t="s">
        <v>1053</v>
      </c>
      <c r="M115" s="1" t="s">
        <v>1054</v>
      </c>
      <c r="N115" s="1" t="s">
        <v>1055</v>
      </c>
      <c r="O115">
        <v>757904</v>
      </c>
      <c r="P115" s="1" t="s">
        <v>1056</v>
      </c>
    </row>
    <row r="116" spans="1:16" x14ac:dyDescent="0.3">
      <c r="A116" s="1" t="s">
        <v>1057</v>
      </c>
      <c r="B116" s="1" t="s">
        <v>1058</v>
      </c>
      <c r="C116">
        <v>1968</v>
      </c>
      <c r="D116" s="1" t="s">
        <v>60</v>
      </c>
      <c r="E116" s="1" t="s">
        <v>597</v>
      </c>
      <c r="F116" s="1" t="s">
        <v>1059</v>
      </c>
      <c r="G116">
        <v>83</v>
      </c>
      <c r="H116" s="1" t="s">
        <v>1060</v>
      </c>
      <c r="I116">
        <v>84</v>
      </c>
      <c r="J116" s="1" t="s">
        <v>710</v>
      </c>
      <c r="K116" s="1" t="s">
        <v>1061</v>
      </c>
      <c r="L116" s="1" t="s">
        <v>1062</v>
      </c>
      <c r="M116" s="1" t="s">
        <v>1063</v>
      </c>
      <c r="N116" s="1" t="s">
        <v>1064</v>
      </c>
      <c r="O116">
        <v>603517</v>
      </c>
      <c r="P116" s="1" t="s">
        <v>1065</v>
      </c>
    </row>
    <row r="117" spans="1:16" x14ac:dyDescent="0.3">
      <c r="A117" s="1" t="s">
        <v>1066</v>
      </c>
      <c r="B117" s="1" t="s">
        <v>1067</v>
      </c>
      <c r="C117">
        <v>1965</v>
      </c>
      <c r="D117" s="1" t="s">
        <v>60</v>
      </c>
      <c r="E117" s="1" t="s">
        <v>208</v>
      </c>
      <c r="F117" s="1" t="s">
        <v>140</v>
      </c>
      <c r="G117">
        <v>83</v>
      </c>
      <c r="H117" s="1" t="s">
        <v>1068</v>
      </c>
      <c r="I117">
        <v>74</v>
      </c>
      <c r="J117" s="1" t="s">
        <v>142</v>
      </c>
      <c r="K117" s="1" t="s">
        <v>143</v>
      </c>
      <c r="L117" s="1" t="s">
        <v>145</v>
      </c>
      <c r="M117" s="1" t="s">
        <v>1069</v>
      </c>
      <c r="N117" s="1" t="s">
        <v>1070</v>
      </c>
      <c r="O117">
        <v>232772</v>
      </c>
      <c r="P117" s="1" t="s">
        <v>1071</v>
      </c>
    </row>
    <row r="118" spans="1:16" x14ac:dyDescent="0.3">
      <c r="A118" s="1" t="s">
        <v>1072</v>
      </c>
      <c r="B118" s="1" t="s">
        <v>1073</v>
      </c>
      <c r="C118">
        <v>1962</v>
      </c>
      <c r="D118" s="1" t="s">
        <v>60</v>
      </c>
      <c r="E118" s="1" t="s">
        <v>1074</v>
      </c>
      <c r="F118" s="1" t="s">
        <v>1075</v>
      </c>
      <c r="G118">
        <v>83</v>
      </c>
      <c r="H118" s="1" t="s">
        <v>1076</v>
      </c>
      <c r="I118">
        <v>100</v>
      </c>
      <c r="J118" s="1" t="s">
        <v>1077</v>
      </c>
      <c r="K118" s="1" t="s">
        <v>1078</v>
      </c>
      <c r="L118" s="1" t="s">
        <v>309</v>
      </c>
      <c r="M118" s="1" t="s">
        <v>1079</v>
      </c>
      <c r="N118" s="1" t="s">
        <v>1080</v>
      </c>
      <c r="O118">
        <v>268085</v>
      </c>
      <c r="P118" s="1" t="s">
        <v>1081</v>
      </c>
    </row>
    <row r="119" spans="1:16" x14ac:dyDescent="0.3">
      <c r="A119" s="1" t="s">
        <v>1082</v>
      </c>
      <c r="B119" s="1" t="s">
        <v>1083</v>
      </c>
      <c r="C119">
        <v>1960</v>
      </c>
      <c r="D119" s="1" t="s">
        <v>60</v>
      </c>
      <c r="E119" s="1" t="s">
        <v>248</v>
      </c>
      <c r="F119" s="1" t="s">
        <v>278</v>
      </c>
      <c r="G119">
        <v>83</v>
      </c>
      <c r="H119" s="1" t="s">
        <v>1084</v>
      </c>
      <c r="I119">
        <v>94</v>
      </c>
      <c r="J119" s="1" t="s">
        <v>759</v>
      </c>
      <c r="K119" s="1" t="s">
        <v>1085</v>
      </c>
      <c r="L119" s="1" t="s">
        <v>1086</v>
      </c>
      <c r="M119" s="1" t="s">
        <v>1087</v>
      </c>
      <c r="N119" s="1" t="s">
        <v>1088</v>
      </c>
      <c r="O119">
        <v>164363</v>
      </c>
      <c r="P119" s="1" t="s">
        <v>1089</v>
      </c>
    </row>
    <row r="120" spans="1:16" x14ac:dyDescent="0.3">
      <c r="A120" s="1" t="s">
        <v>1090</v>
      </c>
      <c r="B120" s="1" t="s">
        <v>1091</v>
      </c>
      <c r="C120">
        <v>1959</v>
      </c>
      <c r="D120" s="1" t="s">
        <v>60</v>
      </c>
      <c r="E120" s="1" t="s">
        <v>155</v>
      </c>
      <c r="F120" s="1" t="s">
        <v>1092</v>
      </c>
      <c r="G120">
        <v>83</v>
      </c>
      <c r="H120" s="1" t="s">
        <v>1093</v>
      </c>
      <c r="I120">
        <v>98</v>
      </c>
      <c r="J120" s="1" t="s">
        <v>493</v>
      </c>
      <c r="K120" s="1" t="s">
        <v>1094</v>
      </c>
      <c r="L120" s="1" t="s">
        <v>1095</v>
      </c>
      <c r="M120" s="1" t="s">
        <v>1096</v>
      </c>
      <c r="N120" s="1" t="s">
        <v>1097</v>
      </c>
      <c r="O120">
        <v>299198</v>
      </c>
      <c r="P120" s="1" t="s">
        <v>1098</v>
      </c>
    </row>
    <row r="121" spans="1:16" x14ac:dyDescent="0.3">
      <c r="A121" s="1" t="s">
        <v>1099</v>
      </c>
      <c r="B121" s="1" t="s">
        <v>1100</v>
      </c>
      <c r="C121">
        <v>1958</v>
      </c>
      <c r="D121" s="1" t="s">
        <v>18</v>
      </c>
      <c r="E121" s="1" t="s">
        <v>1101</v>
      </c>
      <c r="F121" s="1" t="s">
        <v>1102</v>
      </c>
      <c r="G121">
        <v>83</v>
      </c>
      <c r="H121" s="1" t="s">
        <v>1103</v>
      </c>
      <c r="I121">
        <v>100</v>
      </c>
      <c r="J121" s="1" t="s">
        <v>493</v>
      </c>
      <c r="K121" s="1" t="s">
        <v>336</v>
      </c>
      <c r="L121" s="1" t="s">
        <v>1104</v>
      </c>
      <c r="M121" s="1" t="s">
        <v>1105</v>
      </c>
      <c r="N121" s="1" t="s">
        <v>1106</v>
      </c>
      <c r="O121">
        <v>364368</v>
      </c>
      <c r="P121" s="1" t="s">
        <v>1107</v>
      </c>
    </row>
    <row r="122" spans="1:16" x14ac:dyDescent="0.3">
      <c r="A122" s="1" t="s">
        <v>1108</v>
      </c>
      <c r="B122" s="1" t="s">
        <v>1109</v>
      </c>
      <c r="C122">
        <v>1952</v>
      </c>
      <c r="D122" s="1" t="s">
        <v>512</v>
      </c>
      <c r="E122" s="1" t="s">
        <v>1110</v>
      </c>
      <c r="F122" s="1" t="s">
        <v>1111</v>
      </c>
      <c r="G122">
        <v>83</v>
      </c>
      <c r="H122" s="1" t="s">
        <v>1112</v>
      </c>
      <c r="I122">
        <v>99</v>
      </c>
      <c r="J122" s="1" t="s">
        <v>1113</v>
      </c>
      <c r="K122" s="1" t="s">
        <v>1114</v>
      </c>
      <c r="L122" s="1" t="s">
        <v>1114</v>
      </c>
      <c r="M122" s="1" t="s">
        <v>1115</v>
      </c>
      <c r="N122" s="1" t="s">
        <v>1116</v>
      </c>
      <c r="O122">
        <v>218957</v>
      </c>
      <c r="P122" s="1" t="s">
        <v>1117</v>
      </c>
    </row>
    <row r="123" spans="1:16" x14ac:dyDescent="0.3">
      <c r="A123" s="1" t="s">
        <v>1118</v>
      </c>
      <c r="B123" s="1" t="s">
        <v>1119</v>
      </c>
      <c r="C123">
        <v>1952</v>
      </c>
      <c r="D123" s="1" t="s">
        <v>205</v>
      </c>
      <c r="E123" s="1" t="s">
        <v>742</v>
      </c>
      <c r="F123" s="1" t="s">
        <v>20</v>
      </c>
      <c r="G123">
        <v>83</v>
      </c>
      <c r="H123" s="1" t="s">
        <v>1120</v>
      </c>
      <c r="J123" s="1" t="s">
        <v>324</v>
      </c>
      <c r="K123" s="1" t="s">
        <v>326</v>
      </c>
      <c r="L123" s="1" t="s">
        <v>1121</v>
      </c>
      <c r="M123" s="1" t="s">
        <v>1122</v>
      </c>
      <c r="N123" s="1" t="s">
        <v>1123</v>
      </c>
      <c r="O123">
        <v>68463</v>
      </c>
      <c r="P123" s="1" t="s">
        <v>1124</v>
      </c>
    </row>
    <row r="124" spans="1:16" x14ac:dyDescent="0.3">
      <c r="A124" s="1" t="s">
        <v>1125</v>
      </c>
      <c r="B124" s="1" t="s">
        <v>1126</v>
      </c>
      <c r="C124">
        <v>1948</v>
      </c>
      <c r="D124" s="1" t="s">
        <v>205</v>
      </c>
      <c r="E124" s="1" t="s">
        <v>463</v>
      </c>
      <c r="F124" s="1" t="s">
        <v>20</v>
      </c>
      <c r="G124">
        <v>83</v>
      </c>
      <c r="H124" s="1" t="s">
        <v>1127</v>
      </c>
      <c r="J124" s="1" t="s">
        <v>1128</v>
      </c>
      <c r="K124" s="1" t="s">
        <v>1129</v>
      </c>
      <c r="L124" s="1" t="s">
        <v>1130</v>
      </c>
      <c r="M124" s="1" t="s">
        <v>1131</v>
      </c>
      <c r="N124" s="1" t="s">
        <v>1132</v>
      </c>
      <c r="O124">
        <v>146427</v>
      </c>
      <c r="P124" s="1" t="s">
        <v>1133</v>
      </c>
    </row>
    <row r="125" spans="1:16" x14ac:dyDescent="0.3">
      <c r="A125" s="1" t="s">
        <v>1134</v>
      </c>
      <c r="B125" s="1" t="s">
        <v>1135</v>
      </c>
      <c r="C125">
        <v>1944</v>
      </c>
      <c r="D125" s="1" t="s">
        <v>781</v>
      </c>
      <c r="E125" s="1" t="s">
        <v>1136</v>
      </c>
      <c r="F125" s="1" t="s">
        <v>1137</v>
      </c>
      <c r="G125">
        <v>83</v>
      </c>
      <c r="H125" s="1" t="s">
        <v>1138</v>
      </c>
      <c r="I125">
        <v>95</v>
      </c>
      <c r="J125" s="1" t="s">
        <v>759</v>
      </c>
      <c r="K125" s="1" t="s">
        <v>1087</v>
      </c>
      <c r="L125" s="1" t="s">
        <v>1139</v>
      </c>
      <c r="M125" s="1" t="s">
        <v>1140</v>
      </c>
      <c r="N125" s="1" t="s">
        <v>1141</v>
      </c>
      <c r="O125">
        <v>143525</v>
      </c>
      <c r="P125" s="1" t="s">
        <v>1142</v>
      </c>
    </row>
    <row r="126" spans="1:16" x14ac:dyDescent="0.3">
      <c r="A126" s="1" t="s">
        <v>1143</v>
      </c>
      <c r="B126" s="1" t="s">
        <v>1144</v>
      </c>
      <c r="C126">
        <v>1941</v>
      </c>
      <c r="D126" s="1" t="s">
        <v>41</v>
      </c>
      <c r="E126" s="1" t="s">
        <v>406</v>
      </c>
      <c r="F126" s="1" t="s">
        <v>1145</v>
      </c>
      <c r="G126">
        <v>83</v>
      </c>
      <c r="H126" s="1" t="s">
        <v>1146</v>
      </c>
      <c r="I126">
        <v>100</v>
      </c>
      <c r="J126" s="1" t="s">
        <v>1147</v>
      </c>
      <c r="K126" s="1" t="s">
        <v>1147</v>
      </c>
      <c r="L126" s="1" t="s">
        <v>1148</v>
      </c>
      <c r="M126" s="1" t="s">
        <v>1149</v>
      </c>
      <c r="N126" s="1" t="s">
        <v>1150</v>
      </c>
      <c r="O126">
        <v>403351</v>
      </c>
      <c r="P126" s="1" t="s">
        <v>1151</v>
      </c>
    </row>
    <row r="127" spans="1:16" x14ac:dyDescent="0.3">
      <c r="A127" s="1" t="s">
        <v>1152</v>
      </c>
      <c r="B127" s="1" t="s">
        <v>1153</v>
      </c>
      <c r="C127">
        <v>1931</v>
      </c>
      <c r="D127" s="1" t="s">
        <v>781</v>
      </c>
      <c r="E127" s="1" t="s">
        <v>576</v>
      </c>
      <c r="F127" s="1" t="s">
        <v>415</v>
      </c>
      <c r="G127">
        <v>83</v>
      </c>
      <c r="H127" s="1" t="s">
        <v>1154</v>
      </c>
      <c r="J127" s="1" t="s">
        <v>1155</v>
      </c>
      <c r="K127" s="1" t="s">
        <v>1156</v>
      </c>
      <c r="L127" s="1" t="s">
        <v>1157</v>
      </c>
      <c r="M127" s="1" t="s">
        <v>1158</v>
      </c>
      <c r="N127" s="1" t="s">
        <v>1159</v>
      </c>
      <c r="O127">
        <v>143434</v>
      </c>
      <c r="P127" s="1" t="s">
        <v>1160</v>
      </c>
    </row>
    <row r="128" spans="1:16" x14ac:dyDescent="0.3">
      <c r="A128" s="1" t="s">
        <v>1161</v>
      </c>
      <c r="B128" s="1" t="s">
        <v>1162</v>
      </c>
      <c r="C128">
        <v>1927</v>
      </c>
      <c r="D128" s="1" t="s">
        <v>205</v>
      </c>
      <c r="E128" s="1" t="s">
        <v>219</v>
      </c>
      <c r="F128" s="1" t="s">
        <v>1163</v>
      </c>
      <c r="G128">
        <v>83</v>
      </c>
      <c r="H128" s="1" t="s">
        <v>1164</v>
      </c>
      <c r="I128">
        <v>98</v>
      </c>
      <c r="J128" s="1" t="s">
        <v>1155</v>
      </c>
      <c r="K128" s="1" t="s">
        <v>1165</v>
      </c>
      <c r="L128" s="1" t="s">
        <v>1166</v>
      </c>
      <c r="M128" s="1" t="s">
        <v>1167</v>
      </c>
      <c r="N128" s="1" t="s">
        <v>1168</v>
      </c>
      <c r="O128">
        <v>159992</v>
      </c>
      <c r="P128" s="1" t="s">
        <v>1169</v>
      </c>
    </row>
    <row r="129" spans="1:16" x14ac:dyDescent="0.3">
      <c r="A129" s="1" t="s">
        <v>1170</v>
      </c>
      <c r="B129" s="1" t="s">
        <v>1171</v>
      </c>
      <c r="C129">
        <v>1921</v>
      </c>
      <c r="D129" s="1" t="s">
        <v>781</v>
      </c>
      <c r="E129" s="1" t="s">
        <v>1172</v>
      </c>
      <c r="F129" s="1" t="s">
        <v>514</v>
      </c>
      <c r="G129">
        <v>83</v>
      </c>
      <c r="H129" s="1" t="s">
        <v>1173</v>
      </c>
      <c r="J129" s="1" t="s">
        <v>516</v>
      </c>
      <c r="K129" s="1" t="s">
        <v>516</v>
      </c>
      <c r="L129" s="1" t="s">
        <v>1174</v>
      </c>
      <c r="M129" s="1" t="s">
        <v>1175</v>
      </c>
      <c r="N129" s="1" t="s">
        <v>1176</v>
      </c>
      <c r="O129">
        <v>113314</v>
      </c>
      <c r="P129" s="1" t="s">
        <v>1177</v>
      </c>
    </row>
    <row r="130" spans="1:16" x14ac:dyDescent="0.3">
      <c r="A130" s="1" t="s">
        <v>1178</v>
      </c>
      <c r="B130" s="1" t="s">
        <v>1179</v>
      </c>
      <c r="C130">
        <v>2019</v>
      </c>
      <c r="D130" s="1" t="s">
        <v>41</v>
      </c>
      <c r="E130" s="1" t="s">
        <v>742</v>
      </c>
      <c r="F130" s="1" t="s">
        <v>629</v>
      </c>
      <c r="G130">
        <v>82</v>
      </c>
      <c r="H130" s="1" t="s">
        <v>1180</v>
      </c>
      <c r="J130" s="1" t="s">
        <v>568</v>
      </c>
      <c r="K130" s="1" t="s">
        <v>1181</v>
      </c>
      <c r="L130" s="1" t="s">
        <v>1182</v>
      </c>
      <c r="M130" s="1" t="s">
        <v>1183</v>
      </c>
      <c r="N130" s="1" t="s">
        <v>1184</v>
      </c>
      <c r="O130">
        <v>33893</v>
      </c>
      <c r="P130" s="1" t="s">
        <v>1185</v>
      </c>
    </row>
    <row r="131" spans="1:16" x14ac:dyDescent="0.3">
      <c r="A131" s="1" t="s">
        <v>1186</v>
      </c>
      <c r="B131" s="1" t="s">
        <v>1187</v>
      </c>
      <c r="C131">
        <v>2018</v>
      </c>
      <c r="D131" s="1" t="s">
        <v>41</v>
      </c>
      <c r="E131" s="1" t="s">
        <v>1188</v>
      </c>
      <c r="F131" s="1" t="s">
        <v>1189</v>
      </c>
      <c r="G131">
        <v>82</v>
      </c>
      <c r="H131" s="1" t="s">
        <v>1190</v>
      </c>
      <c r="J131" s="1" t="s">
        <v>1191</v>
      </c>
      <c r="K131" s="1" t="s">
        <v>1192</v>
      </c>
      <c r="L131" s="1" t="s">
        <v>224</v>
      </c>
      <c r="M131" s="1" t="s">
        <v>1193</v>
      </c>
      <c r="N131" s="1" t="s">
        <v>1194</v>
      </c>
      <c r="O131">
        <v>43444</v>
      </c>
      <c r="P131" s="1" t="s">
        <v>1195</v>
      </c>
    </row>
    <row r="132" spans="1:16" x14ac:dyDescent="0.3">
      <c r="A132" s="1" t="s">
        <v>1196</v>
      </c>
      <c r="B132" s="1" t="s">
        <v>1197</v>
      </c>
      <c r="C132">
        <v>2018</v>
      </c>
      <c r="D132" s="1" t="s">
        <v>41</v>
      </c>
      <c r="E132" s="1" t="s">
        <v>1198</v>
      </c>
      <c r="F132" s="1" t="s">
        <v>1199</v>
      </c>
      <c r="G132">
        <v>82</v>
      </c>
      <c r="H132" s="1" t="s">
        <v>1200</v>
      </c>
      <c r="J132" s="1" t="s">
        <v>1201</v>
      </c>
      <c r="K132" s="1" t="s">
        <v>1202</v>
      </c>
      <c r="L132" s="1" t="s">
        <v>1203</v>
      </c>
      <c r="M132" s="1" t="s">
        <v>1204</v>
      </c>
      <c r="N132" s="1" t="s">
        <v>1205</v>
      </c>
      <c r="O132">
        <v>36680</v>
      </c>
      <c r="P132" s="1" t="s">
        <v>205</v>
      </c>
    </row>
    <row r="133" spans="1:16" x14ac:dyDescent="0.3">
      <c r="A133" s="1" t="s">
        <v>1206</v>
      </c>
      <c r="B133" s="1" t="s">
        <v>1207</v>
      </c>
      <c r="C133">
        <v>2018</v>
      </c>
      <c r="D133" s="1" t="s">
        <v>41</v>
      </c>
      <c r="E133" s="1" t="s">
        <v>238</v>
      </c>
      <c r="F133" s="1" t="s">
        <v>363</v>
      </c>
      <c r="G133">
        <v>82</v>
      </c>
      <c r="H133" s="1" t="s">
        <v>1208</v>
      </c>
      <c r="I133">
        <v>69</v>
      </c>
      <c r="J133" s="1" t="s">
        <v>1209</v>
      </c>
      <c r="K133" s="1" t="s">
        <v>76</v>
      </c>
      <c r="L133" s="1" t="s">
        <v>1210</v>
      </c>
      <c r="M133" s="1" t="s">
        <v>1211</v>
      </c>
      <c r="N133" s="1" t="s">
        <v>1212</v>
      </c>
      <c r="O133">
        <v>377884</v>
      </c>
      <c r="P133" s="1" t="s">
        <v>1213</v>
      </c>
    </row>
    <row r="134" spans="1:16" x14ac:dyDescent="0.3">
      <c r="A134" s="1" t="s">
        <v>1214</v>
      </c>
      <c r="B134" s="1" t="s">
        <v>1215</v>
      </c>
      <c r="C134">
        <v>2017</v>
      </c>
      <c r="D134" s="1" t="s">
        <v>18</v>
      </c>
      <c r="E134" s="1" t="s">
        <v>700</v>
      </c>
      <c r="F134" s="1" t="s">
        <v>1040</v>
      </c>
      <c r="G134">
        <v>82</v>
      </c>
      <c r="H134" s="1" t="s">
        <v>1216</v>
      </c>
      <c r="I134">
        <v>88</v>
      </c>
      <c r="J134" s="1" t="s">
        <v>1217</v>
      </c>
      <c r="K134" s="1" t="s">
        <v>1218</v>
      </c>
      <c r="L134" s="1" t="s">
        <v>1219</v>
      </c>
      <c r="M134" s="1" t="s">
        <v>1220</v>
      </c>
      <c r="N134" s="1" t="s">
        <v>1221</v>
      </c>
      <c r="O134">
        <v>432610</v>
      </c>
      <c r="P134" s="1" t="s">
        <v>1222</v>
      </c>
    </row>
    <row r="135" spans="1:16" x14ac:dyDescent="0.3">
      <c r="A135" s="1" t="s">
        <v>1223</v>
      </c>
      <c r="B135" s="1" t="s">
        <v>1224</v>
      </c>
      <c r="C135">
        <v>2015</v>
      </c>
      <c r="D135" s="1" t="s">
        <v>41</v>
      </c>
      <c r="E135" s="1" t="s">
        <v>208</v>
      </c>
      <c r="F135" s="1" t="s">
        <v>288</v>
      </c>
      <c r="G135">
        <v>82</v>
      </c>
      <c r="H135" s="1" t="s">
        <v>1225</v>
      </c>
      <c r="J135" s="1" t="s">
        <v>1226</v>
      </c>
      <c r="K135" s="1" t="s">
        <v>1227</v>
      </c>
      <c r="L135" s="1" t="s">
        <v>1228</v>
      </c>
      <c r="M135" s="1" t="s">
        <v>1229</v>
      </c>
      <c r="N135" s="1" t="s">
        <v>813</v>
      </c>
      <c r="O135">
        <v>31142</v>
      </c>
      <c r="P135" s="1" t="s">
        <v>1230</v>
      </c>
    </row>
    <row r="136" spans="1:16" x14ac:dyDescent="0.3">
      <c r="A136" s="1" t="s">
        <v>1231</v>
      </c>
      <c r="B136" s="1" t="s">
        <v>1232</v>
      </c>
      <c r="C136">
        <v>2017</v>
      </c>
      <c r="D136" s="1" t="s">
        <v>41</v>
      </c>
      <c r="E136" s="1" t="s">
        <v>1233</v>
      </c>
      <c r="F136" s="1" t="s">
        <v>1199</v>
      </c>
      <c r="G136">
        <v>82</v>
      </c>
      <c r="H136" s="1" t="s">
        <v>1234</v>
      </c>
      <c r="J136" s="1" t="s">
        <v>1235</v>
      </c>
      <c r="K136" s="1" t="s">
        <v>1236</v>
      </c>
      <c r="L136" s="1" t="s">
        <v>1237</v>
      </c>
      <c r="M136" s="1" t="s">
        <v>1238</v>
      </c>
      <c r="N136" s="1" t="s">
        <v>1239</v>
      </c>
      <c r="O136">
        <v>75348</v>
      </c>
      <c r="P136" s="1" t="s">
        <v>1240</v>
      </c>
    </row>
    <row r="137" spans="1:16" x14ac:dyDescent="0.3">
      <c r="A137" s="1" t="s">
        <v>1241</v>
      </c>
      <c r="B137" s="1" t="s">
        <v>1242</v>
      </c>
      <c r="C137">
        <v>2019</v>
      </c>
      <c r="D137" s="1" t="s">
        <v>332</v>
      </c>
      <c r="E137" s="1" t="s">
        <v>61</v>
      </c>
      <c r="F137" s="1" t="s">
        <v>953</v>
      </c>
      <c r="G137">
        <v>82</v>
      </c>
      <c r="H137" s="1" t="s">
        <v>1243</v>
      </c>
      <c r="I137">
        <v>65</v>
      </c>
      <c r="J137" s="1" t="s">
        <v>1244</v>
      </c>
      <c r="K137" s="1" t="s">
        <v>1245</v>
      </c>
      <c r="L137" s="1" t="s">
        <v>1246</v>
      </c>
      <c r="M137" s="1" t="s">
        <v>356</v>
      </c>
      <c r="N137" s="1" t="s">
        <v>1247</v>
      </c>
      <c r="O137">
        <v>104761</v>
      </c>
      <c r="P137" s="1" t="s">
        <v>205</v>
      </c>
    </row>
    <row r="138" spans="1:16" x14ac:dyDescent="0.3">
      <c r="A138" s="1" t="s">
        <v>1248</v>
      </c>
      <c r="B138" s="1" t="s">
        <v>826</v>
      </c>
      <c r="C138">
        <v>2015</v>
      </c>
      <c r="D138" s="1" t="s">
        <v>41</v>
      </c>
      <c r="E138" s="1" t="s">
        <v>1249</v>
      </c>
      <c r="F138" s="1" t="s">
        <v>288</v>
      </c>
      <c r="G138">
        <v>82</v>
      </c>
      <c r="H138" s="1" t="s">
        <v>1250</v>
      </c>
      <c r="J138" s="1" t="s">
        <v>1251</v>
      </c>
      <c r="K138" s="1" t="s">
        <v>1252</v>
      </c>
      <c r="L138" s="1" t="s">
        <v>1253</v>
      </c>
      <c r="M138" s="1" t="s">
        <v>821</v>
      </c>
      <c r="N138" s="1" t="s">
        <v>1254</v>
      </c>
      <c r="O138">
        <v>70367</v>
      </c>
      <c r="P138" s="1" t="s">
        <v>1255</v>
      </c>
    </row>
    <row r="139" spans="1:16" x14ac:dyDescent="0.3">
      <c r="A139" s="1" t="s">
        <v>1256</v>
      </c>
      <c r="B139" s="1" t="s">
        <v>1257</v>
      </c>
      <c r="C139">
        <v>2013</v>
      </c>
      <c r="D139" s="1" t="s">
        <v>41</v>
      </c>
      <c r="E139" s="1" t="s">
        <v>166</v>
      </c>
      <c r="F139" s="1" t="s">
        <v>1258</v>
      </c>
      <c r="G139">
        <v>82</v>
      </c>
      <c r="H139" s="1" t="s">
        <v>1259</v>
      </c>
      <c r="J139" s="1" t="s">
        <v>1260</v>
      </c>
      <c r="K139" s="1" t="s">
        <v>1261</v>
      </c>
      <c r="L139" s="1" t="s">
        <v>1262</v>
      </c>
      <c r="M139" s="1" t="s">
        <v>1263</v>
      </c>
      <c r="N139" s="1" t="s">
        <v>1264</v>
      </c>
      <c r="O139">
        <v>60701</v>
      </c>
      <c r="P139" s="1" t="s">
        <v>1265</v>
      </c>
    </row>
    <row r="140" spans="1:16" x14ac:dyDescent="0.3">
      <c r="A140" s="1" t="s">
        <v>1266</v>
      </c>
      <c r="B140" s="1" t="s">
        <v>1267</v>
      </c>
      <c r="C140">
        <v>2013</v>
      </c>
      <c r="D140" s="1" t="s">
        <v>205</v>
      </c>
      <c r="E140" s="1" t="s">
        <v>513</v>
      </c>
      <c r="F140" s="1" t="s">
        <v>260</v>
      </c>
      <c r="G140">
        <v>82</v>
      </c>
      <c r="H140" s="1" t="s">
        <v>1268</v>
      </c>
      <c r="I140">
        <v>73</v>
      </c>
      <c r="J140" s="1" t="s">
        <v>1269</v>
      </c>
      <c r="K140" s="1" t="s">
        <v>1270</v>
      </c>
      <c r="L140" s="1" t="s">
        <v>1271</v>
      </c>
      <c r="M140" s="1" t="s">
        <v>1272</v>
      </c>
      <c r="N140" s="1" t="s">
        <v>1273</v>
      </c>
      <c r="O140">
        <v>40382</v>
      </c>
      <c r="P140" s="1" t="s">
        <v>1274</v>
      </c>
    </row>
    <row r="141" spans="1:16" x14ac:dyDescent="0.3">
      <c r="A141" s="1" t="s">
        <v>1275</v>
      </c>
      <c r="B141" s="1" t="s">
        <v>1276</v>
      </c>
      <c r="C141">
        <v>2013</v>
      </c>
      <c r="D141" s="1" t="s">
        <v>60</v>
      </c>
      <c r="E141" s="1" t="s">
        <v>1277</v>
      </c>
      <c r="F141" s="1" t="s">
        <v>1278</v>
      </c>
      <c r="G141">
        <v>82</v>
      </c>
      <c r="H141" s="1" t="s">
        <v>1279</v>
      </c>
      <c r="J141" s="1" t="s">
        <v>1280</v>
      </c>
      <c r="K141" s="1" t="s">
        <v>1281</v>
      </c>
      <c r="L141" s="1" t="s">
        <v>1282</v>
      </c>
      <c r="M141" s="1" t="s">
        <v>1283</v>
      </c>
      <c r="N141" s="1" t="s">
        <v>1284</v>
      </c>
      <c r="O141">
        <v>61137</v>
      </c>
      <c r="P141" s="1" t="s">
        <v>1285</v>
      </c>
    </row>
    <row r="142" spans="1:16" x14ac:dyDescent="0.3">
      <c r="A142" s="1" t="s">
        <v>1286</v>
      </c>
      <c r="B142" s="1" t="s">
        <v>1287</v>
      </c>
      <c r="C142">
        <v>2012</v>
      </c>
      <c r="D142" s="1" t="s">
        <v>18</v>
      </c>
      <c r="E142" s="1" t="s">
        <v>1288</v>
      </c>
      <c r="F142" s="1" t="s">
        <v>1289</v>
      </c>
      <c r="G142">
        <v>82</v>
      </c>
      <c r="H142" s="1" t="s">
        <v>1290</v>
      </c>
      <c r="I142">
        <v>89</v>
      </c>
      <c r="J142" s="1" t="s">
        <v>1291</v>
      </c>
      <c r="K142" s="1" t="s">
        <v>1292</v>
      </c>
      <c r="L142" s="1" t="s">
        <v>1293</v>
      </c>
      <c r="M142" s="1" t="s">
        <v>1294</v>
      </c>
      <c r="N142" s="1" t="s">
        <v>1295</v>
      </c>
      <c r="O142">
        <v>82365</v>
      </c>
      <c r="P142" s="1" t="s">
        <v>205</v>
      </c>
    </row>
    <row r="143" spans="1:16" x14ac:dyDescent="0.3">
      <c r="A143" s="1" t="s">
        <v>1296</v>
      </c>
      <c r="B143" s="1" t="s">
        <v>1297</v>
      </c>
      <c r="C143">
        <v>2010</v>
      </c>
      <c r="D143" s="1" t="s">
        <v>41</v>
      </c>
      <c r="E143" s="1" t="s">
        <v>684</v>
      </c>
      <c r="F143" s="1" t="s">
        <v>20</v>
      </c>
      <c r="G143">
        <v>82</v>
      </c>
      <c r="H143" s="1" t="s">
        <v>1298</v>
      </c>
      <c r="J143" s="1" t="s">
        <v>1299</v>
      </c>
      <c r="K143" s="1" t="s">
        <v>1300</v>
      </c>
      <c r="L143" s="1" t="s">
        <v>1301</v>
      </c>
      <c r="M143" s="1" t="s">
        <v>1302</v>
      </c>
      <c r="N143" s="1" t="s">
        <v>1303</v>
      </c>
      <c r="O143">
        <v>42341</v>
      </c>
      <c r="P143" s="1" t="s">
        <v>1304</v>
      </c>
    </row>
    <row r="144" spans="1:16" x14ac:dyDescent="0.3">
      <c r="A144" s="1" t="s">
        <v>1305</v>
      </c>
      <c r="B144" s="1" t="s">
        <v>1306</v>
      </c>
      <c r="C144">
        <v>2012</v>
      </c>
      <c r="D144" s="1" t="s">
        <v>41</v>
      </c>
      <c r="E144" s="1" t="s">
        <v>1307</v>
      </c>
      <c r="F144" s="1" t="s">
        <v>1308</v>
      </c>
      <c r="G144">
        <v>82</v>
      </c>
      <c r="H144" s="1" t="s">
        <v>1309</v>
      </c>
      <c r="J144" s="1" t="s">
        <v>1295</v>
      </c>
      <c r="K144" s="1" t="s">
        <v>1227</v>
      </c>
      <c r="L144" s="1" t="s">
        <v>1310</v>
      </c>
      <c r="M144" s="1" t="s">
        <v>1311</v>
      </c>
      <c r="N144" s="1" t="s">
        <v>1312</v>
      </c>
      <c r="O144">
        <v>33237</v>
      </c>
      <c r="P144" s="1" t="s">
        <v>1313</v>
      </c>
    </row>
    <row r="145" spans="1:16" x14ac:dyDescent="0.3">
      <c r="A145" s="1" t="s">
        <v>1314</v>
      </c>
      <c r="B145" s="1" t="s">
        <v>1315</v>
      </c>
      <c r="C145">
        <v>2009</v>
      </c>
      <c r="D145" s="1" t="s">
        <v>259</v>
      </c>
      <c r="E145" s="1" t="s">
        <v>1039</v>
      </c>
      <c r="F145" s="1" t="s">
        <v>1316</v>
      </c>
      <c r="G145">
        <v>82</v>
      </c>
      <c r="H145" s="1" t="s">
        <v>1317</v>
      </c>
      <c r="I145">
        <v>80</v>
      </c>
      <c r="J145" s="1" t="s">
        <v>1318</v>
      </c>
      <c r="K145" s="1" t="s">
        <v>1319</v>
      </c>
      <c r="L145" s="1" t="s">
        <v>1320</v>
      </c>
      <c r="M145" s="1" t="s">
        <v>1321</v>
      </c>
      <c r="N145" s="1" t="s">
        <v>1322</v>
      </c>
      <c r="O145">
        <v>193217</v>
      </c>
      <c r="P145" s="1" t="s">
        <v>1323</v>
      </c>
    </row>
    <row r="146" spans="1:16" x14ac:dyDescent="0.3">
      <c r="A146" s="1" t="s">
        <v>1324</v>
      </c>
      <c r="B146" s="1" t="s">
        <v>1325</v>
      </c>
      <c r="C146">
        <v>2011</v>
      </c>
      <c r="D146" s="1" t="s">
        <v>41</v>
      </c>
      <c r="E146" s="1" t="s">
        <v>1326</v>
      </c>
      <c r="F146" s="1" t="s">
        <v>1327</v>
      </c>
      <c r="G146">
        <v>82</v>
      </c>
      <c r="H146" s="1" t="s">
        <v>1328</v>
      </c>
      <c r="I146">
        <v>71</v>
      </c>
      <c r="J146" s="1" t="s">
        <v>1329</v>
      </c>
      <c r="K146" s="1" t="s">
        <v>624</v>
      </c>
      <c r="L146" s="1" t="s">
        <v>1330</v>
      </c>
      <c r="M146" s="1" t="s">
        <v>1331</v>
      </c>
      <c r="N146" s="1" t="s">
        <v>1332</v>
      </c>
      <c r="O146">
        <v>435950</v>
      </c>
      <c r="P146" s="1" t="s">
        <v>1333</v>
      </c>
    </row>
    <row r="147" spans="1:16" x14ac:dyDescent="0.3">
      <c r="A147" s="1" t="s">
        <v>1334</v>
      </c>
      <c r="B147" s="1" t="s">
        <v>1335</v>
      </c>
      <c r="C147">
        <v>2010</v>
      </c>
      <c r="D147" s="1" t="s">
        <v>18</v>
      </c>
      <c r="E147" s="1" t="s">
        <v>1188</v>
      </c>
      <c r="F147" s="1" t="s">
        <v>676</v>
      </c>
      <c r="G147">
        <v>82</v>
      </c>
      <c r="H147" s="1" t="s">
        <v>1336</v>
      </c>
      <c r="I147">
        <v>63</v>
      </c>
      <c r="J147" s="1" t="s">
        <v>169</v>
      </c>
      <c r="K147" s="1" t="s">
        <v>106</v>
      </c>
      <c r="L147" s="1" t="s">
        <v>1337</v>
      </c>
      <c r="M147" s="1" t="s">
        <v>593</v>
      </c>
      <c r="N147" s="1" t="s">
        <v>98</v>
      </c>
      <c r="O147">
        <v>1129894</v>
      </c>
      <c r="P147" s="1" t="s">
        <v>1338</v>
      </c>
    </row>
    <row r="148" spans="1:16" x14ac:dyDescent="0.3">
      <c r="A148" s="1" t="s">
        <v>1339</v>
      </c>
      <c r="B148" s="1" t="s">
        <v>1340</v>
      </c>
      <c r="C148">
        <v>2009</v>
      </c>
      <c r="D148" s="1" t="s">
        <v>60</v>
      </c>
      <c r="E148" s="1" t="s">
        <v>61</v>
      </c>
      <c r="F148" s="1" t="s">
        <v>953</v>
      </c>
      <c r="G148">
        <v>82</v>
      </c>
      <c r="H148" s="1" t="s">
        <v>1341</v>
      </c>
      <c r="I148">
        <v>88</v>
      </c>
      <c r="J148" s="1" t="s">
        <v>1342</v>
      </c>
      <c r="K148" s="1" t="s">
        <v>1343</v>
      </c>
      <c r="L148" s="1" t="s">
        <v>1344</v>
      </c>
      <c r="M148" s="1" t="s">
        <v>1345</v>
      </c>
      <c r="N148" s="1" t="s">
        <v>1346</v>
      </c>
      <c r="O148">
        <v>935507</v>
      </c>
      <c r="P148" s="1" t="s">
        <v>1347</v>
      </c>
    </row>
    <row r="149" spans="1:16" x14ac:dyDescent="0.3">
      <c r="A149" s="1" t="s">
        <v>1348</v>
      </c>
      <c r="B149" s="1" t="s">
        <v>1349</v>
      </c>
      <c r="C149">
        <v>2013</v>
      </c>
      <c r="D149" s="1" t="s">
        <v>18</v>
      </c>
      <c r="E149" s="1" t="s">
        <v>1350</v>
      </c>
      <c r="F149" s="1" t="s">
        <v>167</v>
      </c>
      <c r="G149">
        <v>82</v>
      </c>
      <c r="H149" s="1" t="s">
        <v>1351</v>
      </c>
      <c r="I149">
        <v>75</v>
      </c>
      <c r="J149" s="1" t="s">
        <v>169</v>
      </c>
      <c r="K149" s="1" t="s">
        <v>106</v>
      </c>
      <c r="L149" s="1" t="s">
        <v>1352</v>
      </c>
      <c r="M149" s="1" t="s">
        <v>1353</v>
      </c>
      <c r="N149" s="1" t="s">
        <v>231</v>
      </c>
      <c r="O149">
        <v>1187498</v>
      </c>
      <c r="P149" s="1" t="s">
        <v>1354</v>
      </c>
    </row>
    <row r="150" spans="1:16" x14ac:dyDescent="0.3">
      <c r="A150" s="1" t="s">
        <v>1355</v>
      </c>
      <c r="B150" s="1" t="s">
        <v>1356</v>
      </c>
      <c r="C150">
        <v>2007</v>
      </c>
      <c r="D150" s="1" t="s">
        <v>60</v>
      </c>
      <c r="E150" s="1" t="s">
        <v>219</v>
      </c>
      <c r="F150" s="1" t="s">
        <v>942</v>
      </c>
      <c r="G150">
        <v>82</v>
      </c>
      <c r="H150" s="1" t="s">
        <v>1357</v>
      </c>
      <c r="I150">
        <v>68</v>
      </c>
      <c r="J150" s="1" t="s">
        <v>1358</v>
      </c>
      <c r="K150" s="1" t="s">
        <v>1359</v>
      </c>
      <c r="L150" s="1" t="s">
        <v>1360</v>
      </c>
      <c r="M150" s="1" t="s">
        <v>1361</v>
      </c>
      <c r="N150" s="1" t="s">
        <v>1362</v>
      </c>
      <c r="O150">
        <v>74129</v>
      </c>
      <c r="P150" s="1" t="s">
        <v>1363</v>
      </c>
    </row>
    <row r="151" spans="1:16" x14ac:dyDescent="0.3">
      <c r="A151" s="1" t="s">
        <v>1364</v>
      </c>
      <c r="B151" s="1" t="s">
        <v>1365</v>
      </c>
      <c r="C151">
        <v>2007</v>
      </c>
      <c r="D151" s="1" t="s">
        <v>18</v>
      </c>
      <c r="E151" s="1" t="s">
        <v>1366</v>
      </c>
      <c r="F151" s="1" t="s">
        <v>20</v>
      </c>
      <c r="G151">
        <v>82</v>
      </c>
      <c r="H151" s="1" t="s">
        <v>1367</v>
      </c>
      <c r="I151">
        <v>93</v>
      </c>
      <c r="J151" s="1" t="s">
        <v>1368</v>
      </c>
      <c r="K151" s="1" t="s">
        <v>1369</v>
      </c>
      <c r="L151" s="1" t="s">
        <v>1370</v>
      </c>
      <c r="M151" s="1" t="s">
        <v>1371</v>
      </c>
      <c r="N151" s="1" t="s">
        <v>1372</v>
      </c>
      <c r="O151">
        <v>517359</v>
      </c>
      <c r="P151" s="1" t="s">
        <v>1373</v>
      </c>
    </row>
    <row r="152" spans="1:16" x14ac:dyDescent="0.3">
      <c r="A152" s="1" t="s">
        <v>1374</v>
      </c>
      <c r="B152" s="1" t="s">
        <v>1375</v>
      </c>
      <c r="C152">
        <v>2006</v>
      </c>
      <c r="D152" s="1" t="s">
        <v>41</v>
      </c>
      <c r="E152" s="1" t="s">
        <v>295</v>
      </c>
      <c r="F152" s="1" t="s">
        <v>1376</v>
      </c>
      <c r="G152">
        <v>82</v>
      </c>
      <c r="H152" s="1" t="s">
        <v>1377</v>
      </c>
      <c r="I152">
        <v>98</v>
      </c>
      <c r="J152" s="1" t="s">
        <v>1378</v>
      </c>
      <c r="K152" s="1" t="s">
        <v>1379</v>
      </c>
      <c r="L152" s="1" t="s">
        <v>1380</v>
      </c>
      <c r="M152" s="1" t="s">
        <v>1381</v>
      </c>
      <c r="N152" s="1" t="s">
        <v>1382</v>
      </c>
      <c r="O152">
        <v>618623</v>
      </c>
      <c r="P152" s="1" t="s">
        <v>1383</v>
      </c>
    </row>
    <row r="153" spans="1:16" x14ac:dyDescent="0.3">
      <c r="A153" s="1" t="s">
        <v>1384</v>
      </c>
      <c r="B153" s="1" t="s">
        <v>1385</v>
      </c>
      <c r="C153">
        <v>2010</v>
      </c>
      <c r="D153" s="1" t="s">
        <v>60</v>
      </c>
      <c r="E153" s="1" t="s">
        <v>1110</v>
      </c>
      <c r="F153" s="1" t="s">
        <v>953</v>
      </c>
      <c r="G153">
        <v>82</v>
      </c>
      <c r="H153" s="1" t="s">
        <v>1386</v>
      </c>
      <c r="I153">
        <v>92</v>
      </c>
      <c r="J153" s="1" t="s">
        <v>605</v>
      </c>
      <c r="K153" s="1" t="s">
        <v>132</v>
      </c>
      <c r="L153" s="1" t="s">
        <v>956</v>
      </c>
      <c r="M153" s="1" t="s">
        <v>1387</v>
      </c>
      <c r="N153" s="1" t="s">
        <v>1388</v>
      </c>
      <c r="O153">
        <v>757032</v>
      </c>
      <c r="P153" s="1" t="s">
        <v>1389</v>
      </c>
    </row>
    <row r="154" spans="1:16" x14ac:dyDescent="0.3">
      <c r="A154" s="1" t="s">
        <v>1390</v>
      </c>
      <c r="B154" s="1" t="s">
        <v>1391</v>
      </c>
      <c r="C154">
        <v>2005</v>
      </c>
      <c r="D154" s="1" t="s">
        <v>18</v>
      </c>
      <c r="E154" s="1" t="s">
        <v>208</v>
      </c>
      <c r="F154" s="1" t="s">
        <v>1392</v>
      </c>
      <c r="G154">
        <v>82</v>
      </c>
      <c r="H154" s="1" t="s">
        <v>1393</v>
      </c>
      <c r="I154">
        <v>62</v>
      </c>
      <c r="J154" s="1" t="s">
        <v>1394</v>
      </c>
      <c r="K154" s="1" t="s">
        <v>1395</v>
      </c>
      <c r="L154" s="1" t="s">
        <v>429</v>
      </c>
      <c r="M154" s="1" t="s">
        <v>1396</v>
      </c>
      <c r="N154" s="1" t="s">
        <v>1397</v>
      </c>
      <c r="O154">
        <v>1032749</v>
      </c>
      <c r="P154" s="1" t="s">
        <v>1398</v>
      </c>
    </row>
    <row r="155" spans="1:16" x14ac:dyDescent="0.3">
      <c r="A155" s="1" t="s">
        <v>1399</v>
      </c>
      <c r="B155" s="1" t="s">
        <v>1400</v>
      </c>
      <c r="C155">
        <v>2006</v>
      </c>
      <c r="D155" s="1" t="s">
        <v>41</v>
      </c>
      <c r="E155" s="1" t="s">
        <v>1233</v>
      </c>
      <c r="F155" s="1" t="s">
        <v>1040</v>
      </c>
      <c r="G155">
        <v>82</v>
      </c>
      <c r="H155" s="1" t="s">
        <v>1401</v>
      </c>
      <c r="J155" s="1" t="s">
        <v>1280</v>
      </c>
      <c r="K155" s="1" t="s">
        <v>569</v>
      </c>
      <c r="L155" s="1" t="s">
        <v>1402</v>
      </c>
      <c r="M155" s="1" t="s">
        <v>1403</v>
      </c>
      <c r="N155" s="1" t="s">
        <v>633</v>
      </c>
      <c r="O155">
        <v>111937</v>
      </c>
      <c r="P155" s="1" t="s">
        <v>1404</v>
      </c>
    </row>
    <row r="156" spans="1:16" x14ac:dyDescent="0.3">
      <c r="A156" s="1" t="s">
        <v>1405</v>
      </c>
      <c r="B156" s="1" t="s">
        <v>1406</v>
      </c>
      <c r="C156">
        <v>2005</v>
      </c>
      <c r="D156" s="1" t="s">
        <v>60</v>
      </c>
      <c r="E156" s="1" t="s">
        <v>342</v>
      </c>
      <c r="F156" s="1" t="s">
        <v>20</v>
      </c>
      <c r="G156">
        <v>82</v>
      </c>
      <c r="H156" s="1" t="s">
        <v>1407</v>
      </c>
      <c r="J156" s="1" t="s">
        <v>1408</v>
      </c>
      <c r="K156" s="1" t="s">
        <v>737</v>
      </c>
      <c r="L156" s="1" t="s">
        <v>1409</v>
      </c>
      <c r="M156" s="1" t="s">
        <v>1410</v>
      </c>
      <c r="N156" s="1" t="s">
        <v>1411</v>
      </c>
      <c r="O156">
        <v>33354</v>
      </c>
      <c r="P156" s="1" t="s">
        <v>1412</v>
      </c>
    </row>
    <row r="157" spans="1:16" x14ac:dyDescent="0.3">
      <c r="A157" s="1" t="s">
        <v>1413</v>
      </c>
      <c r="B157" s="1" t="s">
        <v>1414</v>
      </c>
      <c r="C157">
        <v>2005</v>
      </c>
      <c r="D157" s="1" t="s">
        <v>41</v>
      </c>
      <c r="E157" s="1" t="s">
        <v>1326</v>
      </c>
      <c r="F157" s="1" t="s">
        <v>622</v>
      </c>
      <c r="G157">
        <v>82</v>
      </c>
      <c r="H157" s="1" t="s">
        <v>1415</v>
      </c>
      <c r="I157">
        <v>70</v>
      </c>
      <c r="J157" s="1" t="s">
        <v>45</v>
      </c>
      <c r="K157" s="1" t="s">
        <v>46</v>
      </c>
      <c r="L157" s="1" t="s">
        <v>49</v>
      </c>
      <c r="M157" s="1" t="s">
        <v>109</v>
      </c>
      <c r="N157" s="1" t="s">
        <v>96</v>
      </c>
      <c r="O157">
        <v>1308302</v>
      </c>
      <c r="P157" s="1" t="s">
        <v>1416</v>
      </c>
    </row>
    <row r="158" spans="1:16" x14ac:dyDescent="0.3">
      <c r="A158" s="1" t="s">
        <v>1417</v>
      </c>
      <c r="B158" s="1" t="s">
        <v>1418</v>
      </c>
      <c r="C158">
        <v>2004</v>
      </c>
      <c r="D158" s="1" t="s">
        <v>60</v>
      </c>
      <c r="E158" s="1" t="s">
        <v>1419</v>
      </c>
      <c r="F158" s="1" t="s">
        <v>20</v>
      </c>
      <c r="G158">
        <v>82</v>
      </c>
      <c r="H158" s="1" t="s">
        <v>1420</v>
      </c>
      <c r="J158" s="1" t="s">
        <v>1421</v>
      </c>
      <c r="K158" s="1" t="s">
        <v>1359</v>
      </c>
      <c r="L158" s="1" t="s">
        <v>1422</v>
      </c>
      <c r="M158" s="1" t="s">
        <v>1423</v>
      </c>
      <c r="N158" s="1" t="s">
        <v>1424</v>
      </c>
      <c r="O158">
        <v>83005</v>
      </c>
      <c r="P158" s="1" t="s">
        <v>1425</v>
      </c>
    </row>
    <row r="159" spans="1:16" x14ac:dyDescent="0.3">
      <c r="A159" s="1" t="s">
        <v>1426</v>
      </c>
      <c r="B159" s="1" t="s">
        <v>1427</v>
      </c>
      <c r="C159">
        <v>2004</v>
      </c>
      <c r="D159" s="1" t="s">
        <v>259</v>
      </c>
      <c r="E159" s="1" t="s">
        <v>1198</v>
      </c>
      <c r="F159" s="1" t="s">
        <v>93</v>
      </c>
      <c r="G159">
        <v>82</v>
      </c>
      <c r="H159" s="1" t="s">
        <v>1428</v>
      </c>
      <c r="I159">
        <v>82</v>
      </c>
      <c r="J159" s="1" t="s">
        <v>1429</v>
      </c>
      <c r="K159" s="1" t="s">
        <v>1430</v>
      </c>
      <c r="L159" s="1" t="s">
        <v>1431</v>
      </c>
      <c r="M159" s="1" t="s">
        <v>1432</v>
      </c>
      <c r="N159" s="1" t="s">
        <v>1433</v>
      </c>
      <c r="O159">
        <v>331308</v>
      </c>
      <c r="P159" s="1" t="s">
        <v>1434</v>
      </c>
    </row>
    <row r="160" spans="1:16" x14ac:dyDescent="0.3">
      <c r="A160" s="1" t="s">
        <v>1435</v>
      </c>
      <c r="B160" s="1" t="s">
        <v>1436</v>
      </c>
      <c r="C160">
        <v>2004</v>
      </c>
      <c r="D160" s="1" t="s">
        <v>60</v>
      </c>
      <c r="E160" s="1" t="s">
        <v>406</v>
      </c>
      <c r="F160" s="1" t="s">
        <v>249</v>
      </c>
      <c r="G160">
        <v>82</v>
      </c>
      <c r="H160" s="1" t="s">
        <v>1437</v>
      </c>
      <c r="I160">
        <v>80</v>
      </c>
      <c r="J160" s="1" t="s">
        <v>251</v>
      </c>
      <c r="K160" s="1" t="s">
        <v>1438</v>
      </c>
      <c r="L160" s="1" t="s">
        <v>1439</v>
      </c>
      <c r="M160" s="1" t="s">
        <v>1440</v>
      </c>
      <c r="N160" s="1" t="s">
        <v>1441</v>
      </c>
      <c r="O160">
        <v>333915</v>
      </c>
      <c r="P160" s="1" t="s">
        <v>1442</v>
      </c>
    </row>
    <row r="161" spans="1:16" x14ac:dyDescent="0.3">
      <c r="A161" s="1" t="s">
        <v>1443</v>
      </c>
      <c r="B161" s="1" t="s">
        <v>1444</v>
      </c>
      <c r="C161">
        <v>2001</v>
      </c>
      <c r="D161" s="1" t="s">
        <v>41</v>
      </c>
      <c r="E161" s="1" t="s">
        <v>1307</v>
      </c>
      <c r="F161" s="1" t="s">
        <v>1445</v>
      </c>
      <c r="G161">
        <v>82</v>
      </c>
      <c r="H161" s="1" t="s">
        <v>1446</v>
      </c>
      <c r="I161">
        <v>72</v>
      </c>
      <c r="J161" s="1" t="s">
        <v>1447</v>
      </c>
      <c r="K161" s="1" t="s">
        <v>400</v>
      </c>
      <c r="L161" s="1" t="s">
        <v>1448</v>
      </c>
      <c r="M161" s="1" t="s">
        <v>922</v>
      </c>
      <c r="N161" s="1" t="s">
        <v>1449</v>
      </c>
      <c r="O161">
        <v>848920</v>
      </c>
      <c r="P161" s="1" t="s">
        <v>1450</v>
      </c>
    </row>
    <row r="162" spans="1:16" x14ac:dyDescent="0.3">
      <c r="A162" s="1" t="s">
        <v>1451</v>
      </c>
      <c r="B162" s="1" t="s">
        <v>1452</v>
      </c>
      <c r="C162">
        <v>2000</v>
      </c>
      <c r="D162" s="1" t="s">
        <v>60</v>
      </c>
      <c r="E162" s="1" t="s">
        <v>1198</v>
      </c>
      <c r="F162" s="1" t="s">
        <v>1289</v>
      </c>
      <c r="G162">
        <v>82</v>
      </c>
      <c r="H162" s="1" t="s">
        <v>1453</v>
      </c>
      <c r="J162" s="1" t="s">
        <v>1454</v>
      </c>
      <c r="K162" s="1" t="s">
        <v>1455</v>
      </c>
      <c r="L162" s="1" t="s">
        <v>1456</v>
      </c>
      <c r="M162" s="1" t="s">
        <v>224</v>
      </c>
      <c r="N162" s="1" t="s">
        <v>821</v>
      </c>
      <c r="O162">
        <v>57057</v>
      </c>
      <c r="P162" s="1" t="s">
        <v>205</v>
      </c>
    </row>
    <row r="163" spans="1:16" x14ac:dyDescent="0.3">
      <c r="A163" s="1" t="s">
        <v>1457</v>
      </c>
      <c r="B163" s="1" t="s">
        <v>1458</v>
      </c>
      <c r="C163">
        <v>1998</v>
      </c>
      <c r="D163" s="1" t="s">
        <v>18</v>
      </c>
      <c r="E163" s="1" t="s">
        <v>1136</v>
      </c>
      <c r="F163" s="1" t="s">
        <v>1289</v>
      </c>
      <c r="G163">
        <v>82</v>
      </c>
      <c r="H163" s="1" t="s">
        <v>1459</v>
      </c>
      <c r="I163">
        <v>66</v>
      </c>
      <c r="J163" s="1" t="s">
        <v>911</v>
      </c>
      <c r="K163" s="1" t="s">
        <v>1460</v>
      </c>
      <c r="L163" s="1" t="s">
        <v>1461</v>
      </c>
      <c r="M163" s="1" t="s">
        <v>1462</v>
      </c>
      <c r="N163" s="1" t="s">
        <v>912</v>
      </c>
      <c r="O163">
        <v>535216</v>
      </c>
      <c r="P163" s="1" t="s">
        <v>1463</v>
      </c>
    </row>
    <row r="164" spans="1:16" x14ac:dyDescent="0.3">
      <c r="A164" s="1" t="s">
        <v>1464</v>
      </c>
      <c r="B164" s="1" t="s">
        <v>1465</v>
      </c>
      <c r="C164">
        <v>1997</v>
      </c>
      <c r="D164" s="1" t="s">
        <v>18</v>
      </c>
      <c r="E164" s="1" t="s">
        <v>1188</v>
      </c>
      <c r="F164" s="1" t="s">
        <v>288</v>
      </c>
      <c r="G164">
        <v>82</v>
      </c>
      <c r="H164" s="1" t="s">
        <v>1466</v>
      </c>
      <c r="I164">
        <v>90</v>
      </c>
      <c r="J164" s="1" t="s">
        <v>1467</v>
      </c>
      <c r="K164" s="1" t="s">
        <v>290</v>
      </c>
      <c r="L164" s="1" t="s">
        <v>400</v>
      </c>
      <c r="M164" s="1" t="s">
        <v>678</v>
      </c>
      <c r="N164" s="1" t="s">
        <v>1468</v>
      </c>
      <c r="O164">
        <v>531967</v>
      </c>
      <c r="P164" s="1" t="s">
        <v>1469</v>
      </c>
    </row>
    <row r="165" spans="1:16" x14ac:dyDescent="0.3">
      <c r="A165" s="1" t="s">
        <v>1470</v>
      </c>
      <c r="B165" s="1" t="s">
        <v>1471</v>
      </c>
      <c r="C165">
        <v>1996</v>
      </c>
      <c r="D165" s="1" t="s">
        <v>205</v>
      </c>
      <c r="E165" s="1" t="s">
        <v>1101</v>
      </c>
      <c r="F165" s="1" t="s">
        <v>296</v>
      </c>
      <c r="G165">
        <v>82</v>
      </c>
      <c r="H165" s="1" t="s">
        <v>1472</v>
      </c>
      <c r="J165" s="1" t="s">
        <v>1473</v>
      </c>
      <c r="K165" s="1" t="s">
        <v>1474</v>
      </c>
      <c r="L165" s="1" t="s">
        <v>1475</v>
      </c>
      <c r="M165" s="1" t="s">
        <v>1476</v>
      </c>
      <c r="N165" s="1" t="s">
        <v>1477</v>
      </c>
      <c r="O165">
        <v>64118</v>
      </c>
      <c r="P165" s="1" t="s">
        <v>205</v>
      </c>
    </row>
    <row r="166" spans="1:16" x14ac:dyDescent="0.3">
      <c r="A166" s="1" t="s">
        <v>1478</v>
      </c>
      <c r="B166" s="1" t="s">
        <v>1479</v>
      </c>
      <c r="C166">
        <v>1995</v>
      </c>
      <c r="D166" s="1" t="s">
        <v>18</v>
      </c>
      <c r="E166" s="1" t="s">
        <v>628</v>
      </c>
      <c r="F166" s="1" t="s">
        <v>296</v>
      </c>
      <c r="G166">
        <v>82</v>
      </c>
      <c r="H166" s="1" t="s">
        <v>1480</v>
      </c>
      <c r="I166">
        <v>76</v>
      </c>
      <c r="J166" s="1" t="s">
        <v>1481</v>
      </c>
      <c r="K166" s="1" t="s">
        <v>35</v>
      </c>
      <c r="L166" s="1" t="s">
        <v>55</v>
      </c>
      <c r="M166" s="1" t="s">
        <v>1482</v>
      </c>
      <c r="N166" s="1" t="s">
        <v>1483</v>
      </c>
      <c r="O166">
        <v>577113</v>
      </c>
      <c r="P166" s="1" t="s">
        <v>1484</v>
      </c>
    </row>
    <row r="167" spans="1:16" x14ac:dyDescent="0.3">
      <c r="A167" s="1" t="s">
        <v>1485</v>
      </c>
      <c r="B167" s="1" t="s">
        <v>1486</v>
      </c>
      <c r="C167">
        <v>1995</v>
      </c>
      <c r="D167" s="1" t="s">
        <v>18</v>
      </c>
      <c r="E167" s="1" t="s">
        <v>123</v>
      </c>
      <c r="F167" s="1" t="s">
        <v>31</v>
      </c>
      <c r="G167">
        <v>82</v>
      </c>
      <c r="H167" s="1" t="s">
        <v>1487</v>
      </c>
      <c r="I167">
        <v>73</v>
      </c>
      <c r="J167" s="1" t="s">
        <v>169</v>
      </c>
      <c r="K167" s="1" t="s">
        <v>55</v>
      </c>
      <c r="L167" s="1" t="s">
        <v>1488</v>
      </c>
      <c r="M167" s="1" t="s">
        <v>171</v>
      </c>
      <c r="N167" s="1" t="s">
        <v>695</v>
      </c>
      <c r="O167">
        <v>466276</v>
      </c>
      <c r="P167" s="1" t="s">
        <v>1489</v>
      </c>
    </row>
    <row r="168" spans="1:16" x14ac:dyDescent="0.3">
      <c r="A168" s="1" t="s">
        <v>1490</v>
      </c>
      <c r="B168" s="1" t="s">
        <v>1491</v>
      </c>
      <c r="C168">
        <v>1994</v>
      </c>
      <c r="D168" s="1" t="s">
        <v>60</v>
      </c>
      <c r="E168" s="1" t="s">
        <v>198</v>
      </c>
      <c r="F168" s="1" t="s">
        <v>1492</v>
      </c>
      <c r="G168">
        <v>82</v>
      </c>
      <c r="H168" s="1" t="s">
        <v>1493</v>
      </c>
      <c r="J168" s="1" t="s">
        <v>1494</v>
      </c>
      <c r="K168" s="1" t="s">
        <v>569</v>
      </c>
      <c r="L168" s="1" t="s">
        <v>1495</v>
      </c>
      <c r="M168" s="1" t="s">
        <v>1496</v>
      </c>
      <c r="N168" s="1" t="s">
        <v>1497</v>
      </c>
      <c r="O168">
        <v>49300</v>
      </c>
      <c r="P168" s="1" t="s">
        <v>205</v>
      </c>
    </row>
    <row r="169" spans="1:16" x14ac:dyDescent="0.3">
      <c r="A169" s="1" t="s">
        <v>1498</v>
      </c>
      <c r="B169" s="1" t="s">
        <v>1499</v>
      </c>
      <c r="C169">
        <v>1992</v>
      </c>
      <c r="D169" s="1" t="s">
        <v>18</v>
      </c>
      <c r="E169" s="1" t="s">
        <v>238</v>
      </c>
      <c r="F169" s="1" t="s">
        <v>613</v>
      </c>
      <c r="G169">
        <v>82</v>
      </c>
      <c r="H169" s="1" t="s">
        <v>1500</v>
      </c>
      <c r="I169">
        <v>85</v>
      </c>
      <c r="J169" s="1" t="s">
        <v>143</v>
      </c>
      <c r="K169" s="1" t="s">
        <v>143</v>
      </c>
      <c r="L169" s="1" t="s">
        <v>1501</v>
      </c>
      <c r="M169" s="1" t="s">
        <v>24</v>
      </c>
      <c r="N169" s="1" t="s">
        <v>1502</v>
      </c>
      <c r="O169">
        <v>375935</v>
      </c>
      <c r="P169" s="1" t="s">
        <v>1503</v>
      </c>
    </row>
    <row r="170" spans="1:16" x14ac:dyDescent="0.3">
      <c r="A170" s="1" t="s">
        <v>1504</v>
      </c>
      <c r="B170" s="1" t="s">
        <v>1505</v>
      </c>
      <c r="C170">
        <v>1989</v>
      </c>
      <c r="D170" s="1" t="s">
        <v>60</v>
      </c>
      <c r="E170" s="1" t="s">
        <v>287</v>
      </c>
      <c r="F170" s="1" t="s">
        <v>622</v>
      </c>
      <c r="G170">
        <v>82</v>
      </c>
      <c r="H170" s="1" t="s">
        <v>1506</v>
      </c>
      <c r="I170">
        <v>65</v>
      </c>
      <c r="J170" s="1" t="s">
        <v>95</v>
      </c>
      <c r="K170" s="1" t="s">
        <v>181</v>
      </c>
      <c r="L170" s="1" t="s">
        <v>1507</v>
      </c>
      <c r="M170" s="1" t="s">
        <v>1508</v>
      </c>
      <c r="N170" s="1" t="s">
        <v>1509</v>
      </c>
      <c r="O170">
        <v>692366</v>
      </c>
      <c r="P170" s="1" t="s">
        <v>1510</v>
      </c>
    </row>
    <row r="171" spans="1:16" x14ac:dyDescent="0.3">
      <c r="A171" s="1" t="s">
        <v>1511</v>
      </c>
      <c r="B171" s="1" t="s">
        <v>1512</v>
      </c>
      <c r="C171">
        <v>1988</v>
      </c>
      <c r="D171" s="1" t="s">
        <v>259</v>
      </c>
      <c r="E171" s="1" t="s">
        <v>19</v>
      </c>
      <c r="F171" s="1" t="s">
        <v>1040</v>
      </c>
      <c r="G171">
        <v>82</v>
      </c>
      <c r="H171" s="1" t="s">
        <v>1513</v>
      </c>
      <c r="J171" s="1" t="s">
        <v>1514</v>
      </c>
      <c r="K171" s="1" t="s">
        <v>1515</v>
      </c>
      <c r="L171" s="1" t="s">
        <v>1516</v>
      </c>
      <c r="M171" s="1" t="s">
        <v>1517</v>
      </c>
      <c r="N171" s="1" t="s">
        <v>1518</v>
      </c>
      <c r="O171">
        <v>26402</v>
      </c>
      <c r="P171" s="1" t="s">
        <v>1519</v>
      </c>
    </row>
    <row r="172" spans="1:16" x14ac:dyDescent="0.3">
      <c r="A172" s="1" t="s">
        <v>1520</v>
      </c>
      <c r="B172" s="1" t="s">
        <v>1521</v>
      </c>
      <c r="C172">
        <v>1988</v>
      </c>
      <c r="D172" s="1" t="s">
        <v>60</v>
      </c>
      <c r="E172" s="1" t="s">
        <v>1522</v>
      </c>
      <c r="F172" s="1" t="s">
        <v>1523</v>
      </c>
      <c r="G172">
        <v>82</v>
      </c>
      <c r="H172" s="1" t="s">
        <v>1524</v>
      </c>
      <c r="I172">
        <v>86</v>
      </c>
      <c r="J172" s="1" t="s">
        <v>251</v>
      </c>
      <c r="K172" s="1" t="s">
        <v>1525</v>
      </c>
      <c r="L172" s="1" t="s">
        <v>1526</v>
      </c>
      <c r="M172" s="1" t="s">
        <v>1527</v>
      </c>
      <c r="N172" s="1" t="s">
        <v>1528</v>
      </c>
      <c r="O172">
        <v>291180</v>
      </c>
      <c r="P172" s="1" t="s">
        <v>1529</v>
      </c>
    </row>
    <row r="173" spans="1:16" x14ac:dyDescent="0.3">
      <c r="A173" s="1" t="s">
        <v>1530</v>
      </c>
      <c r="B173" s="1" t="s">
        <v>1531</v>
      </c>
      <c r="C173">
        <v>1988</v>
      </c>
      <c r="D173" s="1" t="s">
        <v>18</v>
      </c>
      <c r="E173" s="1" t="s">
        <v>208</v>
      </c>
      <c r="F173" s="1" t="s">
        <v>1532</v>
      </c>
      <c r="G173">
        <v>82</v>
      </c>
      <c r="H173" s="1" t="s">
        <v>1533</v>
      </c>
      <c r="I173">
        <v>72</v>
      </c>
      <c r="J173" s="1" t="s">
        <v>1534</v>
      </c>
      <c r="K173" s="1" t="s">
        <v>88</v>
      </c>
      <c r="L173" s="1" t="s">
        <v>1535</v>
      </c>
      <c r="M173" s="1" t="s">
        <v>1536</v>
      </c>
      <c r="N173" s="1" t="s">
        <v>1537</v>
      </c>
      <c r="O173">
        <v>793164</v>
      </c>
      <c r="P173" s="1" t="s">
        <v>1538</v>
      </c>
    </row>
    <row r="174" spans="1:16" x14ac:dyDescent="0.3">
      <c r="A174" s="1" t="s">
        <v>1539</v>
      </c>
      <c r="B174" s="1" t="s">
        <v>1540</v>
      </c>
      <c r="C174">
        <v>1985</v>
      </c>
      <c r="D174" s="1" t="s">
        <v>60</v>
      </c>
      <c r="E174" s="1" t="s">
        <v>1541</v>
      </c>
      <c r="F174" s="1" t="s">
        <v>1189</v>
      </c>
      <c r="G174">
        <v>82</v>
      </c>
      <c r="H174" s="1" t="s">
        <v>1542</v>
      </c>
      <c r="I174">
        <v>96</v>
      </c>
      <c r="J174" s="1" t="s">
        <v>324</v>
      </c>
      <c r="K174" s="1" t="s">
        <v>316</v>
      </c>
      <c r="L174" s="1" t="s">
        <v>1543</v>
      </c>
      <c r="M174" s="1" t="s">
        <v>1544</v>
      </c>
      <c r="N174" s="1" t="s">
        <v>1545</v>
      </c>
      <c r="O174">
        <v>112505</v>
      </c>
      <c r="P174" s="1" t="s">
        <v>1546</v>
      </c>
    </row>
    <row r="175" spans="1:16" x14ac:dyDescent="0.3">
      <c r="A175" s="1" t="s">
        <v>1547</v>
      </c>
      <c r="B175" s="1" t="s">
        <v>1548</v>
      </c>
      <c r="C175">
        <v>1980</v>
      </c>
      <c r="D175" s="1" t="s">
        <v>18</v>
      </c>
      <c r="E175" s="1" t="s">
        <v>1039</v>
      </c>
      <c r="F175" s="1" t="s">
        <v>1278</v>
      </c>
      <c r="G175">
        <v>82</v>
      </c>
      <c r="H175" s="1" t="s">
        <v>1549</v>
      </c>
      <c r="I175">
        <v>89</v>
      </c>
      <c r="J175" s="1" t="s">
        <v>169</v>
      </c>
      <c r="K175" s="1" t="s">
        <v>55</v>
      </c>
      <c r="L175" s="1" t="s">
        <v>1550</v>
      </c>
      <c r="M175" s="1" t="s">
        <v>171</v>
      </c>
      <c r="N175" s="1" t="s">
        <v>1551</v>
      </c>
      <c r="O175">
        <v>321860</v>
      </c>
      <c r="P175" s="1" t="s">
        <v>1552</v>
      </c>
    </row>
    <row r="176" spans="1:16" x14ac:dyDescent="0.3">
      <c r="A176" s="1" t="s">
        <v>1553</v>
      </c>
      <c r="B176" s="1" t="s">
        <v>1554</v>
      </c>
      <c r="C176">
        <v>1979</v>
      </c>
      <c r="D176" s="1" t="s">
        <v>60</v>
      </c>
      <c r="E176" s="1" t="s">
        <v>1541</v>
      </c>
      <c r="F176" s="1" t="s">
        <v>1163</v>
      </c>
      <c r="G176">
        <v>82</v>
      </c>
      <c r="H176" s="1" t="s">
        <v>1555</v>
      </c>
      <c r="J176" s="1" t="s">
        <v>1556</v>
      </c>
      <c r="K176" s="1" t="s">
        <v>1557</v>
      </c>
      <c r="L176" s="1" t="s">
        <v>1558</v>
      </c>
      <c r="M176" s="1" t="s">
        <v>1559</v>
      </c>
      <c r="N176" s="1" t="s">
        <v>1560</v>
      </c>
      <c r="O176">
        <v>116945</v>
      </c>
      <c r="P176" s="1" t="s">
        <v>1561</v>
      </c>
    </row>
    <row r="177" spans="1:16" x14ac:dyDescent="0.3">
      <c r="A177" s="1" t="s">
        <v>1562</v>
      </c>
      <c r="B177" s="1" t="s">
        <v>1563</v>
      </c>
      <c r="C177">
        <v>1978</v>
      </c>
      <c r="D177" s="1" t="s">
        <v>60</v>
      </c>
      <c r="E177" s="1" t="s">
        <v>970</v>
      </c>
      <c r="F177" s="1" t="s">
        <v>352</v>
      </c>
      <c r="G177">
        <v>82</v>
      </c>
      <c r="H177" s="1" t="s">
        <v>1564</v>
      </c>
      <c r="J177" s="1" t="s">
        <v>1565</v>
      </c>
      <c r="K177" s="1" t="s">
        <v>506</v>
      </c>
      <c r="L177" s="1" t="s">
        <v>1566</v>
      </c>
      <c r="M177" s="1" t="s">
        <v>1567</v>
      </c>
      <c r="N177" s="1" t="s">
        <v>1568</v>
      </c>
      <c r="O177">
        <v>26875</v>
      </c>
      <c r="P177" s="1" t="s">
        <v>205</v>
      </c>
    </row>
    <row r="178" spans="1:16" x14ac:dyDescent="0.3">
      <c r="A178" s="1" t="s">
        <v>1569</v>
      </c>
      <c r="B178" s="1" t="s">
        <v>1570</v>
      </c>
      <c r="C178">
        <v>1976</v>
      </c>
      <c r="D178" s="1" t="s">
        <v>332</v>
      </c>
      <c r="E178" s="1" t="s">
        <v>1571</v>
      </c>
      <c r="F178" s="1" t="s">
        <v>93</v>
      </c>
      <c r="G178">
        <v>82</v>
      </c>
      <c r="H178" s="1" t="s">
        <v>1572</v>
      </c>
      <c r="J178" s="1" t="s">
        <v>1573</v>
      </c>
      <c r="K178" s="1" t="s">
        <v>1079</v>
      </c>
      <c r="L178" s="1" t="s">
        <v>1574</v>
      </c>
      <c r="M178" s="1" t="s">
        <v>1575</v>
      </c>
      <c r="N178" s="1" t="s">
        <v>1576</v>
      </c>
      <c r="O178">
        <v>43885</v>
      </c>
      <c r="P178" s="1" t="s">
        <v>205</v>
      </c>
    </row>
    <row r="179" spans="1:16" x14ac:dyDescent="0.3">
      <c r="A179" s="1" t="s">
        <v>1577</v>
      </c>
      <c r="B179" s="1" t="s">
        <v>1578</v>
      </c>
      <c r="C179">
        <v>1975</v>
      </c>
      <c r="D179" s="1" t="s">
        <v>60</v>
      </c>
      <c r="E179" s="1" t="s">
        <v>1579</v>
      </c>
      <c r="F179" s="1" t="s">
        <v>1580</v>
      </c>
      <c r="G179">
        <v>82</v>
      </c>
      <c r="H179" s="1" t="s">
        <v>1581</v>
      </c>
      <c r="J179" s="1" t="s">
        <v>1582</v>
      </c>
      <c r="K179" s="1" t="s">
        <v>1583</v>
      </c>
      <c r="L179" s="1" t="s">
        <v>1584</v>
      </c>
      <c r="M179" s="1" t="s">
        <v>737</v>
      </c>
      <c r="N179" s="1" t="s">
        <v>1585</v>
      </c>
      <c r="O179">
        <v>51284</v>
      </c>
      <c r="P179" s="1" t="s">
        <v>205</v>
      </c>
    </row>
    <row r="180" spans="1:16" x14ac:dyDescent="0.3">
      <c r="A180" s="1" t="s">
        <v>1586</v>
      </c>
      <c r="B180" s="1" t="s">
        <v>1587</v>
      </c>
      <c r="C180">
        <v>1975</v>
      </c>
      <c r="D180" s="1" t="s">
        <v>332</v>
      </c>
      <c r="E180" s="1" t="s">
        <v>1588</v>
      </c>
      <c r="F180" s="1" t="s">
        <v>1589</v>
      </c>
      <c r="G180">
        <v>82</v>
      </c>
      <c r="H180" s="1" t="s">
        <v>1590</v>
      </c>
      <c r="I180">
        <v>91</v>
      </c>
      <c r="J180" s="1" t="s">
        <v>1591</v>
      </c>
      <c r="K180" s="1" t="s">
        <v>1592</v>
      </c>
      <c r="L180" s="1" t="s">
        <v>1593</v>
      </c>
      <c r="M180" s="1" t="s">
        <v>1594</v>
      </c>
      <c r="N180" s="1" t="s">
        <v>1595</v>
      </c>
      <c r="O180">
        <v>500875</v>
      </c>
      <c r="P180" s="1" t="s">
        <v>1596</v>
      </c>
    </row>
    <row r="181" spans="1:16" x14ac:dyDescent="0.3">
      <c r="A181" s="1" t="s">
        <v>1597</v>
      </c>
      <c r="B181" s="1" t="s">
        <v>1598</v>
      </c>
      <c r="C181">
        <v>1963</v>
      </c>
      <c r="D181" s="1" t="s">
        <v>60</v>
      </c>
      <c r="E181" s="1" t="s">
        <v>1599</v>
      </c>
      <c r="F181" s="1" t="s">
        <v>1600</v>
      </c>
      <c r="G181">
        <v>82</v>
      </c>
      <c r="H181" s="1" t="s">
        <v>1601</v>
      </c>
      <c r="I181">
        <v>86</v>
      </c>
      <c r="J181" s="1" t="s">
        <v>1602</v>
      </c>
      <c r="K181" s="1" t="s">
        <v>1603</v>
      </c>
      <c r="L181" s="1" t="s">
        <v>1604</v>
      </c>
      <c r="M181" s="1" t="s">
        <v>1605</v>
      </c>
      <c r="N181" s="1" t="s">
        <v>484</v>
      </c>
      <c r="O181">
        <v>224730</v>
      </c>
      <c r="P181" s="1" t="s">
        <v>1606</v>
      </c>
    </row>
    <row r="182" spans="1:16" x14ac:dyDescent="0.3">
      <c r="A182" s="1" t="s">
        <v>1607</v>
      </c>
      <c r="B182" s="1" t="s">
        <v>1608</v>
      </c>
      <c r="C182">
        <v>1962</v>
      </c>
      <c r="D182" s="1" t="s">
        <v>60</v>
      </c>
      <c r="E182" s="1" t="s">
        <v>1039</v>
      </c>
      <c r="F182" s="1" t="s">
        <v>31</v>
      </c>
      <c r="G182">
        <v>82</v>
      </c>
      <c r="H182" s="1" t="s">
        <v>1609</v>
      </c>
      <c r="I182">
        <v>88</v>
      </c>
      <c r="J182" s="1" t="s">
        <v>1610</v>
      </c>
      <c r="K182" s="1" t="s">
        <v>1611</v>
      </c>
      <c r="L182" s="1" t="s">
        <v>1612</v>
      </c>
      <c r="M182" s="1" t="s">
        <v>1613</v>
      </c>
      <c r="N182" s="1" t="s">
        <v>1614</v>
      </c>
      <c r="O182">
        <v>293811</v>
      </c>
      <c r="P182" s="1" t="s">
        <v>205</v>
      </c>
    </row>
    <row r="183" spans="1:16" x14ac:dyDescent="0.3">
      <c r="A183" s="1" t="s">
        <v>1615</v>
      </c>
      <c r="B183" s="1" t="s">
        <v>1616</v>
      </c>
      <c r="C183">
        <v>1961</v>
      </c>
      <c r="D183" s="1" t="s">
        <v>205</v>
      </c>
      <c r="E183" s="1" t="s">
        <v>424</v>
      </c>
      <c r="F183" s="1" t="s">
        <v>1617</v>
      </c>
      <c r="G183">
        <v>82</v>
      </c>
      <c r="H183" s="1" t="s">
        <v>1618</v>
      </c>
      <c r="J183" s="1" t="s">
        <v>324</v>
      </c>
      <c r="K183" s="1" t="s">
        <v>325</v>
      </c>
      <c r="L183" s="1" t="s">
        <v>1619</v>
      </c>
      <c r="M183" s="1" t="s">
        <v>316</v>
      </c>
      <c r="N183" s="1" t="s">
        <v>1620</v>
      </c>
      <c r="O183">
        <v>111244</v>
      </c>
      <c r="P183" s="1" t="s">
        <v>205</v>
      </c>
    </row>
    <row r="184" spans="1:16" x14ac:dyDescent="0.3">
      <c r="A184" s="1" t="s">
        <v>1621</v>
      </c>
      <c r="B184" s="1" t="s">
        <v>1622</v>
      </c>
      <c r="C184">
        <v>1961</v>
      </c>
      <c r="D184" s="1" t="s">
        <v>18</v>
      </c>
      <c r="E184" s="1" t="s">
        <v>150</v>
      </c>
      <c r="F184" s="1" t="s">
        <v>260</v>
      </c>
      <c r="G184">
        <v>82</v>
      </c>
      <c r="H184" s="1" t="s">
        <v>1623</v>
      </c>
      <c r="I184">
        <v>60</v>
      </c>
      <c r="J184" s="1" t="s">
        <v>1624</v>
      </c>
      <c r="K184" s="1" t="s">
        <v>1625</v>
      </c>
      <c r="L184" s="1" t="s">
        <v>1626</v>
      </c>
      <c r="M184" s="1" t="s">
        <v>1627</v>
      </c>
      <c r="N184" s="1" t="s">
        <v>761</v>
      </c>
      <c r="O184">
        <v>69458</v>
      </c>
      <c r="P184" s="1" t="s">
        <v>205</v>
      </c>
    </row>
    <row r="185" spans="1:16" x14ac:dyDescent="0.3">
      <c r="A185" s="1" t="s">
        <v>1628</v>
      </c>
      <c r="B185" s="1" t="s">
        <v>1629</v>
      </c>
      <c r="C185">
        <v>1959</v>
      </c>
      <c r="D185" s="1" t="s">
        <v>60</v>
      </c>
      <c r="E185" s="1" t="s">
        <v>306</v>
      </c>
      <c r="F185" s="1" t="s">
        <v>1630</v>
      </c>
      <c r="G185">
        <v>82</v>
      </c>
      <c r="H185" s="1" t="s">
        <v>1631</v>
      </c>
      <c r="I185">
        <v>98</v>
      </c>
      <c r="J185" s="1" t="s">
        <v>759</v>
      </c>
      <c r="K185" s="1" t="s">
        <v>1632</v>
      </c>
      <c r="L185" s="1" t="s">
        <v>1633</v>
      </c>
      <c r="M185" s="1" t="s">
        <v>1085</v>
      </c>
      <c r="N185" s="1" t="s">
        <v>1634</v>
      </c>
      <c r="O185">
        <v>243943</v>
      </c>
      <c r="P185" s="1" t="s">
        <v>1635</v>
      </c>
    </row>
    <row r="186" spans="1:16" x14ac:dyDescent="0.3">
      <c r="A186" s="1" t="s">
        <v>1636</v>
      </c>
      <c r="B186" s="1" t="s">
        <v>1637</v>
      </c>
      <c r="C186">
        <v>1957</v>
      </c>
      <c r="D186" s="1" t="s">
        <v>60</v>
      </c>
      <c r="E186" s="1" t="s">
        <v>1588</v>
      </c>
      <c r="F186" s="1" t="s">
        <v>129</v>
      </c>
      <c r="G186">
        <v>82</v>
      </c>
      <c r="H186" s="1" t="s">
        <v>1638</v>
      </c>
      <c r="I186">
        <v>88</v>
      </c>
      <c r="J186" s="1" t="s">
        <v>1565</v>
      </c>
      <c r="K186" s="1" t="s">
        <v>1639</v>
      </c>
      <c r="L186" s="1" t="s">
        <v>1640</v>
      </c>
      <c r="M186" s="1" t="s">
        <v>1641</v>
      </c>
      <c r="N186" s="1" t="s">
        <v>1642</v>
      </c>
      <c r="O186">
        <v>96381</v>
      </c>
      <c r="P186" s="1" t="s">
        <v>205</v>
      </c>
    </row>
    <row r="187" spans="1:16" x14ac:dyDescent="0.3">
      <c r="A187" s="1" t="s">
        <v>1643</v>
      </c>
      <c r="B187" s="1" t="s">
        <v>1644</v>
      </c>
      <c r="C187">
        <v>1957</v>
      </c>
      <c r="D187" s="1" t="s">
        <v>18</v>
      </c>
      <c r="E187" s="1" t="s">
        <v>61</v>
      </c>
      <c r="F187" s="1" t="s">
        <v>1645</v>
      </c>
      <c r="G187">
        <v>82</v>
      </c>
      <c r="H187" s="1" t="s">
        <v>1646</v>
      </c>
      <c r="I187">
        <v>88</v>
      </c>
      <c r="J187" s="1" t="s">
        <v>1565</v>
      </c>
      <c r="K187" s="1" t="s">
        <v>1647</v>
      </c>
      <c r="L187" s="1" t="s">
        <v>1642</v>
      </c>
      <c r="M187" s="1" t="s">
        <v>1648</v>
      </c>
      <c r="N187" s="1" t="s">
        <v>1649</v>
      </c>
      <c r="O187">
        <v>164939</v>
      </c>
      <c r="P187" s="1" t="s">
        <v>205</v>
      </c>
    </row>
    <row r="188" spans="1:16" x14ac:dyDescent="0.3">
      <c r="A188" s="1" t="s">
        <v>1650</v>
      </c>
      <c r="B188" s="1" t="s">
        <v>1651</v>
      </c>
      <c r="C188">
        <v>1955</v>
      </c>
      <c r="D188" s="1" t="s">
        <v>205</v>
      </c>
      <c r="E188" s="1" t="s">
        <v>295</v>
      </c>
      <c r="F188" s="1" t="s">
        <v>296</v>
      </c>
      <c r="G188">
        <v>82</v>
      </c>
      <c r="H188" s="1" t="s">
        <v>1652</v>
      </c>
      <c r="I188">
        <v>97</v>
      </c>
      <c r="J188" s="1" t="s">
        <v>1653</v>
      </c>
      <c r="K188" s="1" t="s">
        <v>1654</v>
      </c>
      <c r="L188" s="1" t="s">
        <v>1655</v>
      </c>
      <c r="M188" s="1" t="s">
        <v>1656</v>
      </c>
      <c r="N188" s="1" t="s">
        <v>1657</v>
      </c>
      <c r="O188">
        <v>28810</v>
      </c>
      <c r="P188" s="1" t="s">
        <v>1658</v>
      </c>
    </row>
    <row r="189" spans="1:16" x14ac:dyDescent="0.3">
      <c r="A189" s="1" t="s">
        <v>1659</v>
      </c>
      <c r="B189" s="1" t="s">
        <v>1660</v>
      </c>
      <c r="C189">
        <v>1954</v>
      </c>
      <c r="D189" s="1" t="s">
        <v>18</v>
      </c>
      <c r="E189" s="1" t="s">
        <v>603</v>
      </c>
      <c r="F189" s="1" t="s">
        <v>1661</v>
      </c>
      <c r="G189">
        <v>82</v>
      </c>
      <c r="H189" s="1" t="s">
        <v>1662</v>
      </c>
      <c r="I189">
        <v>75</v>
      </c>
      <c r="J189" s="1" t="s">
        <v>493</v>
      </c>
      <c r="K189" s="1" t="s">
        <v>1663</v>
      </c>
      <c r="L189" s="1" t="s">
        <v>775</v>
      </c>
      <c r="M189" s="1" t="s">
        <v>1664</v>
      </c>
      <c r="N189" s="1" t="s">
        <v>1665</v>
      </c>
      <c r="O189">
        <v>158335</v>
      </c>
      <c r="P189" s="1" t="s">
        <v>1666</v>
      </c>
    </row>
    <row r="190" spans="1:16" x14ac:dyDescent="0.3">
      <c r="A190" s="1" t="s">
        <v>1667</v>
      </c>
      <c r="B190" s="1" t="s">
        <v>1668</v>
      </c>
      <c r="C190">
        <v>1953</v>
      </c>
      <c r="D190" s="1" t="s">
        <v>60</v>
      </c>
      <c r="E190" s="1" t="s">
        <v>155</v>
      </c>
      <c r="F190" s="1" t="s">
        <v>20</v>
      </c>
      <c r="G190">
        <v>82</v>
      </c>
      <c r="H190" s="1" t="s">
        <v>1669</v>
      </c>
      <c r="J190" s="1" t="s">
        <v>1670</v>
      </c>
      <c r="K190" s="1" t="s">
        <v>1671</v>
      </c>
      <c r="L190" s="1" t="s">
        <v>1672</v>
      </c>
      <c r="M190" s="1" t="s">
        <v>1673</v>
      </c>
      <c r="N190" s="1" t="s">
        <v>1674</v>
      </c>
      <c r="O190">
        <v>53153</v>
      </c>
      <c r="P190" s="1" t="s">
        <v>205</v>
      </c>
    </row>
    <row r="191" spans="1:16" x14ac:dyDescent="0.3">
      <c r="A191" s="1" t="s">
        <v>1675</v>
      </c>
      <c r="B191" s="1" t="s">
        <v>1676</v>
      </c>
      <c r="C191">
        <v>1950</v>
      </c>
      <c r="D191" s="1" t="s">
        <v>205</v>
      </c>
      <c r="E191" s="1" t="s">
        <v>434</v>
      </c>
      <c r="F191" s="1" t="s">
        <v>288</v>
      </c>
      <c r="G191">
        <v>82</v>
      </c>
      <c r="H191" s="1" t="s">
        <v>1677</v>
      </c>
      <c r="I191">
        <v>98</v>
      </c>
      <c r="J191" s="1" t="s">
        <v>324</v>
      </c>
      <c r="K191" s="1" t="s">
        <v>325</v>
      </c>
      <c r="L191" s="1" t="s">
        <v>1678</v>
      </c>
      <c r="M191" s="1" t="s">
        <v>1679</v>
      </c>
      <c r="N191" s="1" t="s">
        <v>326</v>
      </c>
      <c r="O191">
        <v>152572</v>
      </c>
      <c r="P191" s="1" t="s">
        <v>1680</v>
      </c>
    </row>
    <row r="192" spans="1:16" x14ac:dyDescent="0.3">
      <c r="A192" s="1" t="s">
        <v>1681</v>
      </c>
      <c r="B192" s="1" t="s">
        <v>1682</v>
      </c>
      <c r="C192">
        <v>1950</v>
      </c>
      <c r="D192" s="1" t="s">
        <v>781</v>
      </c>
      <c r="E192" s="1" t="s">
        <v>1188</v>
      </c>
      <c r="F192" s="1" t="s">
        <v>20</v>
      </c>
      <c r="G192">
        <v>82</v>
      </c>
      <c r="H192" s="1" t="s">
        <v>1683</v>
      </c>
      <c r="I192">
        <v>98</v>
      </c>
      <c r="J192" s="1" t="s">
        <v>1684</v>
      </c>
      <c r="K192" s="1" t="s">
        <v>1685</v>
      </c>
      <c r="L192" s="1" t="s">
        <v>1686</v>
      </c>
      <c r="M192" s="1" t="s">
        <v>1687</v>
      </c>
      <c r="N192" s="1" t="s">
        <v>1688</v>
      </c>
      <c r="O192">
        <v>120539</v>
      </c>
      <c r="P192" s="1" t="s">
        <v>1689</v>
      </c>
    </row>
    <row r="193" spans="1:16" x14ac:dyDescent="0.3">
      <c r="A193" s="1" t="s">
        <v>1690</v>
      </c>
      <c r="B193" s="1" t="s">
        <v>1691</v>
      </c>
      <c r="C193">
        <v>1948</v>
      </c>
      <c r="D193" s="1" t="s">
        <v>781</v>
      </c>
      <c r="E193" s="1" t="s">
        <v>530</v>
      </c>
      <c r="F193" s="1" t="s">
        <v>1692</v>
      </c>
      <c r="G193">
        <v>82</v>
      </c>
      <c r="H193" s="1" t="s">
        <v>1693</v>
      </c>
      <c r="I193">
        <v>98</v>
      </c>
      <c r="J193" s="1" t="s">
        <v>1694</v>
      </c>
      <c r="K193" s="1" t="s">
        <v>505</v>
      </c>
      <c r="L193" s="1" t="s">
        <v>1695</v>
      </c>
      <c r="M193" s="1" t="s">
        <v>1696</v>
      </c>
      <c r="N193" s="1" t="s">
        <v>1697</v>
      </c>
      <c r="O193">
        <v>114304</v>
      </c>
      <c r="P193" s="1" t="s">
        <v>1698</v>
      </c>
    </row>
    <row r="194" spans="1:16" x14ac:dyDescent="0.3">
      <c r="A194" s="1" t="s">
        <v>1699</v>
      </c>
      <c r="B194" s="1" t="s">
        <v>1700</v>
      </c>
      <c r="C194">
        <v>1942</v>
      </c>
      <c r="D194" s="1" t="s">
        <v>781</v>
      </c>
      <c r="E194" s="1" t="s">
        <v>970</v>
      </c>
      <c r="F194" s="1" t="s">
        <v>1701</v>
      </c>
      <c r="G194">
        <v>82</v>
      </c>
      <c r="H194" s="1" t="s">
        <v>1702</v>
      </c>
      <c r="I194">
        <v>86</v>
      </c>
      <c r="J194" s="1" t="s">
        <v>1703</v>
      </c>
      <c r="K194" s="1" t="s">
        <v>1704</v>
      </c>
      <c r="L194" s="1" t="s">
        <v>1705</v>
      </c>
      <c r="M194" s="1" t="s">
        <v>1706</v>
      </c>
      <c r="N194" s="1" t="s">
        <v>1707</v>
      </c>
      <c r="O194">
        <v>29915</v>
      </c>
      <c r="P194" s="1" t="s">
        <v>205</v>
      </c>
    </row>
    <row r="195" spans="1:16" x14ac:dyDescent="0.3">
      <c r="A195" s="1" t="s">
        <v>1708</v>
      </c>
      <c r="B195" s="1" t="s">
        <v>1709</v>
      </c>
      <c r="C195">
        <v>1925</v>
      </c>
      <c r="D195" s="1" t="s">
        <v>781</v>
      </c>
      <c r="E195" s="1" t="s">
        <v>748</v>
      </c>
      <c r="F195" s="1" t="s">
        <v>1258</v>
      </c>
      <c r="G195">
        <v>82</v>
      </c>
      <c r="H195" s="1" t="s">
        <v>1710</v>
      </c>
      <c r="J195" s="1" t="s">
        <v>516</v>
      </c>
      <c r="K195" s="1" t="s">
        <v>516</v>
      </c>
      <c r="L195" s="1" t="s">
        <v>1711</v>
      </c>
      <c r="M195" s="1" t="s">
        <v>1712</v>
      </c>
      <c r="N195" s="1" t="s">
        <v>518</v>
      </c>
      <c r="O195">
        <v>101053</v>
      </c>
      <c r="P195" s="1" t="s">
        <v>1177</v>
      </c>
    </row>
    <row r="196" spans="1:16" x14ac:dyDescent="0.3">
      <c r="A196" s="1" t="s">
        <v>1713</v>
      </c>
      <c r="B196" s="1" t="s">
        <v>1714</v>
      </c>
      <c r="C196">
        <v>1924</v>
      </c>
      <c r="D196" s="1" t="s">
        <v>781</v>
      </c>
      <c r="E196" s="1" t="s">
        <v>1715</v>
      </c>
      <c r="F196" s="1" t="s">
        <v>1492</v>
      </c>
      <c r="G196">
        <v>82</v>
      </c>
      <c r="H196" s="1" t="s">
        <v>1716</v>
      </c>
      <c r="J196" s="1" t="s">
        <v>1717</v>
      </c>
      <c r="K196" s="1" t="s">
        <v>1717</v>
      </c>
      <c r="L196" s="1" t="s">
        <v>1718</v>
      </c>
      <c r="M196" s="1" t="s">
        <v>1719</v>
      </c>
      <c r="N196" s="1" t="s">
        <v>1720</v>
      </c>
      <c r="O196">
        <v>41985</v>
      </c>
      <c r="P196" s="1" t="s">
        <v>1721</v>
      </c>
    </row>
    <row r="197" spans="1:16" x14ac:dyDescent="0.3">
      <c r="A197" s="1" t="s">
        <v>1722</v>
      </c>
      <c r="B197" s="1" t="s">
        <v>1723</v>
      </c>
      <c r="C197">
        <v>2019</v>
      </c>
      <c r="D197" s="1" t="s">
        <v>259</v>
      </c>
      <c r="E197" s="1" t="s">
        <v>342</v>
      </c>
      <c r="F197" s="1" t="s">
        <v>129</v>
      </c>
      <c r="G197">
        <v>81</v>
      </c>
      <c r="H197" s="1" t="s">
        <v>1724</v>
      </c>
      <c r="I197">
        <v>95</v>
      </c>
      <c r="J197" s="1" t="s">
        <v>1725</v>
      </c>
      <c r="K197" s="1" t="s">
        <v>1726</v>
      </c>
      <c r="L197" s="1" t="s">
        <v>1727</v>
      </c>
      <c r="M197" s="1" t="s">
        <v>1728</v>
      </c>
      <c r="N197" s="1" t="s">
        <v>1729</v>
      </c>
      <c r="O197">
        <v>63134</v>
      </c>
      <c r="P197" s="1" t="s">
        <v>1730</v>
      </c>
    </row>
    <row r="198" spans="1:16" x14ac:dyDescent="0.3">
      <c r="A198" s="1" t="s">
        <v>1731</v>
      </c>
      <c r="B198" s="1" t="s">
        <v>1732</v>
      </c>
      <c r="C198">
        <v>2016</v>
      </c>
      <c r="D198" s="1" t="s">
        <v>41</v>
      </c>
      <c r="E198" s="1" t="s">
        <v>155</v>
      </c>
      <c r="F198" s="1" t="s">
        <v>1733</v>
      </c>
      <c r="G198">
        <v>81</v>
      </c>
      <c r="H198" s="1" t="s">
        <v>1734</v>
      </c>
      <c r="J198" s="1" t="s">
        <v>1735</v>
      </c>
      <c r="K198" s="1" t="s">
        <v>1736</v>
      </c>
      <c r="L198" s="1" t="s">
        <v>737</v>
      </c>
      <c r="M198" s="1" t="s">
        <v>1737</v>
      </c>
      <c r="N198" s="1" t="s">
        <v>1738</v>
      </c>
      <c r="O198">
        <v>39216</v>
      </c>
      <c r="P198" s="1" t="s">
        <v>1739</v>
      </c>
    </row>
    <row r="199" spans="1:16" x14ac:dyDescent="0.3">
      <c r="A199" s="1" t="s">
        <v>1740</v>
      </c>
      <c r="B199" s="1" t="s">
        <v>1741</v>
      </c>
      <c r="C199">
        <v>2016</v>
      </c>
      <c r="D199" s="1" t="s">
        <v>1742</v>
      </c>
      <c r="E199" s="1" t="s">
        <v>238</v>
      </c>
      <c r="F199" s="1" t="s">
        <v>1743</v>
      </c>
      <c r="G199">
        <v>81</v>
      </c>
      <c r="H199" s="1" t="s">
        <v>1744</v>
      </c>
      <c r="I199">
        <v>78</v>
      </c>
      <c r="J199" s="1" t="s">
        <v>1745</v>
      </c>
      <c r="K199" s="1" t="s">
        <v>254</v>
      </c>
      <c r="L199" s="1" t="s">
        <v>1746</v>
      </c>
      <c r="M199" s="1" t="s">
        <v>562</v>
      </c>
      <c r="N199" s="1" t="s">
        <v>1747</v>
      </c>
      <c r="O199">
        <v>47708</v>
      </c>
      <c r="P199" s="1" t="s">
        <v>205</v>
      </c>
    </row>
    <row r="200" spans="1:16" x14ac:dyDescent="0.3">
      <c r="A200" s="1" t="s">
        <v>1748</v>
      </c>
      <c r="B200" s="1" t="s">
        <v>1749</v>
      </c>
      <c r="C200">
        <v>2016</v>
      </c>
      <c r="D200" s="1" t="s">
        <v>1750</v>
      </c>
      <c r="E200" s="1" t="s">
        <v>351</v>
      </c>
      <c r="F200" s="1" t="s">
        <v>288</v>
      </c>
      <c r="G200">
        <v>81</v>
      </c>
      <c r="H200" s="1" t="s">
        <v>1751</v>
      </c>
      <c r="J200" s="1" t="s">
        <v>1752</v>
      </c>
      <c r="K200" s="1" t="s">
        <v>1753</v>
      </c>
      <c r="L200" s="1" t="s">
        <v>1754</v>
      </c>
      <c r="M200" s="1" t="s">
        <v>1755</v>
      </c>
      <c r="N200" s="1" t="s">
        <v>1756</v>
      </c>
      <c r="O200">
        <v>141516</v>
      </c>
      <c r="P200" s="1" t="s">
        <v>205</v>
      </c>
    </row>
    <row r="201" spans="1:16" x14ac:dyDescent="0.3">
      <c r="A201" s="1" t="s">
        <v>1757</v>
      </c>
      <c r="B201" s="1" t="s">
        <v>1758</v>
      </c>
      <c r="C201">
        <v>2016</v>
      </c>
      <c r="D201" s="1" t="s">
        <v>18</v>
      </c>
      <c r="E201" s="1" t="s">
        <v>1759</v>
      </c>
      <c r="F201" s="1" t="s">
        <v>1760</v>
      </c>
      <c r="G201">
        <v>81</v>
      </c>
      <c r="H201" s="1" t="s">
        <v>1761</v>
      </c>
      <c r="I201">
        <v>84</v>
      </c>
      <c r="J201" s="1" t="s">
        <v>667</v>
      </c>
      <c r="K201" s="1" t="s">
        <v>1762</v>
      </c>
      <c r="L201" s="1" t="s">
        <v>1763</v>
      </c>
      <c r="M201" s="1" t="s">
        <v>1764</v>
      </c>
      <c r="N201" s="1" t="s">
        <v>1765</v>
      </c>
      <c r="O201">
        <v>113649</v>
      </c>
      <c r="P201" s="1" t="s">
        <v>1766</v>
      </c>
    </row>
    <row r="202" spans="1:16" x14ac:dyDescent="0.3">
      <c r="A202" s="1" t="s">
        <v>1767</v>
      </c>
      <c r="B202" s="1" t="s">
        <v>1768</v>
      </c>
      <c r="C202">
        <v>2014</v>
      </c>
      <c r="D202" s="1" t="s">
        <v>259</v>
      </c>
      <c r="E202" s="1" t="s">
        <v>113</v>
      </c>
      <c r="F202" s="1" t="s">
        <v>20</v>
      </c>
      <c r="G202">
        <v>81</v>
      </c>
      <c r="H202" s="1" t="s">
        <v>1769</v>
      </c>
      <c r="I202">
        <v>74</v>
      </c>
      <c r="J202" s="1" t="s">
        <v>1770</v>
      </c>
      <c r="K202" s="1" t="s">
        <v>1771</v>
      </c>
      <c r="L202" s="1" t="s">
        <v>1772</v>
      </c>
      <c r="M202" s="1" t="s">
        <v>1773</v>
      </c>
      <c r="N202" s="1" t="s">
        <v>1774</v>
      </c>
      <c r="O202">
        <v>50700</v>
      </c>
      <c r="P202" s="1" t="s">
        <v>1775</v>
      </c>
    </row>
    <row r="203" spans="1:16" x14ac:dyDescent="0.3">
      <c r="A203" s="1" t="s">
        <v>1776</v>
      </c>
      <c r="B203" s="1" t="s">
        <v>1777</v>
      </c>
      <c r="C203">
        <v>2014</v>
      </c>
      <c r="D203" s="1" t="s">
        <v>41</v>
      </c>
      <c r="E203" s="1" t="s">
        <v>198</v>
      </c>
      <c r="F203" s="1" t="s">
        <v>43</v>
      </c>
      <c r="G203">
        <v>81</v>
      </c>
      <c r="H203" s="1" t="s">
        <v>1778</v>
      </c>
      <c r="J203" s="1" t="s">
        <v>1779</v>
      </c>
      <c r="K203" s="1" t="s">
        <v>1780</v>
      </c>
      <c r="L203" s="1" t="s">
        <v>821</v>
      </c>
      <c r="M203" s="1" t="s">
        <v>1182</v>
      </c>
      <c r="N203" s="1" t="s">
        <v>1781</v>
      </c>
      <c r="O203">
        <v>50445</v>
      </c>
      <c r="P203" s="1" t="s">
        <v>1782</v>
      </c>
    </row>
    <row r="204" spans="1:16" x14ac:dyDescent="0.3">
      <c r="A204" s="1" t="s">
        <v>1783</v>
      </c>
      <c r="B204" s="1" t="s">
        <v>1784</v>
      </c>
      <c r="C204">
        <v>2017</v>
      </c>
      <c r="D204" s="1" t="s">
        <v>18</v>
      </c>
      <c r="E204" s="1" t="s">
        <v>445</v>
      </c>
      <c r="F204" s="1" t="s">
        <v>1392</v>
      </c>
      <c r="G204">
        <v>81</v>
      </c>
      <c r="H204" s="1" t="s">
        <v>1785</v>
      </c>
      <c r="I204">
        <v>77</v>
      </c>
      <c r="J204" s="1" t="s">
        <v>1786</v>
      </c>
      <c r="K204" s="1" t="s">
        <v>375</v>
      </c>
      <c r="L204" s="1" t="s">
        <v>1787</v>
      </c>
      <c r="M204" s="1" t="s">
        <v>1788</v>
      </c>
      <c r="N204" s="1" t="s">
        <v>1789</v>
      </c>
      <c r="O204">
        <v>647884</v>
      </c>
      <c r="P204" s="1" t="s">
        <v>1790</v>
      </c>
    </row>
    <row r="205" spans="1:16" x14ac:dyDescent="0.3">
      <c r="A205" s="1" t="s">
        <v>1791</v>
      </c>
      <c r="B205" s="1" t="s">
        <v>1792</v>
      </c>
      <c r="C205">
        <v>2015</v>
      </c>
      <c r="D205" s="1" t="s">
        <v>259</v>
      </c>
      <c r="E205" s="1" t="s">
        <v>295</v>
      </c>
      <c r="F205" s="1" t="s">
        <v>1733</v>
      </c>
      <c r="G205">
        <v>81</v>
      </c>
      <c r="H205" s="1" t="s">
        <v>1793</v>
      </c>
      <c r="I205">
        <v>86</v>
      </c>
      <c r="J205" s="1" t="s">
        <v>1794</v>
      </c>
      <c r="K205" s="1" t="s">
        <v>1795</v>
      </c>
      <c r="L205" s="1" t="s">
        <v>1796</v>
      </c>
      <c r="M205" s="1" t="s">
        <v>1797</v>
      </c>
      <c r="N205" s="1" t="s">
        <v>1798</v>
      </c>
      <c r="O205">
        <v>371538</v>
      </c>
      <c r="P205" s="1" t="s">
        <v>1799</v>
      </c>
    </row>
    <row r="206" spans="1:16" x14ac:dyDescent="0.3">
      <c r="A206" s="1" t="s">
        <v>1800</v>
      </c>
      <c r="B206" s="1" t="s">
        <v>1801</v>
      </c>
      <c r="C206">
        <v>2014</v>
      </c>
      <c r="D206" s="1" t="s">
        <v>259</v>
      </c>
      <c r="E206" s="1" t="s">
        <v>342</v>
      </c>
      <c r="F206" s="1" t="s">
        <v>209</v>
      </c>
      <c r="G206">
        <v>81</v>
      </c>
      <c r="H206" s="1" t="s">
        <v>1802</v>
      </c>
      <c r="I206">
        <v>77</v>
      </c>
      <c r="J206" s="1" t="s">
        <v>1803</v>
      </c>
      <c r="K206" s="1" t="s">
        <v>1804</v>
      </c>
      <c r="L206" s="1" t="s">
        <v>1805</v>
      </c>
      <c r="M206" s="1" t="s">
        <v>1806</v>
      </c>
      <c r="N206" s="1" t="s">
        <v>1807</v>
      </c>
      <c r="O206">
        <v>177059</v>
      </c>
      <c r="P206" s="1" t="s">
        <v>1808</v>
      </c>
    </row>
    <row r="207" spans="1:16" x14ac:dyDescent="0.3">
      <c r="A207" s="1" t="s">
        <v>1809</v>
      </c>
      <c r="B207" s="1" t="s">
        <v>1810</v>
      </c>
      <c r="C207">
        <v>2020</v>
      </c>
      <c r="D207" s="1" t="s">
        <v>60</v>
      </c>
      <c r="E207" s="1" t="s">
        <v>1811</v>
      </c>
      <c r="F207" s="1" t="s">
        <v>953</v>
      </c>
      <c r="G207">
        <v>81</v>
      </c>
      <c r="H207" s="1" t="s">
        <v>1812</v>
      </c>
      <c r="I207">
        <v>83</v>
      </c>
      <c r="J207" s="1" t="s">
        <v>1342</v>
      </c>
      <c r="K207" s="1" t="s">
        <v>1813</v>
      </c>
      <c r="L207" s="1" t="s">
        <v>615</v>
      </c>
      <c r="M207" s="1" t="s">
        <v>1814</v>
      </c>
      <c r="N207" s="1" t="s">
        <v>1815</v>
      </c>
      <c r="O207">
        <v>159171</v>
      </c>
      <c r="P207" s="1" t="s">
        <v>205</v>
      </c>
    </row>
    <row r="208" spans="1:16" x14ac:dyDescent="0.3">
      <c r="A208" s="1" t="s">
        <v>1816</v>
      </c>
      <c r="B208" s="1" t="s">
        <v>1817</v>
      </c>
      <c r="C208">
        <v>2014</v>
      </c>
      <c r="D208" s="1" t="s">
        <v>205</v>
      </c>
      <c r="E208" s="1" t="s">
        <v>1818</v>
      </c>
      <c r="F208" s="1" t="s">
        <v>20</v>
      </c>
      <c r="G208">
        <v>81</v>
      </c>
      <c r="H208" s="1" t="s">
        <v>1819</v>
      </c>
      <c r="I208">
        <v>88</v>
      </c>
      <c r="J208" s="1" t="s">
        <v>1820</v>
      </c>
      <c r="K208" s="1" t="s">
        <v>1821</v>
      </c>
      <c r="L208" s="1" t="s">
        <v>1822</v>
      </c>
      <c r="M208" s="1" t="s">
        <v>1823</v>
      </c>
      <c r="N208" s="1" t="s">
        <v>1824</v>
      </c>
      <c r="O208">
        <v>46547</v>
      </c>
      <c r="P208" s="1" t="s">
        <v>1825</v>
      </c>
    </row>
    <row r="209" spans="1:16" x14ac:dyDescent="0.3">
      <c r="A209" s="1" t="s">
        <v>1826</v>
      </c>
      <c r="B209" s="1" t="s">
        <v>1827</v>
      </c>
      <c r="C209">
        <v>2014</v>
      </c>
      <c r="D209" s="1" t="s">
        <v>41</v>
      </c>
      <c r="E209" s="1" t="s">
        <v>219</v>
      </c>
      <c r="F209" s="1" t="s">
        <v>1828</v>
      </c>
      <c r="G209">
        <v>81</v>
      </c>
      <c r="H209" s="1" t="s">
        <v>1829</v>
      </c>
      <c r="J209" s="1" t="s">
        <v>631</v>
      </c>
      <c r="K209" s="1" t="s">
        <v>569</v>
      </c>
      <c r="L209" s="1" t="s">
        <v>1830</v>
      </c>
      <c r="M209" s="1" t="s">
        <v>1831</v>
      </c>
      <c r="N209" s="1" t="s">
        <v>1832</v>
      </c>
      <c r="O209">
        <v>163061</v>
      </c>
      <c r="P209" s="1" t="s">
        <v>1833</v>
      </c>
    </row>
    <row r="210" spans="1:16" x14ac:dyDescent="0.3">
      <c r="A210" s="1" t="s">
        <v>1834</v>
      </c>
      <c r="B210" s="1" t="s">
        <v>1835</v>
      </c>
      <c r="C210">
        <v>2012</v>
      </c>
      <c r="D210" s="1" t="s">
        <v>60</v>
      </c>
      <c r="E210" s="1" t="s">
        <v>248</v>
      </c>
      <c r="F210" s="1" t="s">
        <v>1836</v>
      </c>
      <c r="G210">
        <v>81</v>
      </c>
      <c r="H210" s="1" t="s">
        <v>1837</v>
      </c>
      <c r="J210" s="1" t="s">
        <v>1838</v>
      </c>
      <c r="K210" s="1" t="s">
        <v>224</v>
      </c>
      <c r="L210" s="1" t="s">
        <v>1455</v>
      </c>
      <c r="M210" s="1" t="s">
        <v>1839</v>
      </c>
      <c r="N210" s="1" t="s">
        <v>1840</v>
      </c>
      <c r="O210">
        <v>51739</v>
      </c>
      <c r="P210" s="1" t="s">
        <v>1841</v>
      </c>
    </row>
    <row r="211" spans="1:16" x14ac:dyDescent="0.3">
      <c r="A211" s="1" t="s">
        <v>1842</v>
      </c>
      <c r="B211" s="1" t="s">
        <v>1843</v>
      </c>
      <c r="C211">
        <v>2014</v>
      </c>
      <c r="D211" s="1" t="s">
        <v>41</v>
      </c>
      <c r="E211" s="1" t="s">
        <v>970</v>
      </c>
      <c r="F211" s="1" t="s">
        <v>1844</v>
      </c>
      <c r="G211">
        <v>81</v>
      </c>
      <c r="H211" s="1" t="s">
        <v>1845</v>
      </c>
      <c r="I211">
        <v>88</v>
      </c>
      <c r="J211" s="1" t="s">
        <v>1846</v>
      </c>
      <c r="K211" s="1" t="s">
        <v>97</v>
      </c>
      <c r="L211" s="1" t="s">
        <v>1002</v>
      </c>
      <c r="M211" s="1" t="s">
        <v>1847</v>
      </c>
      <c r="N211" s="1" t="s">
        <v>390</v>
      </c>
      <c r="O211">
        <v>707630</v>
      </c>
      <c r="P211" s="1" t="s">
        <v>1848</v>
      </c>
    </row>
    <row r="212" spans="1:16" x14ac:dyDescent="0.3">
      <c r="A212" s="1" t="s">
        <v>1849</v>
      </c>
      <c r="B212" s="1" t="s">
        <v>1850</v>
      </c>
      <c r="C212">
        <v>2014</v>
      </c>
      <c r="D212" s="1" t="s">
        <v>18</v>
      </c>
      <c r="E212" s="1" t="s">
        <v>597</v>
      </c>
      <c r="F212" s="1" t="s">
        <v>655</v>
      </c>
      <c r="G212">
        <v>81</v>
      </c>
      <c r="H212" s="1" t="s">
        <v>1851</v>
      </c>
      <c r="I212">
        <v>79</v>
      </c>
      <c r="J212" s="1" t="s">
        <v>115</v>
      </c>
      <c r="K212" s="1" t="s">
        <v>937</v>
      </c>
      <c r="L212" s="1" t="s">
        <v>1852</v>
      </c>
      <c r="M212" s="1" t="s">
        <v>1853</v>
      </c>
      <c r="N212" s="1" t="s">
        <v>1854</v>
      </c>
      <c r="O212">
        <v>859695</v>
      </c>
      <c r="P212" s="1" t="s">
        <v>1855</v>
      </c>
    </row>
    <row r="213" spans="1:16" x14ac:dyDescent="0.3">
      <c r="A213" s="1" t="s">
        <v>1856</v>
      </c>
      <c r="B213" s="1" t="s">
        <v>1857</v>
      </c>
      <c r="C213">
        <v>2012</v>
      </c>
      <c r="D213" s="1" t="s">
        <v>60</v>
      </c>
      <c r="E213" s="1" t="s">
        <v>576</v>
      </c>
      <c r="F213" s="1" t="s">
        <v>556</v>
      </c>
      <c r="G213">
        <v>81</v>
      </c>
      <c r="H213" s="1" t="s">
        <v>1858</v>
      </c>
      <c r="I213">
        <v>71</v>
      </c>
      <c r="J213" s="1" t="s">
        <v>1859</v>
      </c>
      <c r="K213" s="1" t="s">
        <v>1860</v>
      </c>
      <c r="L213" s="1" t="s">
        <v>1861</v>
      </c>
      <c r="M213" s="1" t="s">
        <v>1862</v>
      </c>
      <c r="N213" s="1" t="s">
        <v>1863</v>
      </c>
      <c r="O213">
        <v>38803</v>
      </c>
      <c r="P213" s="1" t="s">
        <v>205</v>
      </c>
    </row>
    <row r="214" spans="1:16" x14ac:dyDescent="0.3">
      <c r="A214" s="1" t="s">
        <v>1864</v>
      </c>
      <c r="B214" s="1" t="s">
        <v>1865</v>
      </c>
      <c r="C214">
        <v>2016</v>
      </c>
      <c r="D214" s="1" t="s">
        <v>18</v>
      </c>
      <c r="E214" s="1" t="s">
        <v>113</v>
      </c>
      <c r="F214" s="1" t="s">
        <v>93</v>
      </c>
      <c r="G214">
        <v>81</v>
      </c>
      <c r="H214" s="1" t="s">
        <v>1866</v>
      </c>
      <c r="I214">
        <v>71</v>
      </c>
      <c r="J214" s="1" t="s">
        <v>963</v>
      </c>
      <c r="K214" s="1" t="s">
        <v>1867</v>
      </c>
      <c r="L214" s="1" t="s">
        <v>1868</v>
      </c>
      <c r="M214" s="1" t="s">
        <v>1869</v>
      </c>
      <c r="N214" s="1" t="s">
        <v>1870</v>
      </c>
      <c r="O214">
        <v>435928</v>
      </c>
      <c r="P214" s="1" t="s">
        <v>1871</v>
      </c>
    </row>
    <row r="215" spans="1:16" x14ac:dyDescent="0.3">
      <c r="A215" s="1" t="s">
        <v>1872</v>
      </c>
      <c r="B215" s="1" t="s">
        <v>1873</v>
      </c>
      <c r="C215">
        <v>2015</v>
      </c>
      <c r="D215" s="1" t="s">
        <v>60</v>
      </c>
      <c r="E215" s="1" t="s">
        <v>748</v>
      </c>
      <c r="F215" s="1" t="s">
        <v>953</v>
      </c>
      <c r="G215">
        <v>81</v>
      </c>
      <c r="H215" s="1" t="s">
        <v>1874</v>
      </c>
      <c r="I215">
        <v>94</v>
      </c>
      <c r="J215" s="1" t="s">
        <v>1342</v>
      </c>
      <c r="K215" s="1" t="s">
        <v>1875</v>
      </c>
      <c r="L215" s="1" t="s">
        <v>1876</v>
      </c>
      <c r="M215" s="1" t="s">
        <v>1877</v>
      </c>
      <c r="N215" s="1" t="s">
        <v>1878</v>
      </c>
      <c r="O215">
        <v>616228</v>
      </c>
      <c r="P215" s="1" t="s">
        <v>1879</v>
      </c>
    </row>
    <row r="216" spans="1:16" x14ac:dyDescent="0.3">
      <c r="A216" s="1" t="s">
        <v>1880</v>
      </c>
      <c r="B216" s="1" t="s">
        <v>1881</v>
      </c>
      <c r="C216">
        <v>2012</v>
      </c>
      <c r="D216" s="1" t="s">
        <v>60</v>
      </c>
      <c r="E216" s="1" t="s">
        <v>380</v>
      </c>
      <c r="F216" s="1" t="s">
        <v>278</v>
      </c>
      <c r="G216">
        <v>81</v>
      </c>
      <c r="H216" s="1" t="s">
        <v>1882</v>
      </c>
      <c r="J216" s="1" t="s">
        <v>1883</v>
      </c>
      <c r="K216" s="1" t="s">
        <v>1884</v>
      </c>
      <c r="L216" s="1" t="s">
        <v>1885</v>
      </c>
      <c r="M216" s="1" t="s">
        <v>1886</v>
      </c>
      <c r="N216" s="1" t="s">
        <v>1887</v>
      </c>
      <c r="O216">
        <v>75721</v>
      </c>
      <c r="P216" s="1" t="s">
        <v>1888</v>
      </c>
    </row>
    <row r="217" spans="1:16" x14ac:dyDescent="0.3">
      <c r="A217" s="1" t="s">
        <v>1889</v>
      </c>
      <c r="B217" s="1" t="s">
        <v>1890</v>
      </c>
      <c r="C217">
        <v>2013</v>
      </c>
      <c r="D217" s="1" t="s">
        <v>18</v>
      </c>
      <c r="E217" s="1" t="s">
        <v>684</v>
      </c>
      <c r="F217" s="1" t="s">
        <v>93</v>
      </c>
      <c r="G217">
        <v>81</v>
      </c>
      <c r="H217" s="1" t="s">
        <v>1891</v>
      </c>
      <c r="I217">
        <v>96</v>
      </c>
      <c r="J217" s="1" t="s">
        <v>1603</v>
      </c>
      <c r="K217" s="1" t="s">
        <v>1892</v>
      </c>
      <c r="L217" s="1" t="s">
        <v>1893</v>
      </c>
      <c r="M217" s="1" t="s">
        <v>1894</v>
      </c>
      <c r="N217" s="1" t="s">
        <v>116</v>
      </c>
      <c r="O217">
        <v>640533</v>
      </c>
      <c r="P217" s="1" t="s">
        <v>1895</v>
      </c>
    </row>
    <row r="218" spans="1:16" x14ac:dyDescent="0.3">
      <c r="A218" s="1" t="s">
        <v>1896</v>
      </c>
      <c r="B218" s="1" t="s">
        <v>1897</v>
      </c>
      <c r="C218">
        <v>2013</v>
      </c>
      <c r="D218" s="1" t="s">
        <v>41</v>
      </c>
      <c r="E218" s="1" t="s">
        <v>844</v>
      </c>
      <c r="F218" s="1" t="s">
        <v>566</v>
      </c>
      <c r="G218">
        <v>81</v>
      </c>
      <c r="H218" s="1" t="s">
        <v>1898</v>
      </c>
      <c r="I218">
        <v>74</v>
      </c>
      <c r="J218" s="1" t="s">
        <v>1447</v>
      </c>
      <c r="K218" s="1" t="s">
        <v>1899</v>
      </c>
      <c r="L218" s="1" t="s">
        <v>599</v>
      </c>
      <c r="M218" s="1" t="s">
        <v>1900</v>
      </c>
      <c r="N218" s="1" t="s">
        <v>1431</v>
      </c>
      <c r="O218">
        <v>432811</v>
      </c>
      <c r="P218" s="1" t="s">
        <v>1901</v>
      </c>
    </row>
    <row r="219" spans="1:16" x14ac:dyDescent="0.3">
      <c r="A219" s="1" t="s">
        <v>1902</v>
      </c>
      <c r="B219" s="1" t="s">
        <v>1903</v>
      </c>
      <c r="C219">
        <v>2019</v>
      </c>
      <c r="D219" s="1" t="s">
        <v>41</v>
      </c>
      <c r="E219" s="1" t="s">
        <v>42</v>
      </c>
      <c r="F219" s="1" t="s">
        <v>566</v>
      </c>
      <c r="G219">
        <v>81</v>
      </c>
      <c r="H219" s="1" t="s">
        <v>1904</v>
      </c>
      <c r="I219">
        <v>81</v>
      </c>
      <c r="J219" s="1" t="s">
        <v>1786</v>
      </c>
      <c r="K219" s="1" t="s">
        <v>262</v>
      </c>
      <c r="L219" s="1" t="s">
        <v>46</v>
      </c>
      <c r="M219" s="1" t="s">
        <v>1905</v>
      </c>
      <c r="N219" s="1" t="s">
        <v>1906</v>
      </c>
      <c r="O219">
        <v>291289</v>
      </c>
      <c r="P219" s="1" t="s">
        <v>1907</v>
      </c>
    </row>
    <row r="220" spans="1:16" x14ac:dyDescent="0.3">
      <c r="A220" s="1" t="s">
        <v>1908</v>
      </c>
      <c r="B220" s="1" t="s">
        <v>1909</v>
      </c>
      <c r="C220">
        <v>2015</v>
      </c>
      <c r="D220" s="1" t="s">
        <v>18</v>
      </c>
      <c r="E220" s="1" t="s">
        <v>1039</v>
      </c>
      <c r="F220" s="1" t="s">
        <v>167</v>
      </c>
      <c r="G220">
        <v>81</v>
      </c>
      <c r="H220" s="1" t="s">
        <v>1910</v>
      </c>
      <c r="I220">
        <v>93</v>
      </c>
      <c r="J220" s="1" t="s">
        <v>1911</v>
      </c>
      <c r="K220" s="1" t="s">
        <v>593</v>
      </c>
      <c r="L220" s="1" t="s">
        <v>1912</v>
      </c>
      <c r="M220" s="1" t="s">
        <v>1913</v>
      </c>
      <c r="N220" s="1" t="s">
        <v>1914</v>
      </c>
      <c r="O220">
        <v>420316</v>
      </c>
      <c r="P220" s="1" t="s">
        <v>1915</v>
      </c>
    </row>
    <row r="221" spans="1:16" x14ac:dyDescent="0.3">
      <c r="A221" s="1" t="s">
        <v>1916</v>
      </c>
      <c r="B221" s="1" t="s">
        <v>1917</v>
      </c>
      <c r="C221">
        <v>2014</v>
      </c>
      <c r="D221" s="1" t="s">
        <v>332</v>
      </c>
      <c r="E221" s="1" t="s">
        <v>1918</v>
      </c>
      <c r="F221" s="1" t="s">
        <v>435</v>
      </c>
      <c r="G221">
        <v>81</v>
      </c>
      <c r="H221" s="1" t="s">
        <v>1919</v>
      </c>
      <c r="I221">
        <v>85</v>
      </c>
      <c r="J221" s="1" t="s">
        <v>1920</v>
      </c>
      <c r="K221" s="1" t="s">
        <v>1921</v>
      </c>
      <c r="L221" s="1" t="s">
        <v>1922</v>
      </c>
      <c r="M221" s="1" t="s">
        <v>1923</v>
      </c>
      <c r="N221" s="1" t="s">
        <v>1924</v>
      </c>
      <c r="O221">
        <v>51679</v>
      </c>
      <c r="P221" s="1" t="s">
        <v>1925</v>
      </c>
    </row>
    <row r="222" spans="1:16" x14ac:dyDescent="0.3">
      <c r="A222" s="1" t="s">
        <v>1926</v>
      </c>
      <c r="B222" s="1" t="s">
        <v>1927</v>
      </c>
      <c r="C222">
        <v>2012</v>
      </c>
      <c r="D222" s="1" t="s">
        <v>41</v>
      </c>
      <c r="E222" s="1" t="s">
        <v>342</v>
      </c>
      <c r="F222" s="1" t="s">
        <v>676</v>
      </c>
      <c r="G222">
        <v>81</v>
      </c>
      <c r="H222" s="1" t="s">
        <v>1928</v>
      </c>
      <c r="J222" s="1" t="s">
        <v>1929</v>
      </c>
      <c r="K222" s="1" t="s">
        <v>1930</v>
      </c>
      <c r="L222" s="1" t="s">
        <v>1931</v>
      </c>
      <c r="M222" s="1" t="s">
        <v>1932</v>
      </c>
      <c r="N222" s="1" t="s">
        <v>1294</v>
      </c>
      <c r="O222">
        <v>57806</v>
      </c>
      <c r="P222" s="1" t="s">
        <v>1933</v>
      </c>
    </row>
    <row r="223" spans="1:16" x14ac:dyDescent="0.3">
      <c r="A223" s="1" t="s">
        <v>1934</v>
      </c>
      <c r="B223" s="1" t="s">
        <v>1935</v>
      </c>
      <c r="C223">
        <v>2011</v>
      </c>
      <c r="D223" s="1" t="s">
        <v>60</v>
      </c>
      <c r="E223" s="1" t="s">
        <v>397</v>
      </c>
      <c r="F223" s="1" t="s">
        <v>629</v>
      </c>
      <c r="G223">
        <v>81</v>
      </c>
      <c r="H223" s="1" t="s">
        <v>1936</v>
      </c>
      <c r="J223" s="1" t="s">
        <v>1937</v>
      </c>
      <c r="K223" s="1" t="s">
        <v>1938</v>
      </c>
      <c r="L223" s="1" t="s">
        <v>1281</v>
      </c>
      <c r="M223" s="1" t="s">
        <v>1939</v>
      </c>
      <c r="N223" s="1" t="s">
        <v>1940</v>
      </c>
      <c r="O223">
        <v>67927</v>
      </c>
      <c r="P223" s="1" t="s">
        <v>1941</v>
      </c>
    </row>
    <row r="224" spans="1:16" x14ac:dyDescent="0.3">
      <c r="A224" s="1" t="s">
        <v>1942</v>
      </c>
      <c r="B224" s="1" t="s">
        <v>1943</v>
      </c>
      <c r="C224">
        <v>2013</v>
      </c>
      <c r="D224" s="1" t="s">
        <v>18</v>
      </c>
      <c r="E224" s="1" t="s">
        <v>219</v>
      </c>
      <c r="F224" s="1" t="s">
        <v>288</v>
      </c>
      <c r="G224">
        <v>81</v>
      </c>
      <c r="H224" s="1" t="s">
        <v>1944</v>
      </c>
      <c r="I224">
        <v>70</v>
      </c>
      <c r="J224" s="1" t="s">
        <v>856</v>
      </c>
      <c r="K224" s="1" t="s">
        <v>375</v>
      </c>
      <c r="L224" s="1" t="s">
        <v>1945</v>
      </c>
      <c r="M224" s="1" t="s">
        <v>1946</v>
      </c>
      <c r="N224" s="1" t="s">
        <v>1947</v>
      </c>
      <c r="O224">
        <v>601149</v>
      </c>
      <c r="P224" s="1" t="s">
        <v>1948</v>
      </c>
    </row>
    <row r="225" spans="1:16" x14ac:dyDescent="0.3">
      <c r="A225" s="1" t="s">
        <v>1949</v>
      </c>
      <c r="B225" s="1" t="s">
        <v>1950</v>
      </c>
      <c r="C225">
        <v>2015</v>
      </c>
      <c r="D225" s="1" t="s">
        <v>41</v>
      </c>
      <c r="E225" s="1" t="s">
        <v>1951</v>
      </c>
      <c r="F225" s="1" t="s">
        <v>104</v>
      </c>
      <c r="G225">
        <v>81</v>
      </c>
      <c r="H225" s="1" t="s">
        <v>1952</v>
      </c>
      <c r="I225">
        <v>90</v>
      </c>
      <c r="J225" s="1" t="s">
        <v>1953</v>
      </c>
      <c r="K225" s="1" t="s">
        <v>624</v>
      </c>
      <c r="L225" s="1" t="s">
        <v>1954</v>
      </c>
      <c r="M225" s="1" t="s">
        <v>1955</v>
      </c>
      <c r="N225" s="1" t="s">
        <v>1956</v>
      </c>
      <c r="O225">
        <v>882316</v>
      </c>
      <c r="P225" s="1" t="s">
        <v>1957</v>
      </c>
    </row>
    <row r="226" spans="1:16" x14ac:dyDescent="0.3">
      <c r="A226" s="1" t="s">
        <v>1958</v>
      </c>
      <c r="B226" s="1" t="s">
        <v>1959</v>
      </c>
      <c r="C226">
        <v>2008</v>
      </c>
      <c r="D226" s="1" t="s">
        <v>41</v>
      </c>
      <c r="E226" s="1" t="s">
        <v>807</v>
      </c>
      <c r="F226" s="1" t="s">
        <v>43</v>
      </c>
      <c r="G226">
        <v>81</v>
      </c>
      <c r="H226" s="1" t="s">
        <v>1960</v>
      </c>
      <c r="J226" s="1" t="s">
        <v>1961</v>
      </c>
      <c r="K226" s="1" t="s">
        <v>1962</v>
      </c>
      <c r="L226" s="1" t="s">
        <v>1963</v>
      </c>
      <c r="M226" s="1" t="s">
        <v>1964</v>
      </c>
      <c r="N226" s="1" t="s">
        <v>1965</v>
      </c>
      <c r="O226">
        <v>73891</v>
      </c>
      <c r="P226" s="1" t="s">
        <v>205</v>
      </c>
    </row>
    <row r="227" spans="1:16" x14ac:dyDescent="0.3">
      <c r="A227" s="1" t="s">
        <v>1966</v>
      </c>
      <c r="B227" s="1" t="s">
        <v>1967</v>
      </c>
      <c r="C227">
        <v>2008</v>
      </c>
      <c r="D227" s="1" t="s">
        <v>259</v>
      </c>
      <c r="E227" s="1" t="s">
        <v>277</v>
      </c>
      <c r="F227" s="1" t="s">
        <v>20</v>
      </c>
      <c r="G227">
        <v>81</v>
      </c>
      <c r="H227" s="1" t="s">
        <v>1968</v>
      </c>
      <c r="I227">
        <v>72</v>
      </c>
      <c r="J227" s="1" t="s">
        <v>143</v>
      </c>
      <c r="K227" s="1" t="s">
        <v>143</v>
      </c>
      <c r="L227" s="1" t="s">
        <v>1969</v>
      </c>
      <c r="M227" s="1" t="s">
        <v>1970</v>
      </c>
      <c r="N227" s="1" t="s">
        <v>1971</v>
      </c>
      <c r="O227">
        <v>720450</v>
      </c>
      <c r="P227" s="1" t="s">
        <v>1972</v>
      </c>
    </row>
    <row r="228" spans="1:16" x14ac:dyDescent="0.3">
      <c r="A228" s="1" t="s">
        <v>1973</v>
      </c>
      <c r="B228" s="1" t="s">
        <v>1974</v>
      </c>
      <c r="C228">
        <v>2011</v>
      </c>
      <c r="D228" s="1" t="s">
        <v>41</v>
      </c>
      <c r="E228" s="1" t="s">
        <v>238</v>
      </c>
      <c r="F228" s="1" t="s">
        <v>1975</v>
      </c>
      <c r="G228">
        <v>81</v>
      </c>
      <c r="H228" s="1" t="s">
        <v>1976</v>
      </c>
      <c r="I228">
        <v>85</v>
      </c>
      <c r="J228" s="1" t="s">
        <v>1977</v>
      </c>
      <c r="K228" s="1" t="s">
        <v>1978</v>
      </c>
      <c r="L228" s="1" t="s">
        <v>1979</v>
      </c>
      <c r="M228" s="1" t="s">
        <v>1980</v>
      </c>
      <c r="N228" s="1" t="s">
        <v>1981</v>
      </c>
      <c r="O228">
        <v>764493</v>
      </c>
      <c r="P228" s="1" t="s">
        <v>1982</v>
      </c>
    </row>
    <row r="229" spans="1:16" x14ac:dyDescent="0.3">
      <c r="A229" s="1" t="s">
        <v>1983</v>
      </c>
      <c r="B229" s="1" t="s">
        <v>1984</v>
      </c>
      <c r="C229">
        <v>2008</v>
      </c>
      <c r="D229" s="1" t="s">
        <v>197</v>
      </c>
      <c r="E229" s="1" t="s">
        <v>238</v>
      </c>
      <c r="F229" s="1" t="s">
        <v>352</v>
      </c>
      <c r="G229">
        <v>81</v>
      </c>
      <c r="H229" s="1" t="s">
        <v>1985</v>
      </c>
      <c r="I229">
        <v>68</v>
      </c>
      <c r="J229" s="1" t="s">
        <v>1986</v>
      </c>
      <c r="K229" s="1" t="s">
        <v>1987</v>
      </c>
      <c r="L229" s="1" t="s">
        <v>1988</v>
      </c>
      <c r="M229" s="1" t="s">
        <v>1989</v>
      </c>
      <c r="N229" s="1" t="s">
        <v>1990</v>
      </c>
      <c r="O229">
        <v>48582</v>
      </c>
      <c r="P229" s="1" t="s">
        <v>1991</v>
      </c>
    </row>
    <row r="230" spans="1:16" x14ac:dyDescent="0.3">
      <c r="A230" s="1" t="s">
        <v>1992</v>
      </c>
      <c r="B230" s="1" t="s">
        <v>1993</v>
      </c>
      <c r="C230">
        <v>2009</v>
      </c>
      <c r="D230" s="1" t="s">
        <v>512</v>
      </c>
      <c r="E230" s="1" t="s">
        <v>1918</v>
      </c>
      <c r="F230" s="1" t="s">
        <v>1994</v>
      </c>
      <c r="G230">
        <v>81</v>
      </c>
      <c r="H230" s="1" t="s">
        <v>1995</v>
      </c>
      <c r="J230" s="1" t="s">
        <v>1996</v>
      </c>
      <c r="K230" s="1" t="s">
        <v>1997</v>
      </c>
      <c r="L230" s="1" t="s">
        <v>1998</v>
      </c>
      <c r="M230" s="1" t="s">
        <v>1999</v>
      </c>
      <c r="N230" s="1" t="s">
        <v>2000</v>
      </c>
      <c r="O230">
        <v>253575</v>
      </c>
      <c r="P230" s="1" t="s">
        <v>205</v>
      </c>
    </row>
    <row r="231" spans="1:16" x14ac:dyDescent="0.3">
      <c r="A231" s="1" t="s">
        <v>2001</v>
      </c>
      <c r="B231" s="1" t="s">
        <v>2002</v>
      </c>
      <c r="C231">
        <v>2009</v>
      </c>
      <c r="D231" s="1" t="s">
        <v>205</v>
      </c>
      <c r="E231" s="1" t="s">
        <v>2003</v>
      </c>
      <c r="F231" s="1" t="s">
        <v>2004</v>
      </c>
      <c r="G231">
        <v>81</v>
      </c>
      <c r="H231" s="1" t="s">
        <v>2005</v>
      </c>
      <c r="J231" s="1" t="s">
        <v>2006</v>
      </c>
      <c r="K231" s="1" t="s">
        <v>2007</v>
      </c>
      <c r="L231" s="1" t="s">
        <v>2008</v>
      </c>
      <c r="M231" s="1" t="s">
        <v>2009</v>
      </c>
      <c r="N231" s="1" t="s">
        <v>2010</v>
      </c>
      <c r="O231">
        <v>164462</v>
      </c>
      <c r="P231" s="1" t="s">
        <v>205</v>
      </c>
    </row>
    <row r="232" spans="1:16" x14ac:dyDescent="0.3">
      <c r="A232" s="1" t="s">
        <v>2011</v>
      </c>
      <c r="B232" s="1" t="s">
        <v>2012</v>
      </c>
      <c r="C232">
        <v>2010</v>
      </c>
      <c r="D232" s="1" t="s">
        <v>60</v>
      </c>
      <c r="E232" s="1" t="s">
        <v>645</v>
      </c>
      <c r="F232" s="1" t="s">
        <v>577</v>
      </c>
      <c r="G232">
        <v>81</v>
      </c>
      <c r="H232" s="1" t="s">
        <v>2013</v>
      </c>
      <c r="I232">
        <v>75</v>
      </c>
      <c r="J232" s="1" t="s">
        <v>2014</v>
      </c>
      <c r="K232" s="1" t="s">
        <v>2015</v>
      </c>
      <c r="L232" s="1" t="s">
        <v>2016</v>
      </c>
      <c r="M232" s="1" t="s">
        <v>2017</v>
      </c>
      <c r="N232" s="1" t="s">
        <v>2018</v>
      </c>
      <c r="O232">
        <v>666773</v>
      </c>
      <c r="P232" s="1" t="s">
        <v>2019</v>
      </c>
    </row>
    <row r="233" spans="1:16" x14ac:dyDescent="0.3">
      <c r="A233" s="1" t="s">
        <v>2020</v>
      </c>
      <c r="B233" s="1" t="s">
        <v>2021</v>
      </c>
      <c r="C233">
        <v>2007</v>
      </c>
      <c r="D233" s="1" t="s">
        <v>259</v>
      </c>
      <c r="E233" s="1" t="s">
        <v>103</v>
      </c>
      <c r="F233" s="1" t="s">
        <v>1075</v>
      </c>
      <c r="G233">
        <v>81</v>
      </c>
      <c r="H233" s="1" t="s">
        <v>2022</v>
      </c>
      <c r="I233">
        <v>73</v>
      </c>
      <c r="J233" s="1" t="s">
        <v>2023</v>
      </c>
      <c r="K233" s="1" t="s">
        <v>2024</v>
      </c>
      <c r="L233" s="1" t="s">
        <v>2025</v>
      </c>
      <c r="M233" s="1" t="s">
        <v>2026</v>
      </c>
      <c r="N233" s="1" t="s">
        <v>2027</v>
      </c>
      <c r="O233">
        <v>572921</v>
      </c>
      <c r="P233" s="1" t="s">
        <v>2028</v>
      </c>
    </row>
    <row r="234" spans="1:16" x14ac:dyDescent="0.3">
      <c r="A234" s="1" t="s">
        <v>2029</v>
      </c>
      <c r="B234" s="1" t="s">
        <v>2030</v>
      </c>
      <c r="C234">
        <v>2007</v>
      </c>
      <c r="D234" s="1" t="s">
        <v>259</v>
      </c>
      <c r="E234" s="1" t="s">
        <v>342</v>
      </c>
      <c r="F234" s="1" t="s">
        <v>296</v>
      </c>
      <c r="G234">
        <v>81</v>
      </c>
      <c r="H234" s="1" t="s">
        <v>2031</v>
      </c>
      <c r="I234">
        <v>91</v>
      </c>
      <c r="J234" s="1" t="s">
        <v>2032</v>
      </c>
      <c r="K234" s="1" t="s">
        <v>2033</v>
      </c>
      <c r="L234" s="1" t="s">
        <v>2034</v>
      </c>
      <c r="M234" s="1" t="s">
        <v>2035</v>
      </c>
      <c r="N234" s="1" t="s">
        <v>2036</v>
      </c>
      <c r="O234">
        <v>856916</v>
      </c>
      <c r="P234" s="1" t="s">
        <v>2037</v>
      </c>
    </row>
    <row r="235" spans="1:16" x14ac:dyDescent="0.3">
      <c r="A235" s="1" t="s">
        <v>2038</v>
      </c>
      <c r="B235" s="1" t="s">
        <v>2039</v>
      </c>
      <c r="C235">
        <v>2006</v>
      </c>
      <c r="D235" s="1" t="s">
        <v>60</v>
      </c>
      <c r="E235" s="1" t="s">
        <v>2040</v>
      </c>
      <c r="F235" s="1" t="s">
        <v>278</v>
      </c>
      <c r="G235">
        <v>81</v>
      </c>
      <c r="H235" s="1" t="s">
        <v>2041</v>
      </c>
      <c r="J235" s="1" t="s">
        <v>631</v>
      </c>
      <c r="K235" s="1" t="s">
        <v>1831</v>
      </c>
      <c r="L235" s="1" t="s">
        <v>2042</v>
      </c>
      <c r="M235" s="1" t="s">
        <v>1930</v>
      </c>
      <c r="N235" s="1" t="s">
        <v>1832</v>
      </c>
      <c r="O235">
        <v>43137</v>
      </c>
      <c r="P235" s="1" t="s">
        <v>2043</v>
      </c>
    </row>
    <row r="236" spans="1:16" x14ac:dyDescent="0.3">
      <c r="A236" s="1" t="s">
        <v>2044</v>
      </c>
      <c r="B236" s="1" t="s">
        <v>2045</v>
      </c>
      <c r="C236">
        <v>2004</v>
      </c>
      <c r="D236" s="1" t="s">
        <v>41</v>
      </c>
      <c r="E236" s="1" t="s">
        <v>208</v>
      </c>
      <c r="F236" s="1" t="s">
        <v>2046</v>
      </c>
      <c r="G236">
        <v>81</v>
      </c>
      <c r="H236" s="1" t="s">
        <v>2047</v>
      </c>
      <c r="I236">
        <v>86</v>
      </c>
      <c r="J236" s="1" t="s">
        <v>143</v>
      </c>
      <c r="K236" s="1" t="s">
        <v>2048</v>
      </c>
      <c r="L236" s="1" t="s">
        <v>143</v>
      </c>
      <c r="M236" s="1" t="s">
        <v>24</v>
      </c>
      <c r="N236" s="1" t="s">
        <v>2016</v>
      </c>
      <c r="O236">
        <v>635975</v>
      </c>
      <c r="P236" s="1" t="s">
        <v>2049</v>
      </c>
    </row>
    <row r="237" spans="1:16" x14ac:dyDescent="0.3">
      <c r="A237" s="1" t="s">
        <v>2050</v>
      </c>
      <c r="B237" s="1" t="s">
        <v>2051</v>
      </c>
      <c r="C237">
        <v>2004</v>
      </c>
      <c r="D237" s="1" t="s">
        <v>197</v>
      </c>
      <c r="E237" s="1" t="s">
        <v>306</v>
      </c>
      <c r="F237" s="1" t="s">
        <v>93</v>
      </c>
      <c r="G237">
        <v>81</v>
      </c>
      <c r="H237" s="1" t="s">
        <v>2052</v>
      </c>
      <c r="I237">
        <v>79</v>
      </c>
      <c r="J237" s="1" t="s">
        <v>2053</v>
      </c>
      <c r="K237" s="1" t="s">
        <v>2054</v>
      </c>
      <c r="L237" s="1" t="s">
        <v>2055</v>
      </c>
      <c r="M237" s="1" t="s">
        <v>345</v>
      </c>
      <c r="N237" s="1" t="s">
        <v>2056</v>
      </c>
      <c r="O237">
        <v>334320</v>
      </c>
      <c r="P237" s="1" t="s">
        <v>2057</v>
      </c>
    </row>
    <row r="238" spans="1:16" x14ac:dyDescent="0.3">
      <c r="A238" s="1" t="s">
        <v>2058</v>
      </c>
      <c r="B238" s="1" t="s">
        <v>2059</v>
      </c>
      <c r="C238">
        <v>2004</v>
      </c>
      <c r="D238" s="1" t="s">
        <v>259</v>
      </c>
      <c r="E238" s="1" t="s">
        <v>1326</v>
      </c>
      <c r="F238" s="1" t="s">
        <v>1189</v>
      </c>
      <c r="G238">
        <v>81</v>
      </c>
      <c r="H238" s="1" t="s">
        <v>2060</v>
      </c>
      <c r="I238">
        <v>64</v>
      </c>
      <c r="J238" s="1" t="s">
        <v>2061</v>
      </c>
      <c r="K238" s="1" t="s">
        <v>2062</v>
      </c>
      <c r="L238" s="1" t="s">
        <v>2063</v>
      </c>
      <c r="M238" s="1" t="s">
        <v>2064</v>
      </c>
      <c r="N238" s="1" t="s">
        <v>2065</v>
      </c>
      <c r="O238">
        <v>37820</v>
      </c>
      <c r="P238" s="1" t="s">
        <v>2066</v>
      </c>
    </row>
    <row r="239" spans="1:16" x14ac:dyDescent="0.3">
      <c r="A239" s="1" t="s">
        <v>2067</v>
      </c>
      <c r="B239" s="1" t="s">
        <v>2068</v>
      </c>
      <c r="C239">
        <v>2004</v>
      </c>
      <c r="D239" s="1" t="s">
        <v>259</v>
      </c>
      <c r="E239" s="1" t="s">
        <v>2069</v>
      </c>
      <c r="F239" s="1" t="s">
        <v>129</v>
      </c>
      <c r="G239">
        <v>81</v>
      </c>
      <c r="H239" s="1" t="s">
        <v>2070</v>
      </c>
      <c r="I239">
        <v>90</v>
      </c>
      <c r="J239" s="1" t="s">
        <v>2071</v>
      </c>
      <c r="K239" s="1" t="s">
        <v>2072</v>
      </c>
      <c r="L239" s="1" t="s">
        <v>2073</v>
      </c>
      <c r="M239" s="1" t="s">
        <v>2074</v>
      </c>
      <c r="N239" s="1" t="s">
        <v>2075</v>
      </c>
      <c r="O239">
        <v>236311</v>
      </c>
      <c r="P239" s="1" t="s">
        <v>2076</v>
      </c>
    </row>
    <row r="240" spans="1:16" x14ac:dyDescent="0.3">
      <c r="A240" s="1" t="s">
        <v>2077</v>
      </c>
      <c r="B240" s="1" t="s">
        <v>2078</v>
      </c>
      <c r="C240">
        <v>2003</v>
      </c>
      <c r="D240" s="1" t="s">
        <v>60</v>
      </c>
      <c r="E240" s="1" t="s">
        <v>1198</v>
      </c>
      <c r="F240" s="1" t="s">
        <v>1828</v>
      </c>
      <c r="G240">
        <v>81</v>
      </c>
      <c r="H240" s="1" t="s">
        <v>2079</v>
      </c>
      <c r="J240" s="1" t="s">
        <v>631</v>
      </c>
      <c r="K240" s="1" t="s">
        <v>1831</v>
      </c>
      <c r="L240" s="1" t="s">
        <v>2042</v>
      </c>
      <c r="M240" s="1" t="s">
        <v>2080</v>
      </c>
      <c r="N240" s="1" t="s">
        <v>2081</v>
      </c>
      <c r="O240">
        <v>73992</v>
      </c>
      <c r="P240" s="1" t="s">
        <v>205</v>
      </c>
    </row>
    <row r="241" spans="1:16" x14ac:dyDescent="0.3">
      <c r="A241" s="1" t="s">
        <v>2082</v>
      </c>
      <c r="B241" s="1" t="s">
        <v>2083</v>
      </c>
      <c r="C241">
        <v>2003</v>
      </c>
      <c r="D241" s="1" t="s">
        <v>41</v>
      </c>
      <c r="E241" s="1" t="s">
        <v>854</v>
      </c>
      <c r="F241" s="1" t="s">
        <v>288</v>
      </c>
      <c r="G241">
        <v>81</v>
      </c>
      <c r="H241" s="1" t="s">
        <v>2084</v>
      </c>
      <c r="I241">
        <v>82</v>
      </c>
      <c r="J241" s="1" t="s">
        <v>211</v>
      </c>
      <c r="K241" s="1" t="s">
        <v>212</v>
      </c>
      <c r="L241" s="1" t="s">
        <v>2085</v>
      </c>
      <c r="M241" s="1" t="s">
        <v>2086</v>
      </c>
      <c r="N241" s="1" t="s">
        <v>2087</v>
      </c>
      <c r="O241">
        <v>139558</v>
      </c>
      <c r="P241" s="1" t="s">
        <v>2088</v>
      </c>
    </row>
    <row r="242" spans="1:16" x14ac:dyDescent="0.3">
      <c r="A242" s="1" t="s">
        <v>2089</v>
      </c>
      <c r="B242" s="1" t="s">
        <v>2090</v>
      </c>
      <c r="C242">
        <v>2001</v>
      </c>
      <c r="D242" s="1" t="s">
        <v>2091</v>
      </c>
      <c r="E242" s="1" t="s">
        <v>2092</v>
      </c>
      <c r="F242" s="1" t="s">
        <v>278</v>
      </c>
      <c r="G242">
        <v>81</v>
      </c>
      <c r="H242" s="1" t="s">
        <v>2093</v>
      </c>
      <c r="J242" s="1" t="s">
        <v>1281</v>
      </c>
      <c r="K242" s="1" t="s">
        <v>569</v>
      </c>
      <c r="L242" s="1" t="s">
        <v>2094</v>
      </c>
      <c r="M242" s="1" t="s">
        <v>2095</v>
      </c>
      <c r="N242" s="1" t="s">
        <v>2096</v>
      </c>
      <c r="O242">
        <v>66803</v>
      </c>
      <c r="P242" s="1" t="s">
        <v>2097</v>
      </c>
    </row>
    <row r="243" spans="1:16" x14ac:dyDescent="0.3">
      <c r="A243" s="1" t="s">
        <v>2098</v>
      </c>
      <c r="B243" s="1" t="s">
        <v>2099</v>
      </c>
      <c r="C243">
        <v>2003</v>
      </c>
      <c r="D243" s="1" t="s">
        <v>259</v>
      </c>
      <c r="E243" s="1" t="s">
        <v>2100</v>
      </c>
      <c r="F243" s="1" t="s">
        <v>43</v>
      </c>
      <c r="G243">
        <v>81</v>
      </c>
      <c r="H243" s="1" t="s">
        <v>2101</v>
      </c>
      <c r="I243">
        <v>69</v>
      </c>
      <c r="J243" s="1" t="s">
        <v>84</v>
      </c>
      <c r="K243" s="1" t="s">
        <v>86</v>
      </c>
      <c r="L243" s="1" t="s">
        <v>2102</v>
      </c>
      <c r="M243" s="1" t="s">
        <v>2103</v>
      </c>
      <c r="N243" s="1" t="s">
        <v>974</v>
      </c>
      <c r="O243">
        <v>1000639</v>
      </c>
      <c r="P243" s="1" t="s">
        <v>2104</v>
      </c>
    </row>
    <row r="244" spans="1:16" x14ac:dyDescent="0.3">
      <c r="A244" s="1" t="s">
        <v>2105</v>
      </c>
      <c r="B244" s="1" t="s">
        <v>2106</v>
      </c>
      <c r="C244">
        <v>2003</v>
      </c>
      <c r="D244" s="1" t="s">
        <v>60</v>
      </c>
      <c r="E244" s="1" t="s">
        <v>1811</v>
      </c>
      <c r="F244" s="1" t="s">
        <v>953</v>
      </c>
      <c r="G244">
        <v>81</v>
      </c>
      <c r="H244" s="1" t="s">
        <v>2107</v>
      </c>
      <c r="I244">
        <v>90</v>
      </c>
      <c r="J244" s="1" t="s">
        <v>647</v>
      </c>
      <c r="K244" s="1" t="s">
        <v>605</v>
      </c>
      <c r="L244" s="1" t="s">
        <v>1035</v>
      </c>
      <c r="M244" s="1" t="s">
        <v>2108</v>
      </c>
      <c r="N244" s="1" t="s">
        <v>2109</v>
      </c>
      <c r="O244">
        <v>949565</v>
      </c>
      <c r="P244" s="1" t="s">
        <v>2110</v>
      </c>
    </row>
    <row r="245" spans="1:16" x14ac:dyDescent="0.3">
      <c r="A245" s="1" t="s">
        <v>2111</v>
      </c>
      <c r="B245" s="1" t="s">
        <v>2112</v>
      </c>
      <c r="C245">
        <v>2002</v>
      </c>
      <c r="D245" s="1" t="s">
        <v>18</v>
      </c>
      <c r="E245" s="1" t="s">
        <v>2113</v>
      </c>
      <c r="F245" s="1" t="s">
        <v>167</v>
      </c>
      <c r="G245">
        <v>81</v>
      </c>
      <c r="H245" s="1" t="s">
        <v>2114</v>
      </c>
      <c r="I245">
        <v>75</v>
      </c>
      <c r="J245" s="1" t="s">
        <v>95</v>
      </c>
      <c r="K245" s="1" t="s">
        <v>106</v>
      </c>
      <c r="L245" s="1" t="s">
        <v>132</v>
      </c>
      <c r="M245" s="1" t="s">
        <v>2115</v>
      </c>
      <c r="N245" s="1" t="s">
        <v>719</v>
      </c>
      <c r="O245">
        <v>832846</v>
      </c>
      <c r="P245" s="1" t="s">
        <v>2116</v>
      </c>
    </row>
    <row r="246" spans="1:16" x14ac:dyDescent="0.3">
      <c r="A246" s="1" t="s">
        <v>2117</v>
      </c>
      <c r="B246" s="1" t="s">
        <v>2118</v>
      </c>
      <c r="C246">
        <v>2000</v>
      </c>
      <c r="D246" s="1" t="s">
        <v>18</v>
      </c>
      <c r="E246" s="1" t="s">
        <v>82</v>
      </c>
      <c r="F246" s="1" t="s">
        <v>1733</v>
      </c>
      <c r="G246">
        <v>81</v>
      </c>
      <c r="H246" s="1" t="s">
        <v>2119</v>
      </c>
      <c r="I246">
        <v>83</v>
      </c>
      <c r="J246" s="1" t="s">
        <v>2120</v>
      </c>
      <c r="K246" s="1" t="s">
        <v>2121</v>
      </c>
      <c r="L246" s="1" t="s">
        <v>608</v>
      </c>
      <c r="M246" s="1" t="s">
        <v>2122</v>
      </c>
      <c r="N246" s="1" t="s">
        <v>2123</v>
      </c>
      <c r="O246">
        <v>223741</v>
      </c>
      <c r="P246" s="1" t="s">
        <v>2124</v>
      </c>
    </row>
    <row r="247" spans="1:16" x14ac:dyDescent="0.3">
      <c r="A247" s="1" t="s">
        <v>2125</v>
      </c>
      <c r="B247" s="1" t="s">
        <v>2126</v>
      </c>
      <c r="C247">
        <v>2001</v>
      </c>
      <c r="D247" s="1" t="s">
        <v>60</v>
      </c>
      <c r="E247" s="1" t="s">
        <v>2003</v>
      </c>
      <c r="F247" s="1" t="s">
        <v>953</v>
      </c>
      <c r="G247">
        <v>81</v>
      </c>
      <c r="H247" s="1" t="s">
        <v>2127</v>
      </c>
      <c r="I247">
        <v>79</v>
      </c>
      <c r="J247" s="1" t="s">
        <v>1342</v>
      </c>
      <c r="K247" s="1" t="s">
        <v>2128</v>
      </c>
      <c r="L247" s="1" t="s">
        <v>605</v>
      </c>
      <c r="M247" s="1" t="s">
        <v>2129</v>
      </c>
      <c r="N247" s="1" t="s">
        <v>2130</v>
      </c>
      <c r="O247">
        <v>815505</v>
      </c>
      <c r="P247" s="1" t="s">
        <v>2131</v>
      </c>
    </row>
    <row r="248" spans="1:16" x14ac:dyDescent="0.3">
      <c r="A248" s="1" t="s">
        <v>2132</v>
      </c>
      <c r="B248" s="1" t="s">
        <v>2133</v>
      </c>
      <c r="C248">
        <v>1997</v>
      </c>
      <c r="D248" s="1" t="s">
        <v>41</v>
      </c>
      <c r="E248" s="1" t="s">
        <v>513</v>
      </c>
      <c r="F248" s="1" t="s">
        <v>2134</v>
      </c>
      <c r="G248">
        <v>81</v>
      </c>
      <c r="H248" s="1" t="s">
        <v>2135</v>
      </c>
      <c r="J248" s="1" t="s">
        <v>2136</v>
      </c>
      <c r="K248" s="1" t="s">
        <v>2137</v>
      </c>
      <c r="L248" s="1" t="s">
        <v>2138</v>
      </c>
      <c r="M248" s="1" t="s">
        <v>2139</v>
      </c>
      <c r="N248" s="1" t="s">
        <v>2140</v>
      </c>
      <c r="O248">
        <v>38847</v>
      </c>
      <c r="P248" s="1" t="s">
        <v>205</v>
      </c>
    </row>
    <row r="249" spans="1:16" x14ac:dyDescent="0.3">
      <c r="A249" s="1" t="s">
        <v>2141</v>
      </c>
      <c r="B249" s="1" t="s">
        <v>2142</v>
      </c>
      <c r="C249">
        <v>2001</v>
      </c>
      <c r="D249" s="1" t="s">
        <v>60</v>
      </c>
      <c r="E249" s="1" t="s">
        <v>2143</v>
      </c>
      <c r="F249" s="1" t="s">
        <v>2144</v>
      </c>
      <c r="G249">
        <v>81</v>
      </c>
      <c r="H249" s="1" t="s">
        <v>2145</v>
      </c>
      <c r="I249">
        <v>84</v>
      </c>
      <c r="J249" s="1" t="s">
        <v>1421</v>
      </c>
      <c r="K249" s="1" t="s">
        <v>569</v>
      </c>
      <c r="L249" s="1" t="s">
        <v>2146</v>
      </c>
      <c r="M249" s="1" t="s">
        <v>2080</v>
      </c>
      <c r="N249" s="1" t="s">
        <v>2147</v>
      </c>
      <c r="O249">
        <v>105036</v>
      </c>
      <c r="P249" s="1" t="s">
        <v>2148</v>
      </c>
    </row>
    <row r="250" spans="1:16" x14ac:dyDescent="0.3">
      <c r="A250" s="1" t="s">
        <v>2149</v>
      </c>
      <c r="B250" s="1" t="s">
        <v>2150</v>
      </c>
      <c r="C250">
        <v>1999</v>
      </c>
      <c r="D250" s="1" t="s">
        <v>18</v>
      </c>
      <c r="E250" s="1" t="s">
        <v>1136</v>
      </c>
      <c r="F250" s="1" t="s">
        <v>655</v>
      </c>
      <c r="G250">
        <v>81</v>
      </c>
      <c r="H250" s="1" t="s">
        <v>2151</v>
      </c>
      <c r="I250">
        <v>64</v>
      </c>
      <c r="J250" s="1" t="s">
        <v>2152</v>
      </c>
      <c r="K250" s="1" t="s">
        <v>88</v>
      </c>
      <c r="L250" s="1" t="s">
        <v>2153</v>
      </c>
      <c r="M250" s="1" t="s">
        <v>2007</v>
      </c>
      <c r="N250" s="1" t="s">
        <v>2154</v>
      </c>
      <c r="O250">
        <v>911573</v>
      </c>
      <c r="P250" s="1" t="s">
        <v>2155</v>
      </c>
    </row>
    <row r="251" spans="1:16" x14ac:dyDescent="0.3">
      <c r="A251" s="1" t="s">
        <v>2156</v>
      </c>
      <c r="B251" s="1" t="s">
        <v>2157</v>
      </c>
      <c r="C251">
        <v>1998</v>
      </c>
      <c r="D251" s="1" t="s">
        <v>60</v>
      </c>
      <c r="E251" s="1" t="s">
        <v>228</v>
      </c>
      <c r="F251" s="1" t="s">
        <v>2158</v>
      </c>
      <c r="G251">
        <v>81</v>
      </c>
      <c r="H251" s="1" t="s">
        <v>2159</v>
      </c>
      <c r="I251">
        <v>58</v>
      </c>
      <c r="J251" s="1" t="s">
        <v>455</v>
      </c>
      <c r="K251" s="1" t="s">
        <v>973</v>
      </c>
      <c r="L251" s="1" t="s">
        <v>2160</v>
      </c>
      <c r="M251" s="1" t="s">
        <v>2161</v>
      </c>
      <c r="N251" s="1" t="s">
        <v>2162</v>
      </c>
      <c r="O251">
        <v>59020</v>
      </c>
      <c r="P251" s="1" t="s">
        <v>2163</v>
      </c>
    </row>
    <row r="252" spans="1:16" x14ac:dyDescent="0.3">
      <c r="A252" s="1" t="s">
        <v>2164</v>
      </c>
      <c r="B252" s="1" t="s">
        <v>2165</v>
      </c>
      <c r="C252">
        <v>1998</v>
      </c>
      <c r="D252" s="1" t="s">
        <v>60</v>
      </c>
      <c r="E252" s="1" t="s">
        <v>1110</v>
      </c>
      <c r="F252" s="1" t="s">
        <v>629</v>
      </c>
      <c r="G252">
        <v>81</v>
      </c>
      <c r="H252" s="1" t="s">
        <v>2166</v>
      </c>
      <c r="I252">
        <v>90</v>
      </c>
      <c r="J252" s="1" t="s">
        <v>2167</v>
      </c>
      <c r="K252" s="1" t="s">
        <v>892</v>
      </c>
      <c r="L252" s="1" t="s">
        <v>1448</v>
      </c>
      <c r="M252" s="1" t="s">
        <v>2168</v>
      </c>
      <c r="N252" s="1" t="s">
        <v>2169</v>
      </c>
      <c r="O252">
        <v>939631</v>
      </c>
      <c r="P252" s="1" t="s">
        <v>2170</v>
      </c>
    </row>
    <row r="253" spans="1:16" x14ac:dyDescent="0.3">
      <c r="A253" s="1" t="s">
        <v>2171</v>
      </c>
      <c r="B253" s="1" t="s">
        <v>2172</v>
      </c>
      <c r="C253">
        <v>1998</v>
      </c>
      <c r="D253" s="1" t="s">
        <v>259</v>
      </c>
      <c r="E253" s="1" t="s">
        <v>287</v>
      </c>
      <c r="F253" s="1" t="s">
        <v>2173</v>
      </c>
      <c r="G253">
        <v>81</v>
      </c>
      <c r="H253" s="1" t="s">
        <v>2174</v>
      </c>
      <c r="I253">
        <v>73</v>
      </c>
      <c r="J253" s="1" t="s">
        <v>1514</v>
      </c>
      <c r="K253" s="1" t="s">
        <v>2175</v>
      </c>
      <c r="L253" s="1" t="s">
        <v>2176</v>
      </c>
      <c r="M253" s="1" t="s">
        <v>2177</v>
      </c>
      <c r="N253" s="1" t="s">
        <v>2178</v>
      </c>
      <c r="O253">
        <v>50862</v>
      </c>
      <c r="P253" s="1" t="s">
        <v>2179</v>
      </c>
    </row>
    <row r="254" spans="1:16" x14ac:dyDescent="0.3">
      <c r="A254" s="1" t="s">
        <v>2180</v>
      </c>
      <c r="B254" s="1" t="s">
        <v>2181</v>
      </c>
      <c r="C254">
        <v>1998</v>
      </c>
      <c r="D254" s="1" t="s">
        <v>259</v>
      </c>
      <c r="E254" s="1" t="s">
        <v>576</v>
      </c>
      <c r="F254" s="1" t="s">
        <v>2182</v>
      </c>
      <c r="G254">
        <v>81</v>
      </c>
      <c r="H254" s="1" t="s">
        <v>2183</v>
      </c>
      <c r="I254">
        <v>71</v>
      </c>
      <c r="J254" s="1" t="s">
        <v>2033</v>
      </c>
      <c r="K254" s="1" t="s">
        <v>2032</v>
      </c>
      <c r="L254" s="1" t="s">
        <v>2184</v>
      </c>
      <c r="M254" s="1" t="s">
        <v>2130</v>
      </c>
      <c r="N254" s="1" t="s">
        <v>2185</v>
      </c>
      <c r="O254">
        <v>732620</v>
      </c>
      <c r="P254" s="1" t="s">
        <v>2186</v>
      </c>
    </row>
    <row r="255" spans="1:16" x14ac:dyDescent="0.3">
      <c r="A255" s="1" t="s">
        <v>2187</v>
      </c>
      <c r="B255" s="1" t="s">
        <v>2188</v>
      </c>
      <c r="C255">
        <v>2000</v>
      </c>
      <c r="D255" s="1" t="s">
        <v>60</v>
      </c>
      <c r="E255" s="1" t="s">
        <v>645</v>
      </c>
      <c r="F255" s="1" t="s">
        <v>129</v>
      </c>
      <c r="G255">
        <v>81</v>
      </c>
      <c r="H255" s="1" t="s">
        <v>2189</v>
      </c>
      <c r="I255">
        <v>85</v>
      </c>
      <c r="J255" s="1" t="s">
        <v>2190</v>
      </c>
      <c r="K255" s="1" t="s">
        <v>2191</v>
      </c>
      <c r="L255" s="1" t="s">
        <v>2192</v>
      </c>
      <c r="M255" s="1" t="s">
        <v>2193</v>
      </c>
      <c r="N255" s="1" t="s">
        <v>2194</v>
      </c>
      <c r="O255">
        <v>124383</v>
      </c>
      <c r="P255" s="1" t="s">
        <v>2195</v>
      </c>
    </row>
    <row r="256" spans="1:16" x14ac:dyDescent="0.3">
      <c r="A256" s="1" t="s">
        <v>2196</v>
      </c>
      <c r="B256" s="1" t="s">
        <v>2197</v>
      </c>
      <c r="C256">
        <v>1996</v>
      </c>
      <c r="D256" s="1" t="s">
        <v>18</v>
      </c>
      <c r="E256" s="1" t="s">
        <v>1918</v>
      </c>
      <c r="F256" s="1" t="s">
        <v>20</v>
      </c>
      <c r="G256">
        <v>81</v>
      </c>
      <c r="H256" s="1" t="s">
        <v>2198</v>
      </c>
      <c r="I256">
        <v>83</v>
      </c>
      <c r="J256" s="1" t="s">
        <v>2199</v>
      </c>
      <c r="K256" s="1" t="s">
        <v>2200</v>
      </c>
      <c r="L256" s="1" t="s">
        <v>2201</v>
      </c>
      <c r="M256" s="1" t="s">
        <v>2202</v>
      </c>
      <c r="N256" s="1" t="s">
        <v>2203</v>
      </c>
      <c r="O256">
        <v>634716</v>
      </c>
      <c r="P256" s="1" t="s">
        <v>2204</v>
      </c>
    </row>
    <row r="257" spans="1:16" x14ac:dyDescent="0.3">
      <c r="A257" s="1" t="s">
        <v>2205</v>
      </c>
      <c r="B257" s="1" t="s">
        <v>2206</v>
      </c>
      <c r="C257">
        <v>1996</v>
      </c>
      <c r="D257" s="1" t="s">
        <v>18</v>
      </c>
      <c r="E257" s="1" t="s">
        <v>645</v>
      </c>
      <c r="F257" s="1" t="s">
        <v>296</v>
      </c>
      <c r="G257">
        <v>81</v>
      </c>
      <c r="H257" s="1" t="s">
        <v>2207</v>
      </c>
      <c r="I257">
        <v>85</v>
      </c>
      <c r="J257" s="1" t="s">
        <v>2033</v>
      </c>
      <c r="K257" s="1" t="s">
        <v>2032</v>
      </c>
      <c r="L257" s="1" t="s">
        <v>2208</v>
      </c>
      <c r="M257" s="1" t="s">
        <v>1218</v>
      </c>
      <c r="N257" s="1" t="s">
        <v>2209</v>
      </c>
      <c r="O257">
        <v>617444</v>
      </c>
      <c r="P257" s="1" t="s">
        <v>2210</v>
      </c>
    </row>
    <row r="258" spans="1:16" x14ac:dyDescent="0.3">
      <c r="A258" s="1" t="s">
        <v>2211</v>
      </c>
      <c r="B258" s="1" t="s">
        <v>2212</v>
      </c>
      <c r="C258">
        <v>1995</v>
      </c>
      <c r="D258" s="1" t="s">
        <v>205</v>
      </c>
      <c r="E258" s="1" t="s">
        <v>628</v>
      </c>
      <c r="F258" s="1" t="s">
        <v>790</v>
      </c>
      <c r="G258">
        <v>81</v>
      </c>
      <c r="H258" s="1" t="s">
        <v>2213</v>
      </c>
      <c r="J258" s="1" t="s">
        <v>1514</v>
      </c>
      <c r="K258" s="1" t="s">
        <v>2214</v>
      </c>
      <c r="L258" s="1" t="s">
        <v>2215</v>
      </c>
      <c r="M258" s="1" t="s">
        <v>2216</v>
      </c>
      <c r="N258" s="1" t="s">
        <v>2217</v>
      </c>
      <c r="O258">
        <v>55220</v>
      </c>
      <c r="P258" s="1" t="s">
        <v>2218</v>
      </c>
    </row>
    <row r="259" spans="1:16" x14ac:dyDescent="0.3">
      <c r="A259" s="1" t="s">
        <v>2219</v>
      </c>
      <c r="B259" s="1" t="s">
        <v>2220</v>
      </c>
      <c r="C259">
        <v>1995</v>
      </c>
      <c r="D259" s="1" t="s">
        <v>41</v>
      </c>
      <c r="E259" s="1" t="s">
        <v>645</v>
      </c>
      <c r="F259" s="1" t="s">
        <v>31</v>
      </c>
      <c r="G259">
        <v>81</v>
      </c>
      <c r="H259" s="1" t="s">
        <v>2221</v>
      </c>
      <c r="J259" s="1" t="s">
        <v>903</v>
      </c>
      <c r="K259" s="1" t="s">
        <v>2222</v>
      </c>
      <c r="L259" s="1" t="s">
        <v>2223</v>
      </c>
      <c r="M259" s="1" t="s">
        <v>2224</v>
      </c>
      <c r="N259" s="1" t="s">
        <v>2225</v>
      </c>
      <c r="O259">
        <v>150345</v>
      </c>
      <c r="P259" s="1" t="s">
        <v>2226</v>
      </c>
    </row>
    <row r="260" spans="1:16" x14ac:dyDescent="0.3">
      <c r="A260" s="1" t="s">
        <v>2227</v>
      </c>
      <c r="B260" s="1" t="s">
        <v>2228</v>
      </c>
      <c r="C260">
        <v>1995</v>
      </c>
      <c r="D260" s="1" t="s">
        <v>60</v>
      </c>
      <c r="E260" s="1" t="s">
        <v>268</v>
      </c>
      <c r="F260" s="1" t="s">
        <v>129</v>
      </c>
      <c r="G260">
        <v>81</v>
      </c>
      <c r="H260" s="1" t="s">
        <v>2229</v>
      </c>
      <c r="J260" s="1" t="s">
        <v>2230</v>
      </c>
      <c r="K260" s="1" t="s">
        <v>1359</v>
      </c>
      <c r="L260" s="1" t="s">
        <v>2231</v>
      </c>
      <c r="M260" s="1" t="s">
        <v>2232</v>
      </c>
      <c r="N260" s="1" t="s">
        <v>2233</v>
      </c>
      <c r="O260">
        <v>63516</v>
      </c>
      <c r="P260" s="1" t="s">
        <v>205</v>
      </c>
    </row>
    <row r="261" spans="1:16" x14ac:dyDescent="0.3">
      <c r="A261" s="1" t="s">
        <v>2234</v>
      </c>
      <c r="B261" s="1" t="s">
        <v>2235</v>
      </c>
      <c r="C261">
        <v>1995</v>
      </c>
      <c r="D261" s="1" t="s">
        <v>259</v>
      </c>
      <c r="E261" s="1" t="s">
        <v>665</v>
      </c>
      <c r="F261" s="1" t="s">
        <v>129</v>
      </c>
      <c r="G261">
        <v>81</v>
      </c>
      <c r="H261" s="1" t="s">
        <v>2236</v>
      </c>
      <c r="I261">
        <v>77</v>
      </c>
      <c r="J261" s="1" t="s">
        <v>2071</v>
      </c>
      <c r="K261" s="1" t="s">
        <v>2072</v>
      </c>
      <c r="L261" s="1" t="s">
        <v>2073</v>
      </c>
      <c r="M261" s="1" t="s">
        <v>2237</v>
      </c>
      <c r="N261" s="1" t="s">
        <v>2238</v>
      </c>
      <c r="O261">
        <v>272291</v>
      </c>
      <c r="P261" s="1" t="s">
        <v>2239</v>
      </c>
    </row>
    <row r="262" spans="1:16" x14ac:dyDescent="0.3">
      <c r="A262" s="1" t="s">
        <v>2240</v>
      </c>
      <c r="B262" s="1" t="s">
        <v>2241</v>
      </c>
      <c r="C262">
        <v>1994</v>
      </c>
      <c r="D262" s="1" t="s">
        <v>60</v>
      </c>
      <c r="E262" s="1" t="s">
        <v>970</v>
      </c>
      <c r="F262" s="1" t="s">
        <v>1316</v>
      </c>
      <c r="G262">
        <v>81</v>
      </c>
      <c r="H262" s="1" t="s">
        <v>2242</v>
      </c>
      <c r="I262">
        <v>100</v>
      </c>
      <c r="J262" s="1" t="s">
        <v>2243</v>
      </c>
      <c r="K262" s="1" t="s">
        <v>2244</v>
      </c>
      <c r="L262" s="1" t="s">
        <v>2245</v>
      </c>
      <c r="M262" s="1" t="s">
        <v>2246</v>
      </c>
      <c r="N262" s="1" t="s">
        <v>2247</v>
      </c>
      <c r="O262">
        <v>90729</v>
      </c>
      <c r="P262" s="1" t="s">
        <v>2248</v>
      </c>
    </row>
    <row r="263" spans="1:16" x14ac:dyDescent="0.3">
      <c r="A263" s="1" t="s">
        <v>2249</v>
      </c>
      <c r="B263" s="1" t="s">
        <v>2250</v>
      </c>
      <c r="C263">
        <v>1994</v>
      </c>
      <c r="D263" s="1" t="s">
        <v>60</v>
      </c>
      <c r="E263" s="1" t="s">
        <v>501</v>
      </c>
      <c r="F263" s="1" t="s">
        <v>1040</v>
      </c>
      <c r="G263">
        <v>81</v>
      </c>
      <c r="H263" s="1" t="s">
        <v>2251</v>
      </c>
      <c r="I263">
        <v>77</v>
      </c>
      <c r="J263" s="1" t="s">
        <v>2190</v>
      </c>
      <c r="K263" s="1" t="s">
        <v>2252</v>
      </c>
      <c r="L263" s="1" t="s">
        <v>2253</v>
      </c>
      <c r="M263" s="1" t="s">
        <v>2191</v>
      </c>
      <c r="N263" s="1" t="s">
        <v>2254</v>
      </c>
      <c r="O263">
        <v>63122</v>
      </c>
      <c r="P263" s="1" t="s">
        <v>2255</v>
      </c>
    </row>
    <row r="264" spans="1:16" x14ac:dyDescent="0.3">
      <c r="A264" s="1" t="s">
        <v>2256</v>
      </c>
      <c r="B264" s="1" t="s">
        <v>2257</v>
      </c>
      <c r="C264">
        <v>1993</v>
      </c>
      <c r="D264" s="1" t="s">
        <v>41</v>
      </c>
      <c r="E264" s="1" t="s">
        <v>287</v>
      </c>
      <c r="F264" s="1" t="s">
        <v>104</v>
      </c>
      <c r="G264">
        <v>81</v>
      </c>
      <c r="H264" s="1" t="s">
        <v>2258</v>
      </c>
      <c r="I264">
        <v>68</v>
      </c>
      <c r="J264" s="1" t="s">
        <v>95</v>
      </c>
      <c r="K264" s="1" t="s">
        <v>2259</v>
      </c>
      <c r="L264" s="1" t="s">
        <v>2260</v>
      </c>
      <c r="M264" s="1" t="s">
        <v>2261</v>
      </c>
      <c r="N264" s="1" t="s">
        <v>1605</v>
      </c>
      <c r="O264">
        <v>867615</v>
      </c>
      <c r="P264" s="1" t="s">
        <v>2262</v>
      </c>
    </row>
    <row r="265" spans="1:16" x14ac:dyDescent="0.3">
      <c r="A265" s="1" t="s">
        <v>2263</v>
      </c>
      <c r="B265" s="1" t="s">
        <v>2264</v>
      </c>
      <c r="C265">
        <v>1993</v>
      </c>
      <c r="D265" s="1" t="s">
        <v>41</v>
      </c>
      <c r="E265" s="1" t="s">
        <v>187</v>
      </c>
      <c r="F265" s="1" t="s">
        <v>167</v>
      </c>
      <c r="G265">
        <v>81</v>
      </c>
      <c r="H265" s="1" t="s">
        <v>2265</v>
      </c>
      <c r="I265">
        <v>84</v>
      </c>
      <c r="J265" s="1" t="s">
        <v>2266</v>
      </c>
      <c r="K265" s="1" t="s">
        <v>1369</v>
      </c>
      <c r="L265" s="1" t="s">
        <v>2267</v>
      </c>
      <c r="M265" s="1" t="s">
        <v>2268</v>
      </c>
      <c r="N265" s="1" t="s">
        <v>2269</v>
      </c>
      <c r="O265">
        <v>156842</v>
      </c>
      <c r="P265" s="1" t="s">
        <v>2270</v>
      </c>
    </row>
    <row r="266" spans="1:16" x14ac:dyDescent="0.3">
      <c r="A266" s="1" t="s">
        <v>2271</v>
      </c>
      <c r="B266" s="1" t="s">
        <v>2272</v>
      </c>
      <c r="C266">
        <v>1993</v>
      </c>
      <c r="D266" s="1" t="s">
        <v>259</v>
      </c>
      <c r="E266" s="1" t="s">
        <v>2273</v>
      </c>
      <c r="F266" s="1" t="s">
        <v>2158</v>
      </c>
      <c r="G266">
        <v>81</v>
      </c>
      <c r="H266" s="1" t="s">
        <v>2274</v>
      </c>
      <c r="J266" s="1" t="s">
        <v>2275</v>
      </c>
      <c r="K266" s="1" t="s">
        <v>2276</v>
      </c>
      <c r="L266" s="1" t="s">
        <v>2277</v>
      </c>
      <c r="M266" s="1" t="s">
        <v>2278</v>
      </c>
      <c r="N266" s="1" t="s">
        <v>2279</v>
      </c>
      <c r="O266">
        <v>25088</v>
      </c>
      <c r="P266" s="1" t="s">
        <v>2280</v>
      </c>
    </row>
    <row r="267" spans="1:16" x14ac:dyDescent="0.3">
      <c r="A267" s="1" t="s">
        <v>2281</v>
      </c>
      <c r="B267" s="1" t="s">
        <v>2282</v>
      </c>
      <c r="C267">
        <v>1991</v>
      </c>
      <c r="D267" s="1" t="s">
        <v>332</v>
      </c>
      <c r="E267" s="1" t="s">
        <v>248</v>
      </c>
      <c r="F267" s="1" t="s">
        <v>2283</v>
      </c>
      <c r="G267">
        <v>81</v>
      </c>
      <c r="H267" s="1" t="s">
        <v>2284</v>
      </c>
      <c r="J267" s="1" t="s">
        <v>2285</v>
      </c>
      <c r="K267" s="1" t="s">
        <v>2278</v>
      </c>
      <c r="L267" s="1" t="s">
        <v>2286</v>
      </c>
      <c r="M267" s="1" t="s">
        <v>2287</v>
      </c>
      <c r="N267" s="1" t="s">
        <v>2288</v>
      </c>
      <c r="O267">
        <v>29662</v>
      </c>
      <c r="P267" s="1" t="s">
        <v>2289</v>
      </c>
    </row>
    <row r="268" spans="1:16" x14ac:dyDescent="0.3">
      <c r="A268" s="1" t="s">
        <v>2290</v>
      </c>
      <c r="B268" s="1" t="s">
        <v>2291</v>
      </c>
      <c r="C268">
        <v>1989</v>
      </c>
      <c r="D268" s="1" t="s">
        <v>60</v>
      </c>
      <c r="E268" s="1" t="s">
        <v>1101</v>
      </c>
      <c r="F268" s="1" t="s">
        <v>629</v>
      </c>
      <c r="G268">
        <v>81</v>
      </c>
      <c r="H268" s="1" t="s">
        <v>2292</v>
      </c>
      <c r="I268">
        <v>79</v>
      </c>
      <c r="J268" s="1" t="s">
        <v>2167</v>
      </c>
      <c r="K268" s="1" t="s">
        <v>936</v>
      </c>
      <c r="L268" s="1" t="s">
        <v>2293</v>
      </c>
      <c r="M268" s="1" t="s">
        <v>2072</v>
      </c>
      <c r="N268" s="1" t="s">
        <v>2294</v>
      </c>
      <c r="O268">
        <v>425457</v>
      </c>
      <c r="P268" s="1" t="s">
        <v>2295</v>
      </c>
    </row>
    <row r="269" spans="1:16" x14ac:dyDescent="0.3">
      <c r="A269" s="1" t="s">
        <v>2296</v>
      </c>
      <c r="B269" s="1" t="s">
        <v>2297</v>
      </c>
      <c r="C269">
        <v>1986</v>
      </c>
      <c r="D269" s="1" t="s">
        <v>60</v>
      </c>
      <c r="E269" s="1" t="s">
        <v>463</v>
      </c>
      <c r="F269" s="1" t="s">
        <v>2298</v>
      </c>
      <c r="G269">
        <v>81</v>
      </c>
      <c r="H269" s="1" t="s">
        <v>2299</v>
      </c>
      <c r="I269">
        <v>75</v>
      </c>
      <c r="J269" s="1" t="s">
        <v>2300</v>
      </c>
      <c r="K269" s="1" t="s">
        <v>2301</v>
      </c>
      <c r="L269" s="1" t="s">
        <v>2302</v>
      </c>
      <c r="M269" s="1" t="s">
        <v>2303</v>
      </c>
      <c r="N269" s="1" t="s">
        <v>2304</v>
      </c>
      <c r="O269">
        <v>363401</v>
      </c>
      <c r="P269" s="1" t="s">
        <v>2305</v>
      </c>
    </row>
    <row r="270" spans="1:16" x14ac:dyDescent="0.3">
      <c r="A270" s="1" t="s">
        <v>2306</v>
      </c>
      <c r="B270" s="1" t="s">
        <v>2307</v>
      </c>
      <c r="C270">
        <v>1986</v>
      </c>
      <c r="D270" s="1" t="s">
        <v>18</v>
      </c>
      <c r="E270" s="1" t="s">
        <v>1951</v>
      </c>
      <c r="F270" s="1" t="s">
        <v>260</v>
      </c>
      <c r="G270">
        <v>81</v>
      </c>
      <c r="H270" s="1" t="s">
        <v>2308</v>
      </c>
      <c r="I270">
        <v>92</v>
      </c>
      <c r="J270" s="1" t="s">
        <v>2309</v>
      </c>
      <c r="K270" s="1" t="s">
        <v>2310</v>
      </c>
      <c r="L270" s="1" t="s">
        <v>2311</v>
      </c>
      <c r="M270" s="1" t="s">
        <v>2312</v>
      </c>
      <c r="N270" s="1" t="s">
        <v>2313</v>
      </c>
      <c r="O270">
        <v>381222</v>
      </c>
      <c r="P270" s="1" t="s">
        <v>2314</v>
      </c>
    </row>
    <row r="271" spans="1:16" x14ac:dyDescent="0.3">
      <c r="A271" s="1" t="s">
        <v>2315</v>
      </c>
      <c r="B271" s="1" t="s">
        <v>2316</v>
      </c>
      <c r="C271">
        <v>1984</v>
      </c>
      <c r="D271" s="1" t="s">
        <v>60</v>
      </c>
      <c r="E271" s="1" t="s">
        <v>1759</v>
      </c>
      <c r="F271" s="1" t="s">
        <v>20</v>
      </c>
      <c r="G271">
        <v>81</v>
      </c>
      <c r="H271" s="1" t="s">
        <v>2317</v>
      </c>
      <c r="I271">
        <v>78</v>
      </c>
      <c r="J271" s="1" t="s">
        <v>2318</v>
      </c>
      <c r="K271" s="1" t="s">
        <v>2319</v>
      </c>
      <c r="L271" s="1" t="s">
        <v>2320</v>
      </c>
      <c r="M271" s="1" t="s">
        <v>2321</v>
      </c>
      <c r="N271" s="1" t="s">
        <v>2322</v>
      </c>
      <c r="O271">
        <v>91188</v>
      </c>
      <c r="P271" s="1" t="s">
        <v>2323</v>
      </c>
    </row>
    <row r="272" spans="1:16" x14ac:dyDescent="0.3">
      <c r="A272" s="1" t="s">
        <v>2324</v>
      </c>
      <c r="B272" s="1" t="s">
        <v>2325</v>
      </c>
      <c r="C272">
        <v>1984</v>
      </c>
      <c r="D272" s="1" t="s">
        <v>60</v>
      </c>
      <c r="E272" s="1" t="s">
        <v>576</v>
      </c>
      <c r="F272" s="1" t="s">
        <v>2326</v>
      </c>
      <c r="G272">
        <v>81</v>
      </c>
      <c r="H272" s="1" t="s">
        <v>2327</v>
      </c>
      <c r="I272">
        <v>86</v>
      </c>
      <c r="J272" s="1" t="s">
        <v>251</v>
      </c>
      <c r="K272" s="1" t="s">
        <v>2328</v>
      </c>
      <c r="L272" s="1" t="s">
        <v>2329</v>
      </c>
      <c r="M272" s="1" t="s">
        <v>2330</v>
      </c>
      <c r="N272" s="1" t="s">
        <v>2331</v>
      </c>
      <c r="O272">
        <v>150924</v>
      </c>
      <c r="P272" s="1" t="s">
        <v>2332</v>
      </c>
    </row>
    <row r="273" spans="1:16" x14ac:dyDescent="0.3">
      <c r="A273" s="1" t="s">
        <v>2333</v>
      </c>
      <c r="B273" s="1" t="s">
        <v>2334</v>
      </c>
      <c r="C273">
        <v>1982</v>
      </c>
      <c r="D273" s="1" t="s">
        <v>18</v>
      </c>
      <c r="E273" s="1" t="s">
        <v>490</v>
      </c>
      <c r="F273" s="1" t="s">
        <v>2335</v>
      </c>
      <c r="G273">
        <v>81</v>
      </c>
      <c r="H273" s="1" t="s">
        <v>2336</v>
      </c>
      <c r="I273">
        <v>57</v>
      </c>
      <c r="J273" s="1" t="s">
        <v>2337</v>
      </c>
      <c r="K273" s="1" t="s">
        <v>2338</v>
      </c>
      <c r="L273" s="1" t="s">
        <v>2339</v>
      </c>
      <c r="M273" s="1" t="s">
        <v>2313</v>
      </c>
      <c r="N273" s="1" t="s">
        <v>2340</v>
      </c>
      <c r="O273">
        <v>371271</v>
      </c>
      <c r="P273" s="1" t="s">
        <v>2341</v>
      </c>
    </row>
    <row r="274" spans="1:16" x14ac:dyDescent="0.3">
      <c r="A274" s="1" t="s">
        <v>2342</v>
      </c>
      <c r="B274" s="1" t="s">
        <v>2343</v>
      </c>
      <c r="C274">
        <v>1982</v>
      </c>
      <c r="D274" s="1" t="s">
        <v>41</v>
      </c>
      <c r="E274" s="1" t="s">
        <v>748</v>
      </c>
      <c r="F274" s="1" t="s">
        <v>2344</v>
      </c>
      <c r="G274">
        <v>81</v>
      </c>
      <c r="H274" s="1" t="s">
        <v>2345</v>
      </c>
      <c r="I274">
        <v>47</v>
      </c>
      <c r="J274" s="1" t="s">
        <v>2346</v>
      </c>
      <c r="K274" s="1" t="s">
        <v>2347</v>
      </c>
      <c r="L274" s="1" t="s">
        <v>2348</v>
      </c>
      <c r="M274" s="1" t="s">
        <v>2349</v>
      </c>
      <c r="N274" s="1" t="s">
        <v>2350</v>
      </c>
      <c r="O274">
        <v>76081</v>
      </c>
      <c r="P274" s="1" t="s">
        <v>2351</v>
      </c>
    </row>
    <row r="275" spans="1:16" x14ac:dyDescent="0.3">
      <c r="A275" s="1" t="s">
        <v>2352</v>
      </c>
      <c r="B275" s="1" t="s">
        <v>2353</v>
      </c>
      <c r="C275">
        <v>1982</v>
      </c>
      <c r="D275" s="1" t="s">
        <v>259</v>
      </c>
      <c r="E275" s="1" t="s">
        <v>1366</v>
      </c>
      <c r="F275" s="1" t="s">
        <v>2298</v>
      </c>
      <c r="G275">
        <v>81</v>
      </c>
      <c r="H275" s="1" t="s">
        <v>2354</v>
      </c>
      <c r="J275" s="1" t="s">
        <v>2355</v>
      </c>
      <c r="K275" s="1" t="s">
        <v>2356</v>
      </c>
      <c r="L275" s="1" t="s">
        <v>485</v>
      </c>
      <c r="M275" s="1" t="s">
        <v>2357</v>
      </c>
      <c r="N275" s="1" t="s">
        <v>2358</v>
      </c>
      <c r="O275">
        <v>31595</v>
      </c>
      <c r="P275" s="1" t="s">
        <v>205</v>
      </c>
    </row>
    <row r="276" spans="1:16" x14ac:dyDescent="0.3">
      <c r="A276" s="1" t="s">
        <v>2359</v>
      </c>
      <c r="B276" s="1" t="s">
        <v>2360</v>
      </c>
      <c r="C276">
        <v>1982</v>
      </c>
      <c r="D276" s="1" t="s">
        <v>18</v>
      </c>
      <c r="E276" s="1" t="s">
        <v>2361</v>
      </c>
      <c r="F276" s="1" t="s">
        <v>20</v>
      </c>
      <c r="G276">
        <v>81</v>
      </c>
      <c r="H276" s="1" t="s">
        <v>2362</v>
      </c>
      <c r="I276">
        <v>100</v>
      </c>
      <c r="J276" s="1" t="s">
        <v>1565</v>
      </c>
      <c r="K276" s="1" t="s">
        <v>2363</v>
      </c>
      <c r="L276" s="1" t="s">
        <v>2364</v>
      </c>
      <c r="M276" s="1" t="s">
        <v>2365</v>
      </c>
      <c r="N276" s="1" t="s">
        <v>2366</v>
      </c>
      <c r="O276">
        <v>57784</v>
      </c>
      <c r="P276" s="1" t="s">
        <v>2367</v>
      </c>
    </row>
    <row r="277" spans="1:16" x14ac:dyDescent="0.3">
      <c r="A277" s="1" t="s">
        <v>2368</v>
      </c>
      <c r="B277" s="1" t="s">
        <v>2369</v>
      </c>
      <c r="C277">
        <v>1982</v>
      </c>
      <c r="D277" s="1" t="s">
        <v>41</v>
      </c>
      <c r="E277" s="1" t="s">
        <v>576</v>
      </c>
      <c r="F277" s="1" t="s">
        <v>2370</v>
      </c>
      <c r="G277">
        <v>81</v>
      </c>
      <c r="H277" s="1" t="s">
        <v>2371</v>
      </c>
      <c r="I277">
        <v>84</v>
      </c>
      <c r="J277" s="1" t="s">
        <v>399</v>
      </c>
      <c r="K277" s="1" t="s">
        <v>181</v>
      </c>
      <c r="L277" s="1" t="s">
        <v>2372</v>
      </c>
      <c r="M277" s="1" t="s">
        <v>2373</v>
      </c>
      <c r="N277" s="1" t="s">
        <v>2374</v>
      </c>
      <c r="O277">
        <v>693827</v>
      </c>
      <c r="P277" s="1" t="s">
        <v>2375</v>
      </c>
    </row>
    <row r="278" spans="1:16" x14ac:dyDescent="0.3">
      <c r="A278" s="1" t="s">
        <v>2376</v>
      </c>
      <c r="B278" s="1" t="s">
        <v>2377</v>
      </c>
      <c r="C278">
        <v>1980</v>
      </c>
      <c r="D278" s="1" t="s">
        <v>41</v>
      </c>
      <c r="E278" s="1" t="s">
        <v>176</v>
      </c>
      <c r="F278" s="1" t="s">
        <v>1445</v>
      </c>
      <c r="G278">
        <v>81</v>
      </c>
      <c r="H278" s="1" t="s">
        <v>2378</v>
      </c>
      <c r="I278">
        <v>78</v>
      </c>
      <c r="J278" s="1" t="s">
        <v>2379</v>
      </c>
      <c r="K278" s="1" t="s">
        <v>300</v>
      </c>
      <c r="L278" s="1" t="s">
        <v>728</v>
      </c>
      <c r="M278" s="1" t="s">
        <v>2380</v>
      </c>
      <c r="N278" s="1" t="s">
        <v>2381</v>
      </c>
      <c r="O278">
        <v>220078</v>
      </c>
      <c r="P278" s="1" t="s">
        <v>205</v>
      </c>
    </row>
    <row r="279" spans="1:16" x14ac:dyDescent="0.3">
      <c r="A279" s="1" t="s">
        <v>2382</v>
      </c>
      <c r="B279" s="1" t="s">
        <v>2383</v>
      </c>
      <c r="C279">
        <v>1979</v>
      </c>
      <c r="D279" s="1" t="s">
        <v>259</v>
      </c>
      <c r="E279" s="1" t="s">
        <v>2384</v>
      </c>
      <c r="F279" s="1" t="s">
        <v>749</v>
      </c>
      <c r="G279">
        <v>81</v>
      </c>
      <c r="H279" s="1" t="s">
        <v>2385</v>
      </c>
      <c r="I279">
        <v>77</v>
      </c>
      <c r="J279" s="1" t="s">
        <v>1592</v>
      </c>
      <c r="K279" s="1" t="s">
        <v>1593</v>
      </c>
      <c r="L279" s="1" t="s">
        <v>1594</v>
      </c>
      <c r="M279" s="1" t="s">
        <v>2386</v>
      </c>
      <c r="N279" s="1" t="s">
        <v>1591</v>
      </c>
      <c r="O279">
        <v>367250</v>
      </c>
      <c r="P279" s="1" t="s">
        <v>2387</v>
      </c>
    </row>
    <row r="280" spans="1:16" x14ac:dyDescent="0.3">
      <c r="A280" s="1" t="s">
        <v>2388</v>
      </c>
      <c r="B280" s="1" t="s">
        <v>2389</v>
      </c>
      <c r="C280">
        <v>1978</v>
      </c>
      <c r="D280" s="1" t="s">
        <v>18</v>
      </c>
      <c r="E280" s="1" t="s">
        <v>2092</v>
      </c>
      <c r="F280" s="1" t="s">
        <v>260</v>
      </c>
      <c r="G280">
        <v>81</v>
      </c>
      <c r="H280" s="1" t="s">
        <v>2390</v>
      </c>
      <c r="I280">
        <v>86</v>
      </c>
      <c r="J280" s="1" t="s">
        <v>2391</v>
      </c>
      <c r="K280" s="1" t="s">
        <v>55</v>
      </c>
      <c r="L280" s="1" t="s">
        <v>2115</v>
      </c>
      <c r="M280" s="1" t="s">
        <v>2392</v>
      </c>
      <c r="N280" s="1" t="s">
        <v>2393</v>
      </c>
      <c r="O280">
        <v>311361</v>
      </c>
      <c r="P280" s="1" t="s">
        <v>2394</v>
      </c>
    </row>
    <row r="281" spans="1:16" x14ac:dyDescent="0.3">
      <c r="A281" s="1" t="s">
        <v>2395</v>
      </c>
      <c r="B281" s="1" t="s">
        <v>2396</v>
      </c>
      <c r="C281">
        <v>1976</v>
      </c>
      <c r="D281" s="1" t="s">
        <v>60</v>
      </c>
      <c r="E281" s="1" t="s">
        <v>1951</v>
      </c>
      <c r="F281" s="1" t="s">
        <v>2046</v>
      </c>
      <c r="G281">
        <v>81</v>
      </c>
      <c r="H281" s="1" t="s">
        <v>2397</v>
      </c>
      <c r="I281">
        <v>70</v>
      </c>
      <c r="J281" s="1" t="s">
        <v>2398</v>
      </c>
      <c r="K281" s="1" t="s">
        <v>2399</v>
      </c>
      <c r="L281" s="1" t="s">
        <v>2400</v>
      </c>
      <c r="M281" s="1" t="s">
        <v>2401</v>
      </c>
      <c r="N281" s="1" t="s">
        <v>2402</v>
      </c>
      <c r="O281">
        <v>518546</v>
      </c>
      <c r="P281" s="1" t="s">
        <v>2403</v>
      </c>
    </row>
    <row r="282" spans="1:16" x14ac:dyDescent="0.3">
      <c r="A282" s="1" t="s">
        <v>2404</v>
      </c>
      <c r="B282" s="1" t="s">
        <v>2405</v>
      </c>
      <c r="C282">
        <v>1976</v>
      </c>
      <c r="D282" s="1" t="s">
        <v>41</v>
      </c>
      <c r="E282" s="1" t="s">
        <v>306</v>
      </c>
      <c r="F282" s="1" t="s">
        <v>20</v>
      </c>
      <c r="G282">
        <v>81</v>
      </c>
      <c r="H282" s="1" t="s">
        <v>2406</v>
      </c>
      <c r="I282">
        <v>83</v>
      </c>
      <c r="J282" s="1" t="s">
        <v>63</v>
      </c>
      <c r="K282" s="1" t="s">
        <v>2407</v>
      </c>
      <c r="L282" s="1" t="s">
        <v>784</v>
      </c>
      <c r="M282" s="1" t="s">
        <v>2408</v>
      </c>
      <c r="N282" s="1" t="s">
        <v>56</v>
      </c>
      <c r="O282">
        <v>144911</v>
      </c>
      <c r="P282" s="1" t="s">
        <v>205</v>
      </c>
    </row>
    <row r="283" spans="1:16" x14ac:dyDescent="0.3">
      <c r="A283" s="1" t="s">
        <v>2409</v>
      </c>
      <c r="B283" s="1" t="s">
        <v>2410</v>
      </c>
      <c r="C283">
        <v>1975</v>
      </c>
      <c r="D283" s="1" t="s">
        <v>332</v>
      </c>
      <c r="E283" s="1" t="s">
        <v>2411</v>
      </c>
      <c r="F283" s="1" t="s">
        <v>1600</v>
      </c>
      <c r="G283">
        <v>81</v>
      </c>
      <c r="H283" s="1" t="s">
        <v>2412</v>
      </c>
      <c r="I283">
        <v>89</v>
      </c>
      <c r="J283" s="1" t="s">
        <v>710</v>
      </c>
      <c r="K283" s="1" t="s">
        <v>2413</v>
      </c>
      <c r="L283" s="1" t="s">
        <v>2414</v>
      </c>
      <c r="M283" s="1" t="s">
        <v>1053</v>
      </c>
      <c r="N283" s="1" t="s">
        <v>2415</v>
      </c>
      <c r="O283">
        <v>149843</v>
      </c>
      <c r="P283" s="1" t="s">
        <v>205</v>
      </c>
    </row>
    <row r="284" spans="1:16" x14ac:dyDescent="0.3">
      <c r="A284" s="1" t="s">
        <v>2416</v>
      </c>
      <c r="B284" s="1" t="s">
        <v>2417</v>
      </c>
      <c r="C284">
        <v>1975</v>
      </c>
      <c r="D284" s="1" t="s">
        <v>512</v>
      </c>
      <c r="E284" s="1" t="s">
        <v>1136</v>
      </c>
      <c r="F284" s="1" t="s">
        <v>1445</v>
      </c>
      <c r="G284">
        <v>81</v>
      </c>
      <c r="H284" s="1" t="s">
        <v>2418</v>
      </c>
      <c r="J284" s="1" t="s">
        <v>1556</v>
      </c>
      <c r="K284" s="1" t="s">
        <v>2419</v>
      </c>
      <c r="L284" s="1" t="s">
        <v>2420</v>
      </c>
      <c r="M284" s="1" t="s">
        <v>2421</v>
      </c>
      <c r="N284" s="1" t="s">
        <v>2422</v>
      </c>
      <c r="O284">
        <v>40081</v>
      </c>
      <c r="P284" s="1" t="s">
        <v>2423</v>
      </c>
    </row>
    <row r="285" spans="1:16" x14ac:dyDescent="0.3">
      <c r="A285" s="1" t="s">
        <v>2424</v>
      </c>
      <c r="B285" s="1" t="s">
        <v>2425</v>
      </c>
      <c r="C285">
        <v>1974</v>
      </c>
      <c r="D285" s="1" t="s">
        <v>41</v>
      </c>
      <c r="E285" s="1" t="s">
        <v>238</v>
      </c>
      <c r="F285" s="1" t="s">
        <v>655</v>
      </c>
      <c r="G285">
        <v>81</v>
      </c>
      <c r="H285" s="1" t="s">
        <v>2426</v>
      </c>
      <c r="I285">
        <v>92</v>
      </c>
      <c r="J285" s="1" t="s">
        <v>389</v>
      </c>
      <c r="K285" s="1" t="s">
        <v>190</v>
      </c>
      <c r="L285" s="1" t="s">
        <v>2407</v>
      </c>
      <c r="M285" s="1" t="s">
        <v>1694</v>
      </c>
      <c r="N285" s="1" t="s">
        <v>2427</v>
      </c>
      <c r="O285">
        <v>294230</v>
      </c>
      <c r="P285" s="1" t="s">
        <v>2428</v>
      </c>
    </row>
    <row r="286" spans="1:16" x14ac:dyDescent="0.3">
      <c r="A286" s="1" t="s">
        <v>2429</v>
      </c>
      <c r="B286" s="1" t="s">
        <v>2430</v>
      </c>
      <c r="C286">
        <v>1973</v>
      </c>
      <c r="D286" s="1" t="s">
        <v>60</v>
      </c>
      <c r="E286" s="1" t="s">
        <v>501</v>
      </c>
      <c r="F286" s="1" t="s">
        <v>1040</v>
      </c>
      <c r="G286">
        <v>81</v>
      </c>
      <c r="H286" s="1" t="s">
        <v>2431</v>
      </c>
      <c r="I286">
        <v>77</v>
      </c>
      <c r="J286" s="1" t="s">
        <v>2432</v>
      </c>
      <c r="K286" s="1" t="s">
        <v>2413</v>
      </c>
      <c r="L286" s="1" t="s">
        <v>2433</v>
      </c>
      <c r="M286" s="1" t="s">
        <v>2434</v>
      </c>
      <c r="N286" s="1" t="s">
        <v>2435</v>
      </c>
      <c r="O286">
        <v>42285</v>
      </c>
      <c r="P286" s="1" t="s">
        <v>2436</v>
      </c>
    </row>
    <row r="287" spans="1:16" x14ac:dyDescent="0.3">
      <c r="A287" s="1" t="s">
        <v>2437</v>
      </c>
      <c r="B287" s="1" t="s">
        <v>2438</v>
      </c>
      <c r="C287">
        <v>1972</v>
      </c>
      <c r="D287" s="1" t="s">
        <v>18</v>
      </c>
      <c r="E287" s="1" t="s">
        <v>1588</v>
      </c>
      <c r="F287" s="1" t="s">
        <v>20</v>
      </c>
      <c r="G287">
        <v>81</v>
      </c>
      <c r="H287" s="1" t="s">
        <v>2439</v>
      </c>
      <c r="J287" s="1" t="s">
        <v>1565</v>
      </c>
      <c r="K287" s="1" t="s">
        <v>2440</v>
      </c>
      <c r="L287" s="1" t="s">
        <v>1566</v>
      </c>
      <c r="M287" s="1" t="s">
        <v>2441</v>
      </c>
      <c r="N287" s="1" t="s">
        <v>1641</v>
      </c>
      <c r="O287">
        <v>30206</v>
      </c>
      <c r="P287" s="1" t="s">
        <v>2442</v>
      </c>
    </row>
    <row r="288" spans="1:16" x14ac:dyDescent="0.3">
      <c r="A288" s="1" t="s">
        <v>2443</v>
      </c>
      <c r="B288" s="1" t="s">
        <v>2444</v>
      </c>
      <c r="C288">
        <v>1972</v>
      </c>
      <c r="D288" s="1" t="s">
        <v>332</v>
      </c>
      <c r="E288" s="1" t="s">
        <v>1233</v>
      </c>
      <c r="F288" s="1" t="s">
        <v>373</v>
      </c>
      <c r="G288">
        <v>81</v>
      </c>
      <c r="H288" s="1" t="s">
        <v>2445</v>
      </c>
      <c r="I288">
        <v>90</v>
      </c>
      <c r="J288" s="1" t="s">
        <v>1556</v>
      </c>
      <c r="K288" s="1" t="s">
        <v>2446</v>
      </c>
      <c r="L288" s="1" t="s">
        <v>2447</v>
      </c>
      <c r="M288" s="1" t="s">
        <v>2448</v>
      </c>
      <c r="N288" s="1" t="s">
        <v>2449</v>
      </c>
      <c r="O288">
        <v>81021</v>
      </c>
      <c r="P288" s="1" t="s">
        <v>205</v>
      </c>
    </row>
    <row r="289" spans="1:16" x14ac:dyDescent="0.3">
      <c r="A289" s="1" t="s">
        <v>2450</v>
      </c>
      <c r="B289" s="1" t="s">
        <v>2451</v>
      </c>
      <c r="C289">
        <v>1967</v>
      </c>
      <c r="D289" s="1" t="s">
        <v>2452</v>
      </c>
      <c r="E289" s="1" t="s">
        <v>603</v>
      </c>
      <c r="F289" s="1" t="s">
        <v>288</v>
      </c>
      <c r="G289">
        <v>81</v>
      </c>
      <c r="H289" s="1" t="s">
        <v>2453</v>
      </c>
      <c r="J289" s="1" t="s">
        <v>2454</v>
      </c>
      <c r="K289" s="1" t="s">
        <v>2455</v>
      </c>
      <c r="L289" s="1" t="s">
        <v>2456</v>
      </c>
      <c r="M289" s="1" t="s">
        <v>2457</v>
      </c>
      <c r="N289" s="1" t="s">
        <v>2458</v>
      </c>
      <c r="O289">
        <v>45434</v>
      </c>
      <c r="P289" s="1" t="s">
        <v>2459</v>
      </c>
    </row>
    <row r="290" spans="1:16" x14ac:dyDescent="0.3">
      <c r="A290" s="1" t="s">
        <v>2460</v>
      </c>
      <c r="B290" s="1" t="s">
        <v>2461</v>
      </c>
      <c r="C290">
        <v>1967</v>
      </c>
      <c r="D290" s="1" t="s">
        <v>18</v>
      </c>
      <c r="E290" s="1" t="s">
        <v>287</v>
      </c>
      <c r="F290" s="1" t="s">
        <v>31</v>
      </c>
      <c r="G290">
        <v>81</v>
      </c>
      <c r="H290" s="1" t="s">
        <v>2462</v>
      </c>
      <c r="I290">
        <v>92</v>
      </c>
      <c r="J290" s="1" t="s">
        <v>2463</v>
      </c>
      <c r="K290" s="1" t="s">
        <v>1043</v>
      </c>
      <c r="L290" s="1" t="s">
        <v>2464</v>
      </c>
      <c r="M290" s="1" t="s">
        <v>2465</v>
      </c>
      <c r="N290" s="1" t="s">
        <v>2466</v>
      </c>
      <c r="O290">
        <v>161984</v>
      </c>
      <c r="P290" s="1" t="s">
        <v>2467</v>
      </c>
    </row>
    <row r="291" spans="1:16" x14ac:dyDescent="0.3">
      <c r="A291" s="1" t="s">
        <v>2468</v>
      </c>
      <c r="B291" s="1" t="s">
        <v>2469</v>
      </c>
      <c r="C291">
        <v>1966</v>
      </c>
      <c r="D291" s="1" t="s">
        <v>205</v>
      </c>
      <c r="E291" s="1" t="s">
        <v>2470</v>
      </c>
      <c r="F291" s="1" t="s">
        <v>1733</v>
      </c>
      <c r="G291">
        <v>81</v>
      </c>
      <c r="H291" s="1" t="s">
        <v>2471</v>
      </c>
      <c r="I291">
        <v>86</v>
      </c>
      <c r="J291" s="1" t="s">
        <v>1565</v>
      </c>
      <c r="K291" s="1" t="s">
        <v>1640</v>
      </c>
      <c r="L291" s="1" t="s">
        <v>1566</v>
      </c>
      <c r="M291" s="1" t="s">
        <v>2472</v>
      </c>
      <c r="N291" s="1" t="s">
        <v>1642</v>
      </c>
      <c r="O291">
        <v>103191</v>
      </c>
      <c r="P291" s="1" t="s">
        <v>205</v>
      </c>
    </row>
    <row r="292" spans="1:16" x14ac:dyDescent="0.3">
      <c r="A292" s="1" t="s">
        <v>2473</v>
      </c>
      <c r="B292" s="1" t="s">
        <v>2474</v>
      </c>
      <c r="C292">
        <v>1966</v>
      </c>
      <c r="D292" s="1" t="s">
        <v>259</v>
      </c>
      <c r="E292" s="1" t="s">
        <v>2475</v>
      </c>
      <c r="F292" s="1" t="s">
        <v>93</v>
      </c>
      <c r="G292">
        <v>81</v>
      </c>
      <c r="H292" s="1" t="s">
        <v>2476</v>
      </c>
      <c r="J292" s="1" t="s">
        <v>1556</v>
      </c>
      <c r="K292" s="1" t="s">
        <v>1559</v>
      </c>
      <c r="L292" s="1" t="s">
        <v>2477</v>
      </c>
      <c r="M292" s="1" t="s">
        <v>1560</v>
      </c>
      <c r="N292" s="1" t="s">
        <v>2478</v>
      </c>
      <c r="O292">
        <v>46947</v>
      </c>
      <c r="P292" s="1" t="s">
        <v>2479</v>
      </c>
    </row>
    <row r="293" spans="1:16" x14ac:dyDescent="0.3">
      <c r="A293" s="1" t="s">
        <v>2480</v>
      </c>
      <c r="B293" s="1" t="s">
        <v>2481</v>
      </c>
      <c r="C293">
        <v>1966</v>
      </c>
      <c r="D293" s="1" t="s">
        <v>205</v>
      </c>
      <c r="E293" s="1" t="s">
        <v>306</v>
      </c>
      <c r="F293" s="1" t="s">
        <v>260</v>
      </c>
      <c r="G293">
        <v>81</v>
      </c>
      <c r="H293" s="1" t="s">
        <v>2482</v>
      </c>
      <c r="I293">
        <v>96</v>
      </c>
      <c r="J293" s="1" t="s">
        <v>2483</v>
      </c>
      <c r="K293" s="1" t="s">
        <v>2484</v>
      </c>
      <c r="L293" s="1" t="s">
        <v>2485</v>
      </c>
      <c r="M293" s="1" t="s">
        <v>2486</v>
      </c>
      <c r="N293" s="1" t="s">
        <v>2487</v>
      </c>
      <c r="O293">
        <v>53089</v>
      </c>
      <c r="P293" s="1" t="s">
        <v>2488</v>
      </c>
    </row>
    <row r="294" spans="1:16" x14ac:dyDescent="0.3">
      <c r="A294" s="1" t="s">
        <v>2489</v>
      </c>
      <c r="B294" s="1" t="s">
        <v>2490</v>
      </c>
      <c r="C294">
        <v>1962</v>
      </c>
      <c r="D294" s="1" t="s">
        <v>205</v>
      </c>
      <c r="E294" s="1" t="s">
        <v>748</v>
      </c>
      <c r="F294" s="1" t="s">
        <v>2491</v>
      </c>
      <c r="G294">
        <v>81</v>
      </c>
      <c r="H294" s="1" t="s">
        <v>2492</v>
      </c>
      <c r="J294" s="1" t="s">
        <v>2493</v>
      </c>
      <c r="K294" s="1" t="s">
        <v>2494</v>
      </c>
      <c r="L294" s="1" t="s">
        <v>2495</v>
      </c>
      <c r="M294" s="1" t="s">
        <v>2496</v>
      </c>
      <c r="N294" s="1" t="s">
        <v>2497</v>
      </c>
      <c r="O294">
        <v>29682</v>
      </c>
      <c r="P294" s="1" t="s">
        <v>205</v>
      </c>
    </row>
    <row r="295" spans="1:16" x14ac:dyDescent="0.3">
      <c r="A295" s="1" t="s">
        <v>2498</v>
      </c>
      <c r="B295" s="1" t="s">
        <v>2499</v>
      </c>
      <c r="C295">
        <v>1962</v>
      </c>
      <c r="D295" s="1" t="s">
        <v>781</v>
      </c>
      <c r="E295" s="1" t="s">
        <v>684</v>
      </c>
      <c r="F295" s="1" t="s">
        <v>2500</v>
      </c>
      <c r="G295">
        <v>81</v>
      </c>
      <c r="H295" s="1" t="s">
        <v>2501</v>
      </c>
      <c r="I295">
        <v>75</v>
      </c>
      <c r="J295" s="1" t="s">
        <v>2502</v>
      </c>
      <c r="K295" s="1" t="s">
        <v>1685</v>
      </c>
      <c r="L295" s="1" t="s">
        <v>2503</v>
      </c>
      <c r="M295" s="1" t="s">
        <v>2504</v>
      </c>
      <c r="N295" s="1" t="s">
        <v>2505</v>
      </c>
      <c r="O295">
        <v>50058</v>
      </c>
      <c r="P295" s="1" t="s">
        <v>2506</v>
      </c>
    </row>
    <row r="296" spans="1:16" x14ac:dyDescent="0.3">
      <c r="A296" s="1" t="s">
        <v>2507</v>
      </c>
      <c r="B296" s="1" t="s">
        <v>2508</v>
      </c>
      <c r="C296">
        <v>1962</v>
      </c>
      <c r="D296" s="1" t="s">
        <v>60</v>
      </c>
      <c r="E296" s="1" t="s">
        <v>61</v>
      </c>
      <c r="F296" s="1" t="s">
        <v>1289</v>
      </c>
      <c r="G296">
        <v>81</v>
      </c>
      <c r="H296" s="1" t="s">
        <v>2509</v>
      </c>
      <c r="J296" s="1" t="s">
        <v>324</v>
      </c>
      <c r="K296" s="1" t="s">
        <v>325</v>
      </c>
      <c r="L296" s="1" t="s">
        <v>316</v>
      </c>
      <c r="M296" s="1" t="s">
        <v>2510</v>
      </c>
      <c r="N296" s="1" t="s">
        <v>2511</v>
      </c>
      <c r="O296">
        <v>33044</v>
      </c>
      <c r="P296" s="1" t="s">
        <v>205</v>
      </c>
    </row>
    <row r="297" spans="1:16" x14ac:dyDescent="0.3">
      <c r="A297" s="1" t="s">
        <v>2512</v>
      </c>
      <c r="B297" s="1" t="s">
        <v>2513</v>
      </c>
      <c r="C297">
        <v>1962</v>
      </c>
      <c r="D297" s="1" t="s">
        <v>205</v>
      </c>
      <c r="E297" s="1" t="s">
        <v>844</v>
      </c>
      <c r="F297" s="1" t="s">
        <v>613</v>
      </c>
      <c r="G297">
        <v>81</v>
      </c>
      <c r="H297" s="1" t="s">
        <v>2514</v>
      </c>
      <c r="I297">
        <v>94</v>
      </c>
      <c r="J297" s="1" t="s">
        <v>2515</v>
      </c>
      <c r="K297" s="1" t="s">
        <v>336</v>
      </c>
      <c r="L297" s="1" t="s">
        <v>2516</v>
      </c>
      <c r="M297" s="1" t="s">
        <v>496</v>
      </c>
      <c r="N297" s="1" t="s">
        <v>2517</v>
      </c>
      <c r="O297">
        <v>68827</v>
      </c>
      <c r="P297" s="1" t="s">
        <v>205</v>
      </c>
    </row>
    <row r="298" spans="1:16" x14ac:dyDescent="0.3">
      <c r="A298" s="1" t="s">
        <v>2518</v>
      </c>
      <c r="B298" s="1" t="s">
        <v>2519</v>
      </c>
      <c r="C298">
        <v>1962</v>
      </c>
      <c r="D298" s="1" t="s">
        <v>205</v>
      </c>
      <c r="E298" s="1" t="s">
        <v>748</v>
      </c>
      <c r="F298" s="1" t="s">
        <v>260</v>
      </c>
      <c r="G298">
        <v>81</v>
      </c>
      <c r="H298" s="1" t="s">
        <v>2520</v>
      </c>
      <c r="J298" s="1" t="s">
        <v>1556</v>
      </c>
      <c r="K298" s="1" t="s">
        <v>2521</v>
      </c>
      <c r="L298" s="1" t="s">
        <v>2522</v>
      </c>
      <c r="M298" s="1" t="s">
        <v>2523</v>
      </c>
      <c r="N298" s="1" t="s">
        <v>2524</v>
      </c>
      <c r="O298">
        <v>31728</v>
      </c>
      <c r="P298" s="1" t="s">
        <v>205</v>
      </c>
    </row>
    <row r="299" spans="1:16" x14ac:dyDescent="0.3">
      <c r="A299" s="1" t="s">
        <v>2525</v>
      </c>
      <c r="B299" s="1" t="s">
        <v>2526</v>
      </c>
      <c r="C299">
        <v>1960</v>
      </c>
      <c r="D299" s="1" t="s">
        <v>18</v>
      </c>
      <c r="E299" s="1" t="s">
        <v>463</v>
      </c>
      <c r="F299" s="1" t="s">
        <v>20</v>
      </c>
      <c r="G299">
        <v>81</v>
      </c>
      <c r="H299" s="1" t="s">
        <v>2527</v>
      </c>
      <c r="J299" s="1" t="s">
        <v>1565</v>
      </c>
      <c r="K299" s="1" t="s">
        <v>1647</v>
      </c>
      <c r="L299" s="1" t="s">
        <v>2528</v>
      </c>
      <c r="M299" s="1" t="s">
        <v>2529</v>
      </c>
      <c r="N299" s="1" t="s">
        <v>2530</v>
      </c>
      <c r="O299">
        <v>26697</v>
      </c>
      <c r="P299" s="1" t="s">
        <v>2531</v>
      </c>
    </row>
    <row r="300" spans="1:16" x14ac:dyDescent="0.3">
      <c r="A300" s="1" t="s">
        <v>2532</v>
      </c>
      <c r="B300" s="1" t="s">
        <v>2533</v>
      </c>
      <c r="C300">
        <v>1960</v>
      </c>
      <c r="D300" s="1" t="s">
        <v>781</v>
      </c>
      <c r="E300" s="1" t="s">
        <v>1101</v>
      </c>
      <c r="F300" s="1" t="s">
        <v>93</v>
      </c>
      <c r="G300">
        <v>81</v>
      </c>
      <c r="H300" s="1" t="s">
        <v>2534</v>
      </c>
      <c r="I300">
        <v>75</v>
      </c>
      <c r="J300" s="1" t="s">
        <v>1624</v>
      </c>
      <c r="K300" s="1" t="s">
        <v>1625</v>
      </c>
      <c r="L300" s="1" t="s">
        <v>2535</v>
      </c>
      <c r="M300" s="1" t="s">
        <v>1114</v>
      </c>
      <c r="N300" s="1" t="s">
        <v>2536</v>
      </c>
      <c r="O300">
        <v>27254</v>
      </c>
      <c r="P300" s="1" t="s">
        <v>205</v>
      </c>
    </row>
    <row r="301" spans="1:16" x14ac:dyDescent="0.3">
      <c r="A301" s="1" t="s">
        <v>2537</v>
      </c>
      <c r="B301" s="1" t="s">
        <v>2538</v>
      </c>
      <c r="C301">
        <v>1959</v>
      </c>
      <c r="D301" s="1" t="s">
        <v>205</v>
      </c>
      <c r="E301" s="1" t="s">
        <v>970</v>
      </c>
      <c r="F301" s="1" t="s">
        <v>31</v>
      </c>
      <c r="G301">
        <v>81</v>
      </c>
      <c r="H301" s="1" t="s">
        <v>2539</v>
      </c>
      <c r="J301" s="1" t="s">
        <v>2540</v>
      </c>
      <c r="K301" s="1" t="s">
        <v>2541</v>
      </c>
      <c r="L301" s="1" t="s">
        <v>2542</v>
      </c>
      <c r="M301" s="1" t="s">
        <v>2543</v>
      </c>
      <c r="N301" s="1" t="s">
        <v>2544</v>
      </c>
      <c r="O301">
        <v>105291</v>
      </c>
      <c r="P301" s="1" t="s">
        <v>205</v>
      </c>
    </row>
    <row r="302" spans="1:16" x14ac:dyDescent="0.3">
      <c r="A302" s="1" t="s">
        <v>2545</v>
      </c>
      <c r="B302" s="1" t="s">
        <v>2546</v>
      </c>
      <c r="C302">
        <v>1959</v>
      </c>
      <c r="D302" s="1" t="s">
        <v>60</v>
      </c>
      <c r="E302" s="1" t="s">
        <v>2547</v>
      </c>
      <c r="F302" s="1" t="s">
        <v>1600</v>
      </c>
      <c r="G302">
        <v>81</v>
      </c>
      <c r="H302" s="1" t="s">
        <v>2548</v>
      </c>
      <c r="I302">
        <v>90</v>
      </c>
      <c r="J302" s="1" t="s">
        <v>2549</v>
      </c>
      <c r="K302" s="1" t="s">
        <v>2550</v>
      </c>
      <c r="L302" s="1" t="s">
        <v>1080</v>
      </c>
      <c r="M302" s="1" t="s">
        <v>2551</v>
      </c>
      <c r="N302" s="1" t="s">
        <v>2552</v>
      </c>
      <c r="O302">
        <v>219466</v>
      </c>
      <c r="P302" s="1" t="s">
        <v>2553</v>
      </c>
    </row>
    <row r="303" spans="1:16" x14ac:dyDescent="0.3">
      <c r="A303" s="1" t="s">
        <v>2554</v>
      </c>
      <c r="B303" s="1" t="s">
        <v>2555</v>
      </c>
      <c r="C303">
        <v>1958</v>
      </c>
      <c r="D303" s="1" t="s">
        <v>205</v>
      </c>
      <c r="E303" s="1" t="s">
        <v>113</v>
      </c>
      <c r="F303" s="1" t="s">
        <v>2298</v>
      </c>
      <c r="G303">
        <v>81</v>
      </c>
      <c r="H303" s="1" t="s">
        <v>2556</v>
      </c>
      <c r="J303" s="1" t="s">
        <v>324</v>
      </c>
      <c r="K303" s="1" t="s">
        <v>325</v>
      </c>
      <c r="L303" s="1" t="s">
        <v>2557</v>
      </c>
      <c r="M303" s="1" t="s">
        <v>2558</v>
      </c>
      <c r="N303" s="1" t="s">
        <v>2559</v>
      </c>
      <c r="O303">
        <v>34797</v>
      </c>
      <c r="P303" s="1" t="s">
        <v>205</v>
      </c>
    </row>
    <row r="304" spans="1:16" x14ac:dyDescent="0.3">
      <c r="A304" s="1" t="s">
        <v>2560</v>
      </c>
      <c r="B304" s="1" t="s">
        <v>2561</v>
      </c>
      <c r="C304">
        <v>1957</v>
      </c>
      <c r="D304" s="1" t="s">
        <v>205</v>
      </c>
      <c r="E304" s="1" t="s">
        <v>424</v>
      </c>
      <c r="F304" s="1" t="s">
        <v>20</v>
      </c>
      <c r="G304">
        <v>81</v>
      </c>
      <c r="H304" s="1" t="s">
        <v>2562</v>
      </c>
      <c r="J304" s="1" t="s">
        <v>2563</v>
      </c>
      <c r="K304" s="1" t="s">
        <v>2564</v>
      </c>
      <c r="L304" s="1" t="s">
        <v>2456</v>
      </c>
      <c r="M304" s="1" t="s">
        <v>2565</v>
      </c>
      <c r="N304" s="1" t="s">
        <v>2566</v>
      </c>
      <c r="O304">
        <v>42940</v>
      </c>
      <c r="P304" s="1" t="s">
        <v>2567</v>
      </c>
    </row>
    <row r="305" spans="1:16" x14ac:dyDescent="0.3">
      <c r="A305" s="1" t="s">
        <v>2568</v>
      </c>
      <c r="B305" s="1" t="s">
        <v>2569</v>
      </c>
      <c r="C305">
        <v>1957</v>
      </c>
      <c r="D305" s="1" t="s">
        <v>205</v>
      </c>
      <c r="E305" s="1" t="s">
        <v>424</v>
      </c>
      <c r="F305" s="1" t="s">
        <v>2570</v>
      </c>
      <c r="G305">
        <v>81</v>
      </c>
      <c r="H305" s="1" t="s">
        <v>2571</v>
      </c>
      <c r="J305" s="1" t="s">
        <v>324</v>
      </c>
      <c r="K305" s="1" t="s">
        <v>325</v>
      </c>
      <c r="L305" s="1" t="s">
        <v>2558</v>
      </c>
      <c r="M305" s="1" t="s">
        <v>2572</v>
      </c>
      <c r="N305" s="1" t="s">
        <v>326</v>
      </c>
      <c r="O305">
        <v>46678</v>
      </c>
      <c r="P305" s="1" t="s">
        <v>205</v>
      </c>
    </row>
    <row r="306" spans="1:16" x14ac:dyDescent="0.3">
      <c r="A306" s="1" t="s">
        <v>2573</v>
      </c>
      <c r="B306" s="1" t="s">
        <v>2574</v>
      </c>
      <c r="C306">
        <v>1957</v>
      </c>
      <c r="D306" s="1" t="s">
        <v>332</v>
      </c>
      <c r="E306" s="1" t="s">
        <v>139</v>
      </c>
      <c r="F306" s="1" t="s">
        <v>880</v>
      </c>
      <c r="G306">
        <v>81</v>
      </c>
      <c r="H306" s="1" t="s">
        <v>2575</v>
      </c>
      <c r="I306">
        <v>87</v>
      </c>
      <c r="J306" s="1" t="s">
        <v>1077</v>
      </c>
      <c r="K306" s="1" t="s">
        <v>784</v>
      </c>
      <c r="L306" s="1" t="s">
        <v>309</v>
      </c>
      <c r="M306" s="1" t="s">
        <v>1080</v>
      </c>
      <c r="N306" s="1" t="s">
        <v>2576</v>
      </c>
      <c r="O306">
        <v>203463</v>
      </c>
      <c r="P306" s="1" t="s">
        <v>2577</v>
      </c>
    </row>
    <row r="307" spans="1:16" x14ac:dyDescent="0.3">
      <c r="A307" s="1" t="s">
        <v>2578</v>
      </c>
      <c r="B307" s="1" t="s">
        <v>2579</v>
      </c>
      <c r="C307">
        <v>1954</v>
      </c>
      <c r="D307" s="1" t="s">
        <v>18</v>
      </c>
      <c r="E307" s="1" t="s">
        <v>888</v>
      </c>
      <c r="F307" s="1" t="s">
        <v>296</v>
      </c>
      <c r="G307">
        <v>81</v>
      </c>
      <c r="H307" s="1" t="s">
        <v>2580</v>
      </c>
      <c r="I307">
        <v>91</v>
      </c>
      <c r="J307" s="1" t="s">
        <v>2581</v>
      </c>
      <c r="K307" s="1" t="s">
        <v>34</v>
      </c>
      <c r="L307" s="1" t="s">
        <v>2582</v>
      </c>
      <c r="M307" s="1" t="s">
        <v>65</v>
      </c>
      <c r="N307" s="1" t="s">
        <v>2583</v>
      </c>
      <c r="O307">
        <v>142107</v>
      </c>
      <c r="P307" s="1" t="s">
        <v>2584</v>
      </c>
    </row>
    <row r="308" spans="1:16" x14ac:dyDescent="0.3">
      <c r="A308" s="1" t="s">
        <v>2585</v>
      </c>
      <c r="B308" s="1" t="s">
        <v>2586</v>
      </c>
      <c r="C308">
        <v>1953</v>
      </c>
      <c r="D308" s="1" t="s">
        <v>60</v>
      </c>
      <c r="E308" s="1" t="s">
        <v>854</v>
      </c>
      <c r="F308" s="1" t="s">
        <v>1022</v>
      </c>
      <c r="G308">
        <v>81</v>
      </c>
      <c r="H308" s="1" t="s">
        <v>2587</v>
      </c>
      <c r="I308">
        <v>85</v>
      </c>
      <c r="J308" s="1" t="s">
        <v>2588</v>
      </c>
      <c r="K308" s="1" t="s">
        <v>2589</v>
      </c>
      <c r="L308" s="1" t="s">
        <v>2590</v>
      </c>
      <c r="M308" s="1" t="s">
        <v>2591</v>
      </c>
      <c r="N308" s="1" t="s">
        <v>2592</v>
      </c>
      <c r="O308">
        <v>54588</v>
      </c>
      <c r="P308" s="1" t="s">
        <v>205</v>
      </c>
    </row>
    <row r="309" spans="1:16" x14ac:dyDescent="0.3">
      <c r="A309" s="1" t="s">
        <v>2593</v>
      </c>
      <c r="B309" s="1" t="s">
        <v>2594</v>
      </c>
      <c r="C309">
        <v>1951</v>
      </c>
      <c r="D309" s="1" t="s">
        <v>2595</v>
      </c>
      <c r="E309" s="1" t="s">
        <v>2100</v>
      </c>
      <c r="F309" s="1" t="s">
        <v>782</v>
      </c>
      <c r="G309">
        <v>81</v>
      </c>
      <c r="H309" s="1" t="s">
        <v>2596</v>
      </c>
      <c r="I309">
        <v>72</v>
      </c>
      <c r="J309" s="1" t="s">
        <v>759</v>
      </c>
      <c r="K309" s="1" t="s">
        <v>768</v>
      </c>
      <c r="L309" s="1" t="s">
        <v>2597</v>
      </c>
      <c r="M309" s="1" t="s">
        <v>2598</v>
      </c>
      <c r="N309" s="1" t="s">
        <v>2599</v>
      </c>
      <c r="O309">
        <v>31568</v>
      </c>
      <c r="P309" s="1" t="s">
        <v>2600</v>
      </c>
    </row>
    <row r="310" spans="1:16" x14ac:dyDescent="0.3">
      <c r="A310" s="1" t="s">
        <v>2601</v>
      </c>
      <c r="B310" s="1" t="s">
        <v>2602</v>
      </c>
      <c r="C310">
        <v>1949</v>
      </c>
      <c r="D310" s="1" t="s">
        <v>205</v>
      </c>
      <c r="E310" s="1" t="s">
        <v>1032</v>
      </c>
      <c r="F310" s="1" t="s">
        <v>43</v>
      </c>
      <c r="G310">
        <v>81</v>
      </c>
      <c r="H310" s="1" t="s">
        <v>2603</v>
      </c>
      <c r="J310" s="1" t="s">
        <v>2604</v>
      </c>
      <c r="K310" s="1" t="s">
        <v>2605</v>
      </c>
      <c r="L310" s="1" t="s">
        <v>2606</v>
      </c>
      <c r="M310" s="1" t="s">
        <v>2607</v>
      </c>
      <c r="N310" s="1" t="s">
        <v>2608</v>
      </c>
      <c r="O310">
        <v>29807</v>
      </c>
      <c r="P310" s="1" t="s">
        <v>205</v>
      </c>
    </row>
    <row r="311" spans="1:16" x14ac:dyDescent="0.3">
      <c r="A311" s="1" t="s">
        <v>2609</v>
      </c>
      <c r="B311" s="1" t="s">
        <v>2610</v>
      </c>
      <c r="C311">
        <v>1949</v>
      </c>
      <c r="D311" s="1" t="s">
        <v>2595</v>
      </c>
      <c r="E311" s="1" t="s">
        <v>807</v>
      </c>
      <c r="F311" s="1" t="s">
        <v>2611</v>
      </c>
      <c r="G311">
        <v>81</v>
      </c>
      <c r="H311" s="1" t="s">
        <v>2612</v>
      </c>
      <c r="I311">
        <v>97</v>
      </c>
      <c r="J311" s="1" t="s">
        <v>2613</v>
      </c>
      <c r="K311" s="1" t="s">
        <v>1147</v>
      </c>
      <c r="L311" s="1" t="s">
        <v>1148</v>
      </c>
      <c r="M311" s="1" t="s">
        <v>2614</v>
      </c>
      <c r="N311" s="1" t="s">
        <v>2615</v>
      </c>
      <c r="O311">
        <v>158731</v>
      </c>
      <c r="P311" s="1" t="s">
        <v>2616</v>
      </c>
    </row>
    <row r="312" spans="1:16" x14ac:dyDescent="0.3">
      <c r="A312" s="1" t="s">
        <v>2617</v>
      </c>
      <c r="B312" s="1" t="s">
        <v>2618</v>
      </c>
      <c r="C312">
        <v>1948</v>
      </c>
      <c r="D312" s="1" t="s">
        <v>205</v>
      </c>
      <c r="E312" s="1" t="s">
        <v>1307</v>
      </c>
      <c r="F312" s="1" t="s">
        <v>2158</v>
      </c>
      <c r="G312">
        <v>81</v>
      </c>
      <c r="H312" s="1" t="s">
        <v>2619</v>
      </c>
      <c r="J312" s="1" t="s">
        <v>2620</v>
      </c>
      <c r="K312" s="1" t="s">
        <v>2621</v>
      </c>
      <c r="L312" s="1" t="s">
        <v>2622</v>
      </c>
      <c r="M312" s="1" t="s">
        <v>2623</v>
      </c>
      <c r="N312" s="1" t="s">
        <v>2624</v>
      </c>
      <c r="O312">
        <v>30935</v>
      </c>
      <c r="P312" s="1" t="s">
        <v>2625</v>
      </c>
    </row>
    <row r="313" spans="1:16" x14ac:dyDescent="0.3">
      <c r="A313" s="1" t="s">
        <v>2626</v>
      </c>
      <c r="B313" s="1" t="s">
        <v>2627</v>
      </c>
      <c r="C313">
        <v>1940</v>
      </c>
      <c r="D313" s="1" t="s">
        <v>205</v>
      </c>
      <c r="E313" s="1" t="s">
        <v>970</v>
      </c>
      <c r="F313" s="1" t="s">
        <v>278</v>
      </c>
      <c r="G313">
        <v>81</v>
      </c>
      <c r="H313" s="1" t="s">
        <v>2628</v>
      </c>
      <c r="I313">
        <v>96</v>
      </c>
      <c r="J313" s="1" t="s">
        <v>1703</v>
      </c>
      <c r="K313" s="1" t="s">
        <v>2629</v>
      </c>
      <c r="L313" s="1" t="s">
        <v>336</v>
      </c>
      <c r="M313" s="1" t="s">
        <v>2630</v>
      </c>
      <c r="N313" s="1" t="s">
        <v>2631</v>
      </c>
      <c r="O313">
        <v>28450</v>
      </c>
      <c r="P313" s="1" t="s">
        <v>2632</v>
      </c>
    </row>
    <row r="314" spans="1:16" x14ac:dyDescent="0.3">
      <c r="A314" s="1" t="s">
        <v>2633</v>
      </c>
      <c r="B314" s="1" t="s">
        <v>2634</v>
      </c>
      <c r="C314">
        <v>1940</v>
      </c>
      <c r="D314" s="1" t="s">
        <v>2595</v>
      </c>
      <c r="E314" s="1" t="s">
        <v>238</v>
      </c>
      <c r="F314" s="1" t="s">
        <v>1316</v>
      </c>
      <c r="G314">
        <v>81</v>
      </c>
      <c r="H314" s="1" t="s">
        <v>2635</v>
      </c>
      <c r="I314">
        <v>86</v>
      </c>
      <c r="J314" s="1" t="s">
        <v>493</v>
      </c>
      <c r="K314" s="1" t="s">
        <v>2636</v>
      </c>
      <c r="L314" s="1" t="s">
        <v>2637</v>
      </c>
      <c r="M314" s="1" t="s">
        <v>1687</v>
      </c>
      <c r="N314" s="1" t="s">
        <v>2638</v>
      </c>
      <c r="O314">
        <v>123942</v>
      </c>
      <c r="P314" s="1" t="s">
        <v>68</v>
      </c>
    </row>
    <row r="315" spans="1:16" x14ac:dyDescent="0.3">
      <c r="A315" s="1" t="s">
        <v>2639</v>
      </c>
      <c r="B315" s="1" t="s">
        <v>2640</v>
      </c>
      <c r="C315">
        <v>1939</v>
      </c>
      <c r="D315" s="1" t="s">
        <v>781</v>
      </c>
      <c r="E315" s="1" t="s">
        <v>1039</v>
      </c>
      <c r="F315" s="1" t="s">
        <v>629</v>
      </c>
      <c r="G315">
        <v>81</v>
      </c>
      <c r="H315" s="1" t="s">
        <v>2641</v>
      </c>
      <c r="I315">
        <v>73</v>
      </c>
      <c r="J315" s="1" t="s">
        <v>335</v>
      </c>
      <c r="K315" s="1" t="s">
        <v>336</v>
      </c>
      <c r="L315" s="1" t="s">
        <v>2642</v>
      </c>
      <c r="M315" s="1" t="s">
        <v>508</v>
      </c>
      <c r="N315" s="1" t="s">
        <v>2643</v>
      </c>
      <c r="O315">
        <v>107017</v>
      </c>
      <c r="P315" s="1" t="s">
        <v>2584</v>
      </c>
    </row>
    <row r="316" spans="1:16" x14ac:dyDescent="0.3">
      <c r="A316" s="1" t="s">
        <v>2644</v>
      </c>
      <c r="B316" s="1" t="s">
        <v>2645</v>
      </c>
      <c r="C316">
        <v>1939</v>
      </c>
      <c r="D316" s="1" t="s">
        <v>60</v>
      </c>
      <c r="E316" s="1" t="s">
        <v>2646</v>
      </c>
      <c r="F316" s="1" t="s">
        <v>2283</v>
      </c>
      <c r="G316">
        <v>81</v>
      </c>
      <c r="H316" s="1" t="s">
        <v>2647</v>
      </c>
      <c r="I316">
        <v>97</v>
      </c>
      <c r="J316" s="1" t="s">
        <v>2648</v>
      </c>
      <c r="K316" s="1" t="s">
        <v>2649</v>
      </c>
      <c r="L316" s="1" t="s">
        <v>2650</v>
      </c>
      <c r="M316" s="1" t="s">
        <v>2651</v>
      </c>
      <c r="N316" s="1" t="s">
        <v>2652</v>
      </c>
      <c r="O316">
        <v>290074</v>
      </c>
      <c r="P316" s="1" t="s">
        <v>2653</v>
      </c>
    </row>
    <row r="317" spans="1:16" x14ac:dyDescent="0.3">
      <c r="A317" s="1" t="s">
        <v>2654</v>
      </c>
      <c r="B317" s="1" t="s">
        <v>2655</v>
      </c>
      <c r="C317">
        <v>1937</v>
      </c>
      <c r="D317" s="1" t="s">
        <v>205</v>
      </c>
      <c r="E317" s="1" t="s">
        <v>675</v>
      </c>
      <c r="F317" s="1" t="s">
        <v>260</v>
      </c>
      <c r="G317">
        <v>81</v>
      </c>
      <c r="H317" s="1" t="s">
        <v>2656</v>
      </c>
      <c r="J317" s="1" t="s">
        <v>2657</v>
      </c>
      <c r="K317" s="1" t="s">
        <v>2658</v>
      </c>
      <c r="L317" s="1" t="s">
        <v>2659</v>
      </c>
      <c r="M317" s="1" t="s">
        <v>2660</v>
      </c>
      <c r="N317" s="1" t="s">
        <v>786</v>
      </c>
      <c r="O317">
        <v>33829</v>
      </c>
      <c r="P317" s="1" t="s">
        <v>2661</v>
      </c>
    </row>
    <row r="318" spans="1:16" x14ac:dyDescent="0.3">
      <c r="A318" s="1" t="s">
        <v>2662</v>
      </c>
      <c r="B318" s="1" t="s">
        <v>2663</v>
      </c>
      <c r="C318">
        <v>1934</v>
      </c>
      <c r="D318" s="1" t="s">
        <v>2595</v>
      </c>
      <c r="E318" s="1" t="s">
        <v>603</v>
      </c>
      <c r="F318" s="1" t="s">
        <v>899</v>
      </c>
      <c r="G318">
        <v>81</v>
      </c>
      <c r="H318" s="1" t="s">
        <v>2664</v>
      </c>
      <c r="I318">
        <v>87</v>
      </c>
      <c r="J318" s="1" t="s">
        <v>335</v>
      </c>
      <c r="K318" s="1" t="s">
        <v>2651</v>
      </c>
      <c r="L318" s="1" t="s">
        <v>2665</v>
      </c>
      <c r="M318" s="1" t="s">
        <v>2666</v>
      </c>
      <c r="N318" s="1" t="s">
        <v>2667</v>
      </c>
      <c r="O318">
        <v>94016</v>
      </c>
      <c r="P318" s="1" t="s">
        <v>68</v>
      </c>
    </row>
    <row r="319" spans="1:16" x14ac:dyDescent="0.3">
      <c r="A319" s="1" t="s">
        <v>2668</v>
      </c>
      <c r="B319" s="1" t="s">
        <v>2669</v>
      </c>
      <c r="C319">
        <v>1928</v>
      </c>
      <c r="D319" s="1" t="s">
        <v>781</v>
      </c>
      <c r="E319" s="1" t="s">
        <v>424</v>
      </c>
      <c r="F319" s="1" t="s">
        <v>93</v>
      </c>
      <c r="G319">
        <v>81</v>
      </c>
      <c r="H319" s="1" t="s">
        <v>2670</v>
      </c>
      <c r="J319" s="1" t="s">
        <v>2671</v>
      </c>
      <c r="K319" s="1" t="s">
        <v>2672</v>
      </c>
      <c r="L319" s="1" t="s">
        <v>2673</v>
      </c>
      <c r="M319" s="1" t="s">
        <v>2674</v>
      </c>
      <c r="N319" s="1" t="s">
        <v>2675</v>
      </c>
      <c r="O319">
        <v>47676</v>
      </c>
      <c r="P319" s="1" t="s">
        <v>2676</v>
      </c>
    </row>
    <row r="320" spans="1:16" x14ac:dyDescent="0.3">
      <c r="A320" s="1" t="s">
        <v>2677</v>
      </c>
      <c r="B320" s="1" t="s">
        <v>2678</v>
      </c>
      <c r="C320">
        <v>1928</v>
      </c>
      <c r="D320" s="1" t="s">
        <v>781</v>
      </c>
      <c r="E320" s="1" t="s">
        <v>2679</v>
      </c>
      <c r="F320" s="1" t="s">
        <v>899</v>
      </c>
      <c r="G320">
        <v>81</v>
      </c>
      <c r="H320" s="1" t="s">
        <v>2680</v>
      </c>
      <c r="I320">
        <v>90</v>
      </c>
      <c r="J320" s="1" t="s">
        <v>516</v>
      </c>
      <c r="K320" s="1" t="s">
        <v>516</v>
      </c>
      <c r="L320" s="1" t="s">
        <v>2681</v>
      </c>
      <c r="M320" s="1" t="s">
        <v>2682</v>
      </c>
      <c r="N320" s="1" t="s">
        <v>2683</v>
      </c>
      <c r="O320">
        <v>30205</v>
      </c>
      <c r="P320" s="1" t="s">
        <v>205</v>
      </c>
    </row>
    <row r="321" spans="1:16" x14ac:dyDescent="0.3">
      <c r="A321" s="1" t="s">
        <v>2684</v>
      </c>
      <c r="B321" s="1" t="s">
        <v>2685</v>
      </c>
      <c r="C321">
        <v>1927</v>
      </c>
      <c r="D321" s="1" t="s">
        <v>781</v>
      </c>
      <c r="E321" s="1" t="s">
        <v>2384</v>
      </c>
      <c r="F321" s="1" t="s">
        <v>129</v>
      </c>
      <c r="G321">
        <v>81</v>
      </c>
      <c r="H321" s="1" t="s">
        <v>2686</v>
      </c>
      <c r="J321" s="1" t="s">
        <v>2687</v>
      </c>
      <c r="K321" s="1" t="s">
        <v>2688</v>
      </c>
      <c r="L321" s="1" t="s">
        <v>2689</v>
      </c>
      <c r="M321" s="1" t="s">
        <v>2690</v>
      </c>
      <c r="N321" s="1" t="s">
        <v>2691</v>
      </c>
      <c r="O321">
        <v>46865</v>
      </c>
      <c r="P321" s="1" t="s">
        <v>2692</v>
      </c>
    </row>
    <row r="322" spans="1:16" x14ac:dyDescent="0.3">
      <c r="A322" s="1" t="s">
        <v>2693</v>
      </c>
      <c r="B322" s="1" t="s">
        <v>2694</v>
      </c>
      <c r="C322">
        <v>1926</v>
      </c>
      <c r="D322" s="1" t="s">
        <v>781</v>
      </c>
      <c r="E322" s="1" t="s">
        <v>2695</v>
      </c>
      <c r="F322" s="1" t="s">
        <v>1580</v>
      </c>
      <c r="G322">
        <v>81</v>
      </c>
      <c r="H322" s="1" t="s">
        <v>2696</v>
      </c>
      <c r="J322" s="1" t="s">
        <v>2697</v>
      </c>
      <c r="K322" s="1" t="s">
        <v>1717</v>
      </c>
      <c r="L322" s="1" t="s">
        <v>1717</v>
      </c>
      <c r="M322" s="1" t="s">
        <v>2698</v>
      </c>
      <c r="N322" s="1" t="s">
        <v>2699</v>
      </c>
      <c r="O322">
        <v>81156</v>
      </c>
      <c r="P322" s="1" t="s">
        <v>2700</v>
      </c>
    </row>
    <row r="323" spans="1:16" x14ac:dyDescent="0.3">
      <c r="A323" s="1" t="s">
        <v>2701</v>
      </c>
      <c r="B323" s="1" t="s">
        <v>2702</v>
      </c>
      <c r="C323">
        <v>1920</v>
      </c>
      <c r="D323" s="1" t="s">
        <v>205</v>
      </c>
      <c r="E323" s="1" t="s">
        <v>2703</v>
      </c>
      <c r="F323" s="1" t="s">
        <v>2704</v>
      </c>
      <c r="G323">
        <v>81</v>
      </c>
      <c r="H323" s="1" t="s">
        <v>2705</v>
      </c>
      <c r="J323" s="1" t="s">
        <v>2706</v>
      </c>
      <c r="K323" s="1" t="s">
        <v>2707</v>
      </c>
      <c r="L323" s="1" t="s">
        <v>2708</v>
      </c>
      <c r="M323" s="1" t="s">
        <v>2709</v>
      </c>
      <c r="N323" s="1" t="s">
        <v>2710</v>
      </c>
      <c r="O323">
        <v>57428</v>
      </c>
      <c r="P323" s="1" t="s">
        <v>205</v>
      </c>
    </row>
    <row r="324" spans="1:16" x14ac:dyDescent="0.3">
      <c r="A324" s="1" t="s">
        <v>2711</v>
      </c>
      <c r="B324" s="1" t="s">
        <v>2712</v>
      </c>
      <c r="C324">
        <v>2018</v>
      </c>
      <c r="D324" s="1" t="s">
        <v>41</v>
      </c>
      <c r="E324" s="1" t="s">
        <v>176</v>
      </c>
      <c r="F324" s="1" t="s">
        <v>629</v>
      </c>
      <c r="G324">
        <v>8</v>
      </c>
      <c r="H324" s="1" t="s">
        <v>2713</v>
      </c>
      <c r="J324" s="1" t="s">
        <v>2714</v>
      </c>
      <c r="K324" s="1" t="s">
        <v>820</v>
      </c>
      <c r="L324" s="1" t="s">
        <v>2715</v>
      </c>
      <c r="M324" s="1" t="s">
        <v>2716</v>
      </c>
      <c r="N324" s="1" t="s">
        <v>572</v>
      </c>
      <c r="O324">
        <v>27978</v>
      </c>
      <c r="P324" s="1" t="s">
        <v>205</v>
      </c>
    </row>
    <row r="325" spans="1:16" x14ac:dyDescent="0.3">
      <c r="A325" s="1" t="s">
        <v>2717</v>
      </c>
      <c r="B325" s="1" t="s">
        <v>2718</v>
      </c>
      <c r="C325">
        <v>2019</v>
      </c>
      <c r="D325" s="1" t="s">
        <v>60</v>
      </c>
      <c r="E325" s="1" t="s">
        <v>675</v>
      </c>
      <c r="F325" s="1" t="s">
        <v>1075</v>
      </c>
      <c r="G325">
        <v>8</v>
      </c>
      <c r="H325" s="1" t="s">
        <v>2719</v>
      </c>
      <c r="I325">
        <v>69</v>
      </c>
      <c r="J325" s="1" t="s">
        <v>2720</v>
      </c>
      <c r="K325" s="1" t="s">
        <v>2312</v>
      </c>
      <c r="L325" s="1" t="s">
        <v>2721</v>
      </c>
      <c r="M325" s="1" t="s">
        <v>2722</v>
      </c>
      <c r="N325" s="1" t="s">
        <v>2723</v>
      </c>
      <c r="O325">
        <v>37556</v>
      </c>
      <c r="P325" s="1" t="s">
        <v>205</v>
      </c>
    </row>
    <row r="326" spans="1:16" x14ac:dyDescent="0.3">
      <c r="A326" s="1" t="s">
        <v>2724</v>
      </c>
      <c r="B326" s="1" t="s">
        <v>2725</v>
      </c>
      <c r="C326">
        <v>2016</v>
      </c>
      <c r="D326" s="1" t="s">
        <v>41</v>
      </c>
      <c r="E326" s="1" t="s">
        <v>238</v>
      </c>
      <c r="F326" s="1" t="s">
        <v>2570</v>
      </c>
      <c r="G326">
        <v>8</v>
      </c>
      <c r="H326" s="1" t="s">
        <v>2726</v>
      </c>
      <c r="J326" s="1" t="s">
        <v>2727</v>
      </c>
      <c r="K326" s="1" t="s">
        <v>1455</v>
      </c>
      <c r="L326" s="1" t="s">
        <v>2728</v>
      </c>
      <c r="M326" s="1" t="s">
        <v>2729</v>
      </c>
      <c r="N326" s="1" t="s">
        <v>2730</v>
      </c>
      <c r="O326">
        <v>52897</v>
      </c>
      <c r="P326" s="1" t="s">
        <v>205</v>
      </c>
    </row>
    <row r="327" spans="1:16" x14ac:dyDescent="0.3">
      <c r="A327" s="1" t="s">
        <v>2731</v>
      </c>
      <c r="B327" s="1" t="s">
        <v>2732</v>
      </c>
      <c r="C327">
        <v>2015</v>
      </c>
      <c r="D327" s="1" t="s">
        <v>41</v>
      </c>
      <c r="E327" s="1" t="s">
        <v>1249</v>
      </c>
      <c r="F327" s="1" t="s">
        <v>1580</v>
      </c>
      <c r="G327">
        <v>8</v>
      </c>
      <c r="H327" s="1" t="s">
        <v>2733</v>
      </c>
      <c r="J327" s="1" t="s">
        <v>2734</v>
      </c>
      <c r="K327" s="1" t="s">
        <v>1495</v>
      </c>
      <c r="L327" s="1" t="s">
        <v>2735</v>
      </c>
      <c r="M327" s="1" t="s">
        <v>1294</v>
      </c>
      <c r="N327" s="1" t="s">
        <v>2736</v>
      </c>
      <c r="O327">
        <v>72245</v>
      </c>
      <c r="P327" s="1" t="s">
        <v>2737</v>
      </c>
    </row>
    <row r="328" spans="1:16" x14ac:dyDescent="0.3">
      <c r="A328" s="1" t="s">
        <v>2738</v>
      </c>
      <c r="B328" s="1" t="s">
        <v>2739</v>
      </c>
      <c r="C328">
        <v>2015</v>
      </c>
      <c r="D328" s="1" t="s">
        <v>41</v>
      </c>
      <c r="E328" s="1" t="s">
        <v>2740</v>
      </c>
      <c r="F328" s="1" t="s">
        <v>2741</v>
      </c>
      <c r="G328">
        <v>8</v>
      </c>
      <c r="H328" s="1" t="s">
        <v>2742</v>
      </c>
      <c r="J328" s="1" t="s">
        <v>1961</v>
      </c>
      <c r="K328" s="1" t="s">
        <v>1455</v>
      </c>
      <c r="L328" s="1" t="s">
        <v>2743</v>
      </c>
      <c r="M328" s="1" t="s">
        <v>1237</v>
      </c>
      <c r="N328" s="1" t="s">
        <v>1736</v>
      </c>
      <c r="O328">
        <v>52848</v>
      </c>
      <c r="P328" s="1" t="s">
        <v>205</v>
      </c>
    </row>
    <row r="329" spans="1:16" x14ac:dyDescent="0.3">
      <c r="A329" s="1" t="s">
        <v>2744</v>
      </c>
      <c r="B329" s="1" t="s">
        <v>2745</v>
      </c>
      <c r="C329">
        <v>2016</v>
      </c>
      <c r="D329" s="1" t="s">
        <v>18</v>
      </c>
      <c r="E329" s="1" t="s">
        <v>1101</v>
      </c>
      <c r="F329" s="1" t="s">
        <v>2746</v>
      </c>
      <c r="G329">
        <v>8</v>
      </c>
      <c r="H329" s="1" t="s">
        <v>2747</v>
      </c>
      <c r="I329">
        <v>94</v>
      </c>
      <c r="J329" s="1" t="s">
        <v>354</v>
      </c>
      <c r="K329" s="1" t="s">
        <v>2748</v>
      </c>
      <c r="L329" s="1" t="s">
        <v>2749</v>
      </c>
      <c r="M329" s="1" t="s">
        <v>2750</v>
      </c>
      <c r="N329" s="1" t="s">
        <v>356</v>
      </c>
      <c r="O329">
        <v>505918</v>
      </c>
      <c r="P329" s="1" t="s">
        <v>2751</v>
      </c>
    </row>
    <row r="330" spans="1:16" x14ac:dyDescent="0.3">
      <c r="A330" s="1" t="s">
        <v>2752</v>
      </c>
      <c r="B330" s="1" t="s">
        <v>2753</v>
      </c>
      <c r="C330">
        <v>2016</v>
      </c>
      <c r="D330" s="1" t="s">
        <v>60</v>
      </c>
      <c r="E330" s="1" t="s">
        <v>295</v>
      </c>
      <c r="F330" s="1" t="s">
        <v>1445</v>
      </c>
      <c r="G330">
        <v>8</v>
      </c>
      <c r="H330" s="1" t="s">
        <v>2754</v>
      </c>
      <c r="I330">
        <v>69</v>
      </c>
      <c r="J330" s="1" t="s">
        <v>2755</v>
      </c>
      <c r="K330" s="1" t="s">
        <v>2756</v>
      </c>
      <c r="L330" s="1" t="s">
        <v>2757</v>
      </c>
      <c r="M330" s="1" t="s">
        <v>2758</v>
      </c>
      <c r="N330" s="1" t="s">
        <v>2759</v>
      </c>
      <c r="O330">
        <v>213970</v>
      </c>
      <c r="P330" s="1" t="s">
        <v>2760</v>
      </c>
    </row>
    <row r="331" spans="1:16" x14ac:dyDescent="0.3">
      <c r="A331" s="1" t="s">
        <v>2761</v>
      </c>
      <c r="B331" s="1" t="s">
        <v>2762</v>
      </c>
      <c r="C331">
        <v>2015</v>
      </c>
      <c r="D331" s="1" t="s">
        <v>41</v>
      </c>
      <c r="E331" s="1" t="s">
        <v>2040</v>
      </c>
      <c r="F331" s="1" t="s">
        <v>229</v>
      </c>
      <c r="G331">
        <v>8</v>
      </c>
      <c r="H331" s="1" t="s">
        <v>2763</v>
      </c>
      <c r="I331">
        <v>80</v>
      </c>
      <c r="J331" s="1" t="s">
        <v>399</v>
      </c>
      <c r="K331" s="1" t="s">
        <v>262</v>
      </c>
      <c r="L331" s="1" t="s">
        <v>233</v>
      </c>
      <c r="M331" s="1" t="s">
        <v>2764</v>
      </c>
      <c r="N331" s="1" t="s">
        <v>2765</v>
      </c>
      <c r="O331">
        <v>760094</v>
      </c>
      <c r="P331" s="1" t="s">
        <v>2766</v>
      </c>
    </row>
    <row r="332" spans="1:16" x14ac:dyDescent="0.3">
      <c r="A332" s="1" t="s">
        <v>2767</v>
      </c>
      <c r="B332" s="1" t="s">
        <v>2768</v>
      </c>
      <c r="C332">
        <v>2016</v>
      </c>
      <c r="D332" s="1" t="s">
        <v>60</v>
      </c>
      <c r="E332" s="1" t="s">
        <v>888</v>
      </c>
      <c r="F332" s="1" t="s">
        <v>953</v>
      </c>
      <c r="G332">
        <v>8</v>
      </c>
      <c r="H332" s="1" t="s">
        <v>2769</v>
      </c>
      <c r="I332">
        <v>78</v>
      </c>
      <c r="J332" s="1" t="s">
        <v>2770</v>
      </c>
      <c r="K332" s="1" t="s">
        <v>2771</v>
      </c>
      <c r="L332" s="1" t="s">
        <v>2772</v>
      </c>
      <c r="M332" s="1" t="s">
        <v>2773</v>
      </c>
      <c r="N332" s="1" t="s">
        <v>2774</v>
      </c>
      <c r="O332">
        <v>434143</v>
      </c>
      <c r="P332" s="1" t="s">
        <v>2775</v>
      </c>
    </row>
    <row r="333" spans="1:16" x14ac:dyDescent="0.3">
      <c r="A333" s="1" t="s">
        <v>2776</v>
      </c>
      <c r="B333" s="1" t="s">
        <v>2777</v>
      </c>
      <c r="C333">
        <v>2015</v>
      </c>
      <c r="D333" s="1" t="s">
        <v>41</v>
      </c>
      <c r="E333" s="1" t="s">
        <v>2740</v>
      </c>
      <c r="F333" s="1" t="s">
        <v>1199</v>
      </c>
      <c r="G333">
        <v>8</v>
      </c>
      <c r="H333" s="1" t="s">
        <v>2778</v>
      </c>
      <c r="J333" s="1" t="s">
        <v>1235</v>
      </c>
      <c r="K333" s="1" t="s">
        <v>1236</v>
      </c>
      <c r="L333" s="1" t="s">
        <v>1237</v>
      </c>
      <c r="M333" s="1" t="s">
        <v>2779</v>
      </c>
      <c r="N333" s="1" t="s">
        <v>2780</v>
      </c>
      <c r="O333">
        <v>102972</v>
      </c>
      <c r="P333" s="1" t="s">
        <v>2781</v>
      </c>
    </row>
    <row r="334" spans="1:16" x14ac:dyDescent="0.3">
      <c r="A334" s="1" t="s">
        <v>2782</v>
      </c>
      <c r="B334" s="1" t="s">
        <v>2783</v>
      </c>
      <c r="C334">
        <v>2013</v>
      </c>
      <c r="D334" s="1" t="s">
        <v>60</v>
      </c>
      <c r="E334" s="1" t="s">
        <v>445</v>
      </c>
      <c r="F334" s="1" t="s">
        <v>435</v>
      </c>
      <c r="G334">
        <v>8</v>
      </c>
      <c r="H334" s="1" t="s">
        <v>2784</v>
      </c>
      <c r="I334">
        <v>89</v>
      </c>
      <c r="J334" s="1" t="s">
        <v>466</v>
      </c>
      <c r="K334" s="1" t="s">
        <v>2785</v>
      </c>
      <c r="L334" s="1" t="s">
        <v>36</v>
      </c>
      <c r="M334" s="1" t="s">
        <v>2786</v>
      </c>
      <c r="N334" s="1" t="s">
        <v>2787</v>
      </c>
      <c r="O334">
        <v>38746</v>
      </c>
      <c r="P334" s="1" t="s">
        <v>2788</v>
      </c>
    </row>
    <row r="335" spans="1:16" x14ac:dyDescent="0.3">
      <c r="A335" s="1" t="s">
        <v>2789</v>
      </c>
      <c r="B335" s="1" t="s">
        <v>2790</v>
      </c>
      <c r="C335">
        <v>2017</v>
      </c>
      <c r="D335" s="1" t="s">
        <v>60</v>
      </c>
      <c r="E335" s="1" t="s">
        <v>675</v>
      </c>
      <c r="F335" s="1" t="s">
        <v>637</v>
      </c>
      <c r="G335">
        <v>8</v>
      </c>
      <c r="H335" s="1" t="s">
        <v>2791</v>
      </c>
      <c r="I335">
        <v>66</v>
      </c>
      <c r="J335" s="1" t="s">
        <v>2792</v>
      </c>
      <c r="K335" s="1" t="s">
        <v>1796</v>
      </c>
      <c r="L335" s="1" t="s">
        <v>2793</v>
      </c>
      <c r="M335" s="1" t="s">
        <v>2794</v>
      </c>
      <c r="N335" s="1" t="s">
        <v>2795</v>
      </c>
      <c r="O335">
        <v>141923</v>
      </c>
      <c r="P335" s="1" t="s">
        <v>2796</v>
      </c>
    </row>
    <row r="336" spans="1:16" x14ac:dyDescent="0.3">
      <c r="A336" s="1" t="s">
        <v>2797</v>
      </c>
      <c r="B336" s="1" t="s">
        <v>2798</v>
      </c>
      <c r="C336">
        <v>2019</v>
      </c>
      <c r="D336" s="1" t="s">
        <v>41</v>
      </c>
      <c r="E336" s="1" t="s">
        <v>82</v>
      </c>
      <c r="F336" s="1" t="s">
        <v>2158</v>
      </c>
      <c r="G336">
        <v>8</v>
      </c>
      <c r="H336" s="1" t="s">
        <v>2799</v>
      </c>
      <c r="I336">
        <v>65</v>
      </c>
      <c r="J336" s="1" t="s">
        <v>1937</v>
      </c>
      <c r="K336" s="1" t="s">
        <v>2800</v>
      </c>
      <c r="L336" s="1" t="s">
        <v>2801</v>
      </c>
      <c r="M336" s="1" t="s">
        <v>2802</v>
      </c>
      <c r="N336" s="1" t="s">
        <v>2803</v>
      </c>
      <c r="O336">
        <v>31886</v>
      </c>
      <c r="P336" s="1" t="s">
        <v>2804</v>
      </c>
    </row>
    <row r="337" spans="1:16" x14ac:dyDescent="0.3">
      <c r="A337" s="1" t="s">
        <v>2805</v>
      </c>
      <c r="B337" s="1" t="s">
        <v>2806</v>
      </c>
      <c r="C337">
        <v>2013</v>
      </c>
      <c r="D337" s="1" t="s">
        <v>41</v>
      </c>
      <c r="E337" s="1" t="s">
        <v>2040</v>
      </c>
      <c r="F337" s="1" t="s">
        <v>296</v>
      </c>
      <c r="G337">
        <v>8</v>
      </c>
      <c r="H337" s="1" t="s">
        <v>2807</v>
      </c>
      <c r="J337" s="1" t="s">
        <v>1961</v>
      </c>
      <c r="K337" s="1" t="s">
        <v>1455</v>
      </c>
      <c r="L337" s="1" t="s">
        <v>1962</v>
      </c>
      <c r="M337" s="1" t="s">
        <v>1292</v>
      </c>
      <c r="N337" s="1" t="s">
        <v>1964</v>
      </c>
      <c r="O337">
        <v>51069</v>
      </c>
      <c r="P337" s="1" t="s">
        <v>2808</v>
      </c>
    </row>
    <row r="338" spans="1:16" x14ac:dyDescent="0.3">
      <c r="A338" s="1" t="s">
        <v>2809</v>
      </c>
      <c r="B338" s="1" t="s">
        <v>2810</v>
      </c>
      <c r="C338">
        <v>2013</v>
      </c>
      <c r="D338" s="1" t="s">
        <v>259</v>
      </c>
      <c r="E338" s="1" t="s">
        <v>61</v>
      </c>
      <c r="F338" s="1" t="s">
        <v>20</v>
      </c>
      <c r="G338">
        <v>8</v>
      </c>
      <c r="H338" s="1" t="s">
        <v>2811</v>
      </c>
      <c r="I338">
        <v>82</v>
      </c>
      <c r="J338" s="1" t="s">
        <v>2812</v>
      </c>
      <c r="K338" s="1" t="s">
        <v>1795</v>
      </c>
      <c r="L338" s="1" t="s">
        <v>2813</v>
      </c>
      <c r="M338" s="1" t="s">
        <v>2814</v>
      </c>
      <c r="N338" s="1" t="s">
        <v>2815</v>
      </c>
      <c r="O338">
        <v>81770</v>
      </c>
      <c r="P338" s="1" t="s">
        <v>2816</v>
      </c>
    </row>
    <row r="339" spans="1:16" x14ac:dyDescent="0.3">
      <c r="A339" s="1" t="s">
        <v>2817</v>
      </c>
      <c r="B339" s="1" t="s">
        <v>2818</v>
      </c>
      <c r="C339">
        <v>2014</v>
      </c>
      <c r="D339" s="1" t="s">
        <v>18</v>
      </c>
      <c r="E339" s="1" t="s">
        <v>386</v>
      </c>
      <c r="F339" s="1" t="s">
        <v>2741</v>
      </c>
      <c r="G339">
        <v>8</v>
      </c>
      <c r="H339" s="1" t="s">
        <v>2819</v>
      </c>
      <c r="I339">
        <v>71</v>
      </c>
      <c r="J339" s="1" t="s">
        <v>2820</v>
      </c>
      <c r="K339" s="1" t="s">
        <v>2821</v>
      </c>
      <c r="L339" s="1" t="s">
        <v>2822</v>
      </c>
      <c r="M339" s="1" t="s">
        <v>2823</v>
      </c>
      <c r="N339" s="1" t="s">
        <v>2824</v>
      </c>
      <c r="O339">
        <v>114316</v>
      </c>
      <c r="P339" s="1" t="s">
        <v>2825</v>
      </c>
    </row>
    <row r="340" spans="1:16" x14ac:dyDescent="0.3">
      <c r="A340" s="1" t="s">
        <v>2826</v>
      </c>
      <c r="B340" s="1" t="s">
        <v>2827</v>
      </c>
      <c r="C340">
        <v>2014</v>
      </c>
      <c r="D340" s="1" t="s">
        <v>41</v>
      </c>
      <c r="E340" s="1" t="s">
        <v>1032</v>
      </c>
      <c r="F340" s="1" t="s">
        <v>2828</v>
      </c>
      <c r="G340">
        <v>8</v>
      </c>
      <c r="H340" s="1" t="s">
        <v>2829</v>
      </c>
      <c r="I340">
        <v>73</v>
      </c>
      <c r="J340" s="1" t="s">
        <v>2830</v>
      </c>
      <c r="K340" s="1" t="s">
        <v>2831</v>
      </c>
      <c r="L340" s="1" t="s">
        <v>2832</v>
      </c>
      <c r="M340" s="1" t="s">
        <v>2833</v>
      </c>
      <c r="N340" s="1" t="s">
        <v>2834</v>
      </c>
      <c r="O340">
        <v>685201</v>
      </c>
      <c r="P340" s="1" t="s">
        <v>2835</v>
      </c>
    </row>
    <row r="341" spans="1:16" x14ac:dyDescent="0.3">
      <c r="A341" s="1" t="s">
        <v>2836</v>
      </c>
      <c r="B341" s="1" t="s">
        <v>2837</v>
      </c>
      <c r="C341">
        <v>2014</v>
      </c>
      <c r="D341" s="1" t="s">
        <v>41</v>
      </c>
      <c r="E341" s="1" t="s">
        <v>306</v>
      </c>
      <c r="F341" s="1" t="s">
        <v>1580</v>
      </c>
      <c r="G341">
        <v>8</v>
      </c>
      <c r="H341" s="1" t="s">
        <v>2838</v>
      </c>
      <c r="I341">
        <v>76</v>
      </c>
      <c r="J341" s="1" t="s">
        <v>2839</v>
      </c>
      <c r="K341" s="1" t="s">
        <v>2840</v>
      </c>
      <c r="L341" s="1" t="s">
        <v>2841</v>
      </c>
      <c r="M341" s="1" t="s">
        <v>2842</v>
      </c>
      <c r="N341" s="1" t="s">
        <v>2843</v>
      </c>
      <c r="O341">
        <v>1043455</v>
      </c>
      <c r="P341" s="1" t="s">
        <v>2844</v>
      </c>
    </row>
    <row r="342" spans="1:16" x14ac:dyDescent="0.3">
      <c r="A342" s="1" t="s">
        <v>2845</v>
      </c>
      <c r="B342" s="1" t="s">
        <v>2846</v>
      </c>
      <c r="C342">
        <v>2017</v>
      </c>
      <c r="D342" s="1" t="s">
        <v>41</v>
      </c>
      <c r="E342" s="1" t="s">
        <v>621</v>
      </c>
      <c r="F342" s="1" t="s">
        <v>313</v>
      </c>
      <c r="G342">
        <v>8</v>
      </c>
      <c r="H342" s="1" t="s">
        <v>2847</v>
      </c>
      <c r="I342">
        <v>81</v>
      </c>
      <c r="J342" s="1" t="s">
        <v>856</v>
      </c>
      <c r="K342" s="1" t="s">
        <v>181</v>
      </c>
      <c r="L342" s="1" t="s">
        <v>2748</v>
      </c>
      <c r="M342" s="1" t="s">
        <v>2848</v>
      </c>
      <c r="N342" s="1" t="s">
        <v>2849</v>
      </c>
      <c r="O342">
        <v>461823</v>
      </c>
      <c r="P342" s="1" t="s">
        <v>2850</v>
      </c>
    </row>
    <row r="343" spans="1:16" x14ac:dyDescent="0.3">
      <c r="A343" s="1" t="s">
        <v>2851</v>
      </c>
      <c r="B343" s="1" t="s">
        <v>2852</v>
      </c>
      <c r="C343">
        <v>2013</v>
      </c>
      <c r="D343" s="1" t="s">
        <v>18</v>
      </c>
      <c r="E343" s="1" t="s">
        <v>530</v>
      </c>
      <c r="F343" s="1" t="s">
        <v>889</v>
      </c>
      <c r="G343">
        <v>8</v>
      </c>
      <c r="H343" s="1" t="s">
        <v>2853</v>
      </c>
      <c r="I343">
        <v>90</v>
      </c>
      <c r="J343" s="1" t="s">
        <v>2854</v>
      </c>
      <c r="K343" s="1" t="s">
        <v>345</v>
      </c>
      <c r="L343" s="1" t="s">
        <v>2855</v>
      </c>
      <c r="M343" s="1" t="s">
        <v>376</v>
      </c>
      <c r="N343" s="1" t="s">
        <v>2758</v>
      </c>
      <c r="O343">
        <v>540772</v>
      </c>
      <c r="P343" s="1" t="s">
        <v>2856</v>
      </c>
    </row>
    <row r="344" spans="1:16" x14ac:dyDescent="0.3">
      <c r="A344" s="1" t="s">
        <v>2857</v>
      </c>
      <c r="B344" s="1" t="s">
        <v>2858</v>
      </c>
      <c r="C344">
        <v>2018</v>
      </c>
      <c r="D344" s="1" t="s">
        <v>41</v>
      </c>
      <c r="E344" s="1" t="s">
        <v>684</v>
      </c>
      <c r="F344" s="1" t="s">
        <v>387</v>
      </c>
      <c r="G344">
        <v>8</v>
      </c>
      <c r="H344" s="1" t="s">
        <v>2859</v>
      </c>
      <c r="I344">
        <v>49</v>
      </c>
      <c r="J344" s="1" t="s">
        <v>417</v>
      </c>
      <c r="K344" s="1" t="s">
        <v>2860</v>
      </c>
      <c r="L344" s="1" t="s">
        <v>2861</v>
      </c>
      <c r="M344" s="1" t="s">
        <v>2862</v>
      </c>
      <c r="N344" s="1" t="s">
        <v>2863</v>
      </c>
      <c r="O344">
        <v>450349</v>
      </c>
      <c r="P344" s="1" t="s">
        <v>2864</v>
      </c>
    </row>
    <row r="345" spans="1:16" x14ac:dyDescent="0.3">
      <c r="A345" s="1" t="s">
        <v>2865</v>
      </c>
      <c r="B345" s="1" t="s">
        <v>2866</v>
      </c>
      <c r="C345">
        <v>2015</v>
      </c>
      <c r="D345" s="1" t="s">
        <v>18</v>
      </c>
      <c r="E345" s="1" t="s">
        <v>1198</v>
      </c>
      <c r="F345" s="1" t="s">
        <v>72</v>
      </c>
      <c r="G345">
        <v>8</v>
      </c>
      <c r="H345" s="1" t="s">
        <v>2867</v>
      </c>
      <c r="I345">
        <v>76</v>
      </c>
      <c r="J345" s="1" t="s">
        <v>2120</v>
      </c>
      <c r="K345" s="1" t="s">
        <v>106</v>
      </c>
      <c r="L345" s="1" t="s">
        <v>624</v>
      </c>
      <c r="M345" s="1" t="s">
        <v>2868</v>
      </c>
      <c r="N345" s="1" t="s">
        <v>2869</v>
      </c>
      <c r="O345">
        <v>705589</v>
      </c>
      <c r="P345" s="1" t="s">
        <v>2870</v>
      </c>
    </row>
    <row r="346" spans="1:16" x14ac:dyDescent="0.3">
      <c r="A346" s="1" t="s">
        <v>2871</v>
      </c>
      <c r="B346" s="1" t="s">
        <v>2872</v>
      </c>
      <c r="C346">
        <v>2012</v>
      </c>
      <c r="D346" s="1" t="s">
        <v>41</v>
      </c>
      <c r="E346" s="1" t="s">
        <v>1110</v>
      </c>
      <c r="F346" s="1" t="s">
        <v>129</v>
      </c>
      <c r="G346">
        <v>8</v>
      </c>
      <c r="H346" s="1" t="s">
        <v>2873</v>
      </c>
      <c r="I346">
        <v>67</v>
      </c>
      <c r="J346" s="1" t="s">
        <v>2792</v>
      </c>
      <c r="K346" s="1" t="s">
        <v>2874</v>
      </c>
      <c r="L346" s="1" t="s">
        <v>1979</v>
      </c>
      <c r="M346" s="1" t="s">
        <v>2875</v>
      </c>
      <c r="N346" s="1" t="s">
        <v>2876</v>
      </c>
      <c r="O346">
        <v>462252</v>
      </c>
      <c r="P346" s="1" t="s">
        <v>2877</v>
      </c>
    </row>
    <row r="347" spans="1:16" x14ac:dyDescent="0.3">
      <c r="A347" s="1" t="s">
        <v>2878</v>
      </c>
      <c r="B347" s="1" t="s">
        <v>2879</v>
      </c>
      <c r="C347">
        <v>2010</v>
      </c>
      <c r="D347" s="1" t="s">
        <v>205</v>
      </c>
      <c r="E347" s="1" t="s">
        <v>700</v>
      </c>
      <c r="F347" s="1" t="s">
        <v>43</v>
      </c>
      <c r="G347">
        <v>8</v>
      </c>
      <c r="H347" s="1" t="s">
        <v>2880</v>
      </c>
      <c r="I347">
        <v>71</v>
      </c>
      <c r="J347" s="1" t="s">
        <v>2881</v>
      </c>
      <c r="K347" s="1" t="s">
        <v>2882</v>
      </c>
      <c r="L347" s="1" t="s">
        <v>2883</v>
      </c>
      <c r="M347" s="1" t="s">
        <v>2884</v>
      </c>
      <c r="N347" s="1" t="s">
        <v>2885</v>
      </c>
      <c r="O347">
        <v>79200</v>
      </c>
      <c r="P347" s="1" t="s">
        <v>2886</v>
      </c>
    </row>
    <row r="348" spans="1:16" x14ac:dyDescent="0.3">
      <c r="A348" s="1" t="s">
        <v>2887</v>
      </c>
      <c r="B348" s="1" t="s">
        <v>2888</v>
      </c>
      <c r="C348">
        <v>2010</v>
      </c>
      <c r="D348" s="1" t="s">
        <v>60</v>
      </c>
      <c r="E348" s="1" t="s">
        <v>295</v>
      </c>
      <c r="F348" s="1" t="s">
        <v>93</v>
      </c>
      <c r="G348">
        <v>8</v>
      </c>
      <c r="H348" s="1" t="s">
        <v>2889</v>
      </c>
      <c r="I348">
        <v>88</v>
      </c>
      <c r="J348" s="1" t="s">
        <v>2890</v>
      </c>
      <c r="K348" s="1" t="s">
        <v>803</v>
      </c>
      <c r="L348" s="1" t="s">
        <v>2891</v>
      </c>
      <c r="M348" s="1" t="s">
        <v>2892</v>
      </c>
      <c r="N348" s="1" t="s">
        <v>2893</v>
      </c>
      <c r="O348">
        <v>639603</v>
      </c>
      <c r="P348" s="1" t="s">
        <v>2894</v>
      </c>
    </row>
    <row r="349" spans="1:16" x14ac:dyDescent="0.3">
      <c r="A349" s="1" t="s">
        <v>2895</v>
      </c>
      <c r="B349" s="1" t="s">
        <v>2896</v>
      </c>
      <c r="C349">
        <v>2011</v>
      </c>
      <c r="D349" s="1" t="s">
        <v>41</v>
      </c>
      <c r="E349" s="1" t="s">
        <v>166</v>
      </c>
      <c r="F349" s="1" t="s">
        <v>20</v>
      </c>
      <c r="G349">
        <v>8</v>
      </c>
      <c r="H349" s="1" t="s">
        <v>2897</v>
      </c>
      <c r="I349">
        <v>62</v>
      </c>
      <c r="J349" s="1" t="s">
        <v>2898</v>
      </c>
      <c r="K349" s="1" t="s">
        <v>2749</v>
      </c>
      <c r="L349" s="1" t="s">
        <v>1946</v>
      </c>
      <c r="M349" s="1" t="s">
        <v>2899</v>
      </c>
      <c r="N349" s="1" t="s">
        <v>2900</v>
      </c>
      <c r="O349">
        <v>428521</v>
      </c>
      <c r="P349" s="1" t="s">
        <v>2901</v>
      </c>
    </row>
    <row r="350" spans="1:16" x14ac:dyDescent="0.3">
      <c r="A350" s="1" t="s">
        <v>2902</v>
      </c>
      <c r="B350" s="1" t="s">
        <v>2903</v>
      </c>
      <c r="C350">
        <v>2016</v>
      </c>
      <c r="D350" s="1" t="s">
        <v>259</v>
      </c>
      <c r="E350" s="1" t="s">
        <v>888</v>
      </c>
      <c r="F350" s="1" t="s">
        <v>1580</v>
      </c>
      <c r="G350">
        <v>8</v>
      </c>
      <c r="H350" s="1" t="s">
        <v>2904</v>
      </c>
      <c r="I350">
        <v>65</v>
      </c>
      <c r="J350" s="1" t="s">
        <v>2905</v>
      </c>
      <c r="K350" s="1" t="s">
        <v>2906</v>
      </c>
      <c r="L350" s="1" t="s">
        <v>2907</v>
      </c>
      <c r="M350" s="1" t="s">
        <v>2908</v>
      </c>
      <c r="N350" s="1" t="s">
        <v>2909</v>
      </c>
      <c r="O350">
        <v>902669</v>
      </c>
      <c r="P350" s="1" t="s">
        <v>2910</v>
      </c>
    </row>
    <row r="351" spans="1:16" x14ac:dyDescent="0.3">
      <c r="A351" s="1" t="s">
        <v>2911</v>
      </c>
      <c r="B351" s="1" t="s">
        <v>2912</v>
      </c>
      <c r="C351">
        <v>2009</v>
      </c>
      <c r="D351" s="1" t="s">
        <v>2913</v>
      </c>
      <c r="E351" s="1" t="s">
        <v>406</v>
      </c>
      <c r="F351" s="1" t="s">
        <v>1145</v>
      </c>
      <c r="G351">
        <v>8</v>
      </c>
      <c r="H351" s="1" t="s">
        <v>2914</v>
      </c>
      <c r="I351">
        <v>87</v>
      </c>
      <c r="J351" s="1" t="s">
        <v>846</v>
      </c>
      <c r="K351" s="1" t="s">
        <v>2915</v>
      </c>
      <c r="L351" s="1" t="s">
        <v>850</v>
      </c>
      <c r="M351" s="1" t="s">
        <v>2916</v>
      </c>
      <c r="N351" s="1" t="s">
        <v>2917</v>
      </c>
      <c r="O351">
        <v>45803</v>
      </c>
      <c r="P351" s="1" t="s">
        <v>2918</v>
      </c>
    </row>
    <row r="352" spans="1:16" x14ac:dyDescent="0.3">
      <c r="A352" s="1" t="s">
        <v>2919</v>
      </c>
      <c r="B352" s="1" t="s">
        <v>2920</v>
      </c>
      <c r="C352">
        <v>2009</v>
      </c>
      <c r="D352" s="1" t="s">
        <v>18</v>
      </c>
      <c r="E352" s="1" t="s">
        <v>2040</v>
      </c>
      <c r="F352" s="1" t="s">
        <v>129</v>
      </c>
      <c r="G352">
        <v>8</v>
      </c>
      <c r="H352" s="1" t="s">
        <v>2921</v>
      </c>
      <c r="J352" s="1" t="s">
        <v>1291</v>
      </c>
      <c r="K352" s="1" t="s">
        <v>1939</v>
      </c>
      <c r="L352" s="1" t="s">
        <v>1310</v>
      </c>
      <c r="M352" s="1" t="s">
        <v>2922</v>
      </c>
      <c r="N352" s="1" t="s">
        <v>2923</v>
      </c>
      <c r="O352">
        <v>28749</v>
      </c>
      <c r="P352" s="1" t="s">
        <v>2924</v>
      </c>
    </row>
    <row r="353" spans="1:16" x14ac:dyDescent="0.3">
      <c r="A353" s="1" t="s">
        <v>2925</v>
      </c>
      <c r="B353" s="1" t="s">
        <v>2926</v>
      </c>
      <c r="C353">
        <v>2008</v>
      </c>
      <c r="D353" s="1" t="s">
        <v>259</v>
      </c>
      <c r="E353" s="1" t="s">
        <v>351</v>
      </c>
      <c r="F353" s="1" t="s">
        <v>566</v>
      </c>
      <c r="G353">
        <v>8</v>
      </c>
      <c r="H353" s="1" t="s">
        <v>2927</v>
      </c>
      <c r="I353">
        <v>59</v>
      </c>
      <c r="J353" s="1" t="s">
        <v>2928</v>
      </c>
      <c r="K353" s="1" t="s">
        <v>2929</v>
      </c>
      <c r="L353" s="1" t="s">
        <v>2930</v>
      </c>
      <c r="M353" s="1" t="s">
        <v>2931</v>
      </c>
      <c r="N353" s="1" t="s">
        <v>2932</v>
      </c>
      <c r="O353">
        <v>211427</v>
      </c>
      <c r="P353" s="1" t="s">
        <v>205</v>
      </c>
    </row>
    <row r="354" spans="1:16" x14ac:dyDescent="0.3">
      <c r="A354" s="1" t="s">
        <v>2933</v>
      </c>
      <c r="B354" s="1" t="s">
        <v>2934</v>
      </c>
      <c r="C354">
        <v>2010</v>
      </c>
      <c r="D354" s="1" t="s">
        <v>41</v>
      </c>
      <c r="E354" s="1" t="s">
        <v>482</v>
      </c>
      <c r="F354" s="1" t="s">
        <v>20</v>
      </c>
      <c r="G354">
        <v>8</v>
      </c>
      <c r="H354" s="1" t="s">
        <v>2935</v>
      </c>
      <c r="I354">
        <v>50</v>
      </c>
      <c r="J354" s="1" t="s">
        <v>2936</v>
      </c>
      <c r="K354" s="1" t="s">
        <v>1359</v>
      </c>
      <c r="L354" s="1" t="s">
        <v>2231</v>
      </c>
      <c r="M354" s="1" t="s">
        <v>2937</v>
      </c>
      <c r="N354" s="1" t="s">
        <v>2938</v>
      </c>
      <c r="O354">
        <v>98575</v>
      </c>
      <c r="P354" s="1" t="s">
        <v>2939</v>
      </c>
    </row>
    <row r="355" spans="1:16" x14ac:dyDescent="0.3">
      <c r="A355" s="1" t="s">
        <v>2940</v>
      </c>
      <c r="B355" s="1" t="s">
        <v>2941</v>
      </c>
      <c r="C355">
        <v>2009</v>
      </c>
      <c r="D355" s="1" t="s">
        <v>205</v>
      </c>
      <c r="E355" s="1" t="s">
        <v>1101</v>
      </c>
      <c r="F355" s="1" t="s">
        <v>1617</v>
      </c>
      <c r="G355">
        <v>8</v>
      </c>
      <c r="H355" s="1" t="s">
        <v>2942</v>
      </c>
      <c r="J355" s="1" t="s">
        <v>2943</v>
      </c>
      <c r="K355" s="1" t="s">
        <v>542</v>
      </c>
      <c r="L355" s="1" t="s">
        <v>2944</v>
      </c>
      <c r="M355" s="1" t="s">
        <v>2945</v>
      </c>
      <c r="N355" s="1" t="s">
        <v>2946</v>
      </c>
      <c r="O355">
        <v>31838</v>
      </c>
      <c r="P355" s="1" t="s">
        <v>205</v>
      </c>
    </row>
    <row r="356" spans="1:16" x14ac:dyDescent="0.3">
      <c r="A356" s="1" t="s">
        <v>2947</v>
      </c>
      <c r="B356" s="1" t="s">
        <v>2948</v>
      </c>
      <c r="C356">
        <v>2008</v>
      </c>
      <c r="D356" s="1" t="s">
        <v>41</v>
      </c>
      <c r="E356" s="1" t="s">
        <v>1951</v>
      </c>
      <c r="F356" s="1" t="s">
        <v>129</v>
      </c>
      <c r="G356">
        <v>8</v>
      </c>
      <c r="H356" s="1" t="s">
        <v>2949</v>
      </c>
      <c r="I356">
        <v>84</v>
      </c>
      <c r="J356" s="1" t="s">
        <v>2199</v>
      </c>
      <c r="K356" s="1" t="s">
        <v>2950</v>
      </c>
      <c r="L356" s="1" t="s">
        <v>2756</v>
      </c>
      <c r="M356" s="1" t="s">
        <v>2951</v>
      </c>
      <c r="N356" s="1" t="s">
        <v>1887</v>
      </c>
      <c r="O356">
        <v>798882</v>
      </c>
      <c r="P356" s="1" t="s">
        <v>2952</v>
      </c>
    </row>
    <row r="357" spans="1:16" x14ac:dyDescent="0.3">
      <c r="A357" s="1" t="s">
        <v>2953</v>
      </c>
      <c r="B357" s="1" t="s">
        <v>2954</v>
      </c>
      <c r="C357">
        <v>2010</v>
      </c>
      <c r="D357" s="1" t="s">
        <v>18</v>
      </c>
      <c r="E357" s="1" t="s">
        <v>888</v>
      </c>
      <c r="F357" s="1" t="s">
        <v>1733</v>
      </c>
      <c r="G357">
        <v>8</v>
      </c>
      <c r="H357" s="1" t="s">
        <v>2955</v>
      </c>
      <c r="I357">
        <v>79</v>
      </c>
      <c r="J357" s="1" t="s">
        <v>919</v>
      </c>
      <c r="K357" s="1" t="s">
        <v>429</v>
      </c>
      <c r="L357" s="1" t="s">
        <v>2956</v>
      </c>
      <c r="M357" s="1" t="s">
        <v>2222</v>
      </c>
      <c r="N357" s="1" t="s">
        <v>2957</v>
      </c>
      <c r="O357">
        <v>699673</v>
      </c>
      <c r="P357" s="1" t="s">
        <v>2958</v>
      </c>
    </row>
    <row r="358" spans="1:16" x14ac:dyDescent="0.3">
      <c r="A358" s="1" t="s">
        <v>2959</v>
      </c>
      <c r="B358" s="1" t="s">
        <v>2960</v>
      </c>
      <c r="C358">
        <v>2007</v>
      </c>
      <c r="D358" s="1" t="s">
        <v>259</v>
      </c>
      <c r="E358" s="1" t="s">
        <v>700</v>
      </c>
      <c r="F358" s="1" t="s">
        <v>43</v>
      </c>
      <c r="G358">
        <v>8</v>
      </c>
      <c r="H358" s="1" t="s">
        <v>2961</v>
      </c>
      <c r="I358">
        <v>33</v>
      </c>
      <c r="J358" s="1" t="s">
        <v>2881</v>
      </c>
      <c r="K358" s="1" t="s">
        <v>2882</v>
      </c>
      <c r="L358" s="1" t="s">
        <v>2884</v>
      </c>
      <c r="M358" s="1" t="s">
        <v>2962</v>
      </c>
      <c r="N358" s="1" t="s">
        <v>2885</v>
      </c>
      <c r="O358">
        <v>98097</v>
      </c>
      <c r="P358" s="1" t="s">
        <v>2963</v>
      </c>
    </row>
    <row r="359" spans="1:16" x14ac:dyDescent="0.3">
      <c r="A359" s="1" t="s">
        <v>2964</v>
      </c>
      <c r="B359" s="1" t="s">
        <v>2965</v>
      </c>
      <c r="C359">
        <v>2012</v>
      </c>
      <c r="D359" s="1" t="s">
        <v>41</v>
      </c>
      <c r="E359" s="1" t="s">
        <v>742</v>
      </c>
      <c r="F359" s="1" t="s">
        <v>104</v>
      </c>
      <c r="G359">
        <v>8</v>
      </c>
      <c r="H359" s="1" t="s">
        <v>2966</v>
      </c>
      <c r="I359">
        <v>69</v>
      </c>
      <c r="J359" s="1" t="s">
        <v>2967</v>
      </c>
      <c r="K359" s="1" t="s">
        <v>591</v>
      </c>
      <c r="L359" s="1" t="s">
        <v>592</v>
      </c>
      <c r="M359" s="1" t="s">
        <v>376</v>
      </c>
      <c r="N359" s="1" t="s">
        <v>2968</v>
      </c>
      <c r="O359">
        <v>1260806</v>
      </c>
      <c r="P359" s="1" t="s">
        <v>2969</v>
      </c>
    </row>
    <row r="360" spans="1:16" x14ac:dyDescent="0.3">
      <c r="A360" s="1" t="s">
        <v>2970</v>
      </c>
      <c r="B360" s="1" t="s">
        <v>2971</v>
      </c>
      <c r="C360">
        <v>2007</v>
      </c>
      <c r="D360" s="1" t="s">
        <v>197</v>
      </c>
      <c r="E360" s="1" t="s">
        <v>61</v>
      </c>
      <c r="F360" s="1" t="s">
        <v>2972</v>
      </c>
      <c r="G360">
        <v>8</v>
      </c>
      <c r="H360" s="1" t="s">
        <v>2973</v>
      </c>
      <c r="I360">
        <v>90</v>
      </c>
      <c r="J360" s="1" t="s">
        <v>2974</v>
      </c>
      <c r="K360" s="1" t="s">
        <v>2975</v>
      </c>
      <c r="L360" s="1" t="s">
        <v>2976</v>
      </c>
      <c r="M360" s="1" t="s">
        <v>2977</v>
      </c>
      <c r="N360" s="1" t="s">
        <v>2978</v>
      </c>
      <c r="O360">
        <v>88656</v>
      </c>
      <c r="P360" s="1" t="s">
        <v>2979</v>
      </c>
    </row>
    <row r="361" spans="1:16" x14ac:dyDescent="0.3">
      <c r="A361" s="1" t="s">
        <v>2980</v>
      </c>
      <c r="B361" s="1" t="s">
        <v>2981</v>
      </c>
      <c r="C361">
        <v>2013</v>
      </c>
      <c r="D361" s="1" t="s">
        <v>259</v>
      </c>
      <c r="E361" s="1" t="s">
        <v>576</v>
      </c>
      <c r="F361" s="1" t="s">
        <v>1445</v>
      </c>
      <c r="G361">
        <v>8</v>
      </c>
      <c r="H361" s="1" t="s">
        <v>2982</v>
      </c>
      <c r="I361">
        <v>80</v>
      </c>
      <c r="J361" s="1" t="s">
        <v>2983</v>
      </c>
      <c r="K361" s="1" t="s">
        <v>231</v>
      </c>
      <c r="L361" s="1" t="s">
        <v>2984</v>
      </c>
      <c r="M361" s="1" t="s">
        <v>921</v>
      </c>
      <c r="N361" s="1" t="s">
        <v>2985</v>
      </c>
      <c r="O361">
        <v>441614</v>
      </c>
      <c r="P361" s="1" t="s">
        <v>2986</v>
      </c>
    </row>
    <row r="362" spans="1:16" x14ac:dyDescent="0.3">
      <c r="A362" s="1" t="s">
        <v>2987</v>
      </c>
      <c r="B362" s="1" t="s">
        <v>2988</v>
      </c>
      <c r="C362">
        <v>2006</v>
      </c>
      <c r="D362" s="1" t="s">
        <v>60</v>
      </c>
      <c r="E362" s="1" t="s">
        <v>576</v>
      </c>
      <c r="F362" s="1" t="s">
        <v>1445</v>
      </c>
      <c r="G362">
        <v>8</v>
      </c>
      <c r="H362" s="1" t="s">
        <v>2989</v>
      </c>
      <c r="I362">
        <v>64</v>
      </c>
      <c r="J362" s="1" t="s">
        <v>2990</v>
      </c>
      <c r="K362" s="1" t="s">
        <v>2991</v>
      </c>
      <c r="L362" s="1" t="s">
        <v>2992</v>
      </c>
      <c r="M362" s="1" t="s">
        <v>2993</v>
      </c>
      <c r="N362" s="1" t="s">
        <v>2994</v>
      </c>
      <c r="O362">
        <v>448930</v>
      </c>
      <c r="P362" s="1" t="s">
        <v>2995</v>
      </c>
    </row>
    <row r="363" spans="1:16" x14ac:dyDescent="0.3">
      <c r="A363" s="1" t="s">
        <v>2996</v>
      </c>
      <c r="B363" s="1" t="s">
        <v>2997</v>
      </c>
      <c r="C363">
        <v>2006</v>
      </c>
      <c r="D363" s="1" t="s">
        <v>18</v>
      </c>
      <c r="E363" s="1" t="s">
        <v>742</v>
      </c>
      <c r="F363" s="1" t="s">
        <v>1022</v>
      </c>
      <c r="G363">
        <v>8</v>
      </c>
      <c r="H363" s="1" t="s">
        <v>2998</v>
      </c>
      <c r="I363">
        <v>64</v>
      </c>
      <c r="J363" s="1" t="s">
        <v>2999</v>
      </c>
      <c r="K363" s="1" t="s">
        <v>106</v>
      </c>
      <c r="L363" s="1" t="s">
        <v>3000</v>
      </c>
      <c r="M363" s="1" t="s">
        <v>922</v>
      </c>
      <c r="N363" s="1" t="s">
        <v>3001</v>
      </c>
      <c r="O363">
        <v>499439</v>
      </c>
      <c r="P363" s="1" t="s">
        <v>3002</v>
      </c>
    </row>
    <row r="364" spans="1:16" x14ac:dyDescent="0.3">
      <c r="A364" s="1" t="s">
        <v>3003</v>
      </c>
      <c r="B364" s="1" t="s">
        <v>3004</v>
      </c>
      <c r="C364">
        <v>2007</v>
      </c>
      <c r="D364" s="1" t="s">
        <v>41</v>
      </c>
      <c r="E364" s="1" t="s">
        <v>700</v>
      </c>
      <c r="F364" s="1" t="s">
        <v>3005</v>
      </c>
      <c r="G364">
        <v>8</v>
      </c>
      <c r="H364" s="1" t="s">
        <v>3006</v>
      </c>
      <c r="I364">
        <v>85</v>
      </c>
      <c r="J364" s="1" t="s">
        <v>3007</v>
      </c>
      <c r="K364" s="1" t="s">
        <v>262</v>
      </c>
      <c r="L364" s="1" t="s">
        <v>3008</v>
      </c>
      <c r="M364" s="1" t="s">
        <v>1998</v>
      </c>
      <c r="N364" s="1" t="s">
        <v>3009</v>
      </c>
      <c r="O364">
        <v>604694</v>
      </c>
      <c r="P364" s="1" t="s">
        <v>3010</v>
      </c>
    </row>
    <row r="365" spans="1:16" x14ac:dyDescent="0.3">
      <c r="A365" s="1" t="s">
        <v>3011</v>
      </c>
      <c r="B365" s="1" t="s">
        <v>3012</v>
      </c>
      <c r="C365">
        <v>2004</v>
      </c>
      <c r="D365" s="1" t="s">
        <v>60</v>
      </c>
      <c r="E365" s="1" t="s">
        <v>434</v>
      </c>
      <c r="F365" s="1" t="s">
        <v>3013</v>
      </c>
      <c r="G365">
        <v>8</v>
      </c>
      <c r="H365" s="1" t="s">
        <v>3014</v>
      </c>
      <c r="I365">
        <v>72</v>
      </c>
      <c r="J365" s="1" t="s">
        <v>3015</v>
      </c>
      <c r="K365" s="1" t="s">
        <v>3016</v>
      </c>
      <c r="L365" s="1" t="s">
        <v>3017</v>
      </c>
      <c r="M365" s="1" t="s">
        <v>3018</v>
      </c>
      <c r="N365" s="1" t="s">
        <v>3019</v>
      </c>
      <c r="O365">
        <v>50610</v>
      </c>
      <c r="P365" s="1" t="s">
        <v>3020</v>
      </c>
    </row>
    <row r="366" spans="1:16" x14ac:dyDescent="0.3">
      <c r="A366" s="1" t="s">
        <v>3021</v>
      </c>
      <c r="B366" s="1" t="s">
        <v>3022</v>
      </c>
      <c r="C366">
        <v>2005</v>
      </c>
      <c r="D366" s="1" t="s">
        <v>18</v>
      </c>
      <c r="E366" s="1" t="s">
        <v>176</v>
      </c>
      <c r="F366" s="1" t="s">
        <v>1661</v>
      </c>
      <c r="G366">
        <v>8</v>
      </c>
      <c r="H366" s="1" t="s">
        <v>3023</v>
      </c>
      <c r="I366">
        <v>74</v>
      </c>
      <c r="J366" s="1" t="s">
        <v>3024</v>
      </c>
      <c r="K366" s="1" t="s">
        <v>84</v>
      </c>
      <c r="L366" s="1" t="s">
        <v>3025</v>
      </c>
      <c r="M366" s="1" t="s">
        <v>3026</v>
      </c>
      <c r="N366" s="1" t="s">
        <v>3027</v>
      </c>
      <c r="O366">
        <v>738512</v>
      </c>
      <c r="P366" s="1" t="s">
        <v>3028</v>
      </c>
    </row>
    <row r="367" spans="1:16" x14ac:dyDescent="0.3">
      <c r="A367" s="1" t="s">
        <v>3029</v>
      </c>
      <c r="B367" s="1" t="s">
        <v>3030</v>
      </c>
      <c r="C367">
        <v>2007</v>
      </c>
      <c r="D367" s="1" t="s">
        <v>197</v>
      </c>
      <c r="E367" s="1" t="s">
        <v>362</v>
      </c>
      <c r="F367" s="1" t="s">
        <v>1445</v>
      </c>
      <c r="G367">
        <v>8</v>
      </c>
      <c r="H367" s="1" t="s">
        <v>3031</v>
      </c>
      <c r="I367">
        <v>92</v>
      </c>
      <c r="J367" s="1" t="s">
        <v>3032</v>
      </c>
      <c r="K367" s="1" t="s">
        <v>3033</v>
      </c>
      <c r="L367" s="1" t="s">
        <v>1847</v>
      </c>
      <c r="M367" s="1" t="s">
        <v>3034</v>
      </c>
      <c r="N367" s="1" t="s">
        <v>3035</v>
      </c>
      <c r="O367">
        <v>103284</v>
      </c>
      <c r="P367" s="1" t="s">
        <v>3036</v>
      </c>
    </row>
    <row r="368" spans="1:16" x14ac:dyDescent="0.3">
      <c r="A368" s="1" t="s">
        <v>3037</v>
      </c>
      <c r="B368" s="1" t="s">
        <v>3038</v>
      </c>
      <c r="C368">
        <v>2004</v>
      </c>
      <c r="D368" s="1" t="s">
        <v>205</v>
      </c>
      <c r="E368" s="1" t="s">
        <v>287</v>
      </c>
      <c r="F368" s="1" t="s">
        <v>473</v>
      </c>
      <c r="G368">
        <v>8</v>
      </c>
      <c r="H368" s="1" t="s">
        <v>3039</v>
      </c>
      <c r="J368" s="1" t="s">
        <v>3040</v>
      </c>
      <c r="K368" s="1" t="s">
        <v>3041</v>
      </c>
      <c r="L368" s="1" t="s">
        <v>3042</v>
      </c>
      <c r="M368" s="1" t="s">
        <v>3043</v>
      </c>
      <c r="N368" s="1" t="s">
        <v>3044</v>
      </c>
      <c r="O368">
        <v>56960</v>
      </c>
      <c r="P368" s="1" t="s">
        <v>205</v>
      </c>
    </row>
    <row r="369" spans="1:16" x14ac:dyDescent="0.3">
      <c r="A369" s="1" t="s">
        <v>3045</v>
      </c>
      <c r="B369" s="1" t="s">
        <v>3046</v>
      </c>
      <c r="C369">
        <v>2007</v>
      </c>
      <c r="D369" s="1" t="s">
        <v>60</v>
      </c>
      <c r="E369" s="1" t="s">
        <v>2100</v>
      </c>
      <c r="F369" s="1" t="s">
        <v>953</v>
      </c>
      <c r="G369">
        <v>8</v>
      </c>
      <c r="H369" s="1" t="s">
        <v>3047</v>
      </c>
      <c r="I369">
        <v>96</v>
      </c>
      <c r="J369" s="1" t="s">
        <v>3048</v>
      </c>
      <c r="K369" s="1" t="s">
        <v>3049</v>
      </c>
      <c r="L369" s="1" t="s">
        <v>3050</v>
      </c>
      <c r="M369" s="1" t="s">
        <v>3051</v>
      </c>
      <c r="N369" s="1" t="s">
        <v>3052</v>
      </c>
      <c r="O369">
        <v>641645</v>
      </c>
      <c r="P369" s="1" t="s">
        <v>3053</v>
      </c>
    </row>
    <row r="370" spans="1:16" x14ac:dyDescent="0.3">
      <c r="A370" s="1" t="s">
        <v>3054</v>
      </c>
      <c r="B370" s="1" t="s">
        <v>3055</v>
      </c>
      <c r="C370">
        <v>2006</v>
      </c>
      <c r="D370" s="1" t="s">
        <v>197</v>
      </c>
      <c r="E370" s="1" t="s">
        <v>2040</v>
      </c>
      <c r="F370" s="1" t="s">
        <v>3056</v>
      </c>
      <c r="G370">
        <v>8</v>
      </c>
      <c r="H370" s="1" t="s">
        <v>3057</v>
      </c>
      <c r="I370">
        <v>80</v>
      </c>
      <c r="J370" s="1" t="s">
        <v>3058</v>
      </c>
      <c r="K370" s="1" t="s">
        <v>3059</v>
      </c>
      <c r="L370" s="1" t="s">
        <v>3060</v>
      </c>
      <c r="M370" s="1" t="s">
        <v>3061</v>
      </c>
      <c r="N370" s="1" t="s">
        <v>3062</v>
      </c>
      <c r="O370">
        <v>582239</v>
      </c>
      <c r="P370" s="1" t="s">
        <v>3063</v>
      </c>
    </row>
    <row r="371" spans="1:16" x14ac:dyDescent="0.3">
      <c r="A371" s="1" t="s">
        <v>3064</v>
      </c>
      <c r="B371" s="1" t="s">
        <v>3065</v>
      </c>
      <c r="C371">
        <v>2004</v>
      </c>
      <c r="D371" s="1" t="s">
        <v>18</v>
      </c>
      <c r="E371" s="1" t="s">
        <v>445</v>
      </c>
      <c r="F371" s="1" t="s">
        <v>2741</v>
      </c>
      <c r="G371">
        <v>8</v>
      </c>
      <c r="H371" s="1" t="s">
        <v>3066</v>
      </c>
      <c r="I371">
        <v>83</v>
      </c>
      <c r="J371" s="1" t="s">
        <v>84</v>
      </c>
      <c r="K371" s="1" t="s">
        <v>86</v>
      </c>
      <c r="L371" s="1" t="s">
        <v>2102</v>
      </c>
      <c r="M371" s="1" t="s">
        <v>974</v>
      </c>
      <c r="N371" s="1" t="s">
        <v>2103</v>
      </c>
      <c r="O371">
        <v>683900</v>
      </c>
      <c r="P371" s="1" t="s">
        <v>3067</v>
      </c>
    </row>
    <row r="372" spans="1:16" x14ac:dyDescent="0.3">
      <c r="A372" s="1" t="s">
        <v>3068</v>
      </c>
      <c r="B372" s="1" t="s">
        <v>3069</v>
      </c>
      <c r="C372">
        <v>2003</v>
      </c>
      <c r="D372" s="1" t="s">
        <v>205</v>
      </c>
      <c r="E372" s="1" t="s">
        <v>424</v>
      </c>
      <c r="F372" s="1" t="s">
        <v>20</v>
      </c>
      <c r="G372">
        <v>8</v>
      </c>
      <c r="H372" s="1" t="s">
        <v>3070</v>
      </c>
      <c r="I372">
        <v>82</v>
      </c>
      <c r="J372" s="1" t="s">
        <v>3071</v>
      </c>
      <c r="K372" s="1" t="s">
        <v>3072</v>
      </c>
      <c r="L372" s="1" t="s">
        <v>3073</v>
      </c>
      <c r="M372" s="1" t="s">
        <v>3074</v>
      </c>
      <c r="N372" s="1" t="s">
        <v>3075</v>
      </c>
      <c r="O372">
        <v>42399</v>
      </c>
      <c r="P372" s="1" t="s">
        <v>3076</v>
      </c>
    </row>
    <row r="373" spans="1:16" x14ac:dyDescent="0.3">
      <c r="A373" s="1" t="s">
        <v>3077</v>
      </c>
      <c r="B373" s="1" t="s">
        <v>3078</v>
      </c>
      <c r="C373">
        <v>2003</v>
      </c>
      <c r="D373" s="1" t="s">
        <v>259</v>
      </c>
      <c r="E373" s="1" t="s">
        <v>1110</v>
      </c>
      <c r="F373" s="1" t="s">
        <v>129</v>
      </c>
      <c r="G373">
        <v>8</v>
      </c>
      <c r="H373" s="1" t="s">
        <v>3079</v>
      </c>
      <c r="I373">
        <v>85</v>
      </c>
      <c r="J373" s="1" t="s">
        <v>3015</v>
      </c>
      <c r="K373" s="1" t="s">
        <v>3015</v>
      </c>
      <c r="L373" s="1" t="s">
        <v>3080</v>
      </c>
      <c r="M373" s="1" t="s">
        <v>3081</v>
      </c>
      <c r="N373" s="1" t="s">
        <v>3082</v>
      </c>
      <c r="O373">
        <v>77520</v>
      </c>
      <c r="P373" s="1" t="s">
        <v>3083</v>
      </c>
    </row>
    <row r="374" spans="1:16" x14ac:dyDescent="0.3">
      <c r="A374" s="1" t="s">
        <v>3084</v>
      </c>
      <c r="B374" s="1" t="s">
        <v>3085</v>
      </c>
      <c r="C374">
        <v>2014</v>
      </c>
      <c r="D374" s="1" t="s">
        <v>60</v>
      </c>
      <c r="E374" s="1" t="s">
        <v>530</v>
      </c>
      <c r="F374" s="1" t="s">
        <v>1445</v>
      </c>
      <c r="G374">
        <v>8</v>
      </c>
      <c r="H374" s="1" t="s">
        <v>3086</v>
      </c>
      <c r="I374">
        <v>74</v>
      </c>
      <c r="J374" s="1" t="s">
        <v>3087</v>
      </c>
      <c r="K374" s="1" t="s">
        <v>2035</v>
      </c>
      <c r="L374" s="1" t="s">
        <v>3088</v>
      </c>
      <c r="M374" s="1" t="s">
        <v>3089</v>
      </c>
      <c r="N374" s="1" t="s">
        <v>3090</v>
      </c>
      <c r="O374">
        <v>77554</v>
      </c>
      <c r="P374" s="1" t="s">
        <v>3091</v>
      </c>
    </row>
    <row r="375" spans="1:16" x14ac:dyDescent="0.3">
      <c r="A375" s="1" t="s">
        <v>3092</v>
      </c>
      <c r="B375" s="1" t="s">
        <v>3093</v>
      </c>
      <c r="C375">
        <v>2005</v>
      </c>
      <c r="D375" s="1" t="s">
        <v>41</v>
      </c>
      <c r="E375" s="1" t="s">
        <v>2040</v>
      </c>
      <c r="F375" s="1" t="s">
        <v>93</v>
      </c>
      <c r="G375">
        <v>8</v>
      </c>
      <c r="H375" s="1" t="s">
        <v>3094</v>
      </c>
      <c r="I375">
        <v>69</v>
      </c>
      <c r="J375" s="1" t="s">
        <v>1447</v>
      </c>
      <c r="K375" s="1" t="s">
        <v>400</v>
      </c>
      <c r="L375" s="1" t="s">
        <v>3095</v>
      </c>
      <c r="M375" s="1" t="s">
        <v>3096</v>
      </c>
      <c r="N375" s="1" t="s">
        <v>3097</v>
      </c>
      <c r="O375">
        <v>176151</v>
      </c>
      <c r="P375" s="1" t="s">
        <v>3098</v>
      </c>
    </row>
    <row r="376" spans="1:16" x14ac:dyDescent="0.3">
      <c r="A376" s="1" t="s">
        <v>3099</v>
      </c>
      <c r="B376" s="1" t="s">
        <v>3100</v>
      </c>
      <c r="C376">
        <v>2003</v>
      </c>
      <c r="D376" s="1" t="s">
        <v>60</v>
      </c>
      <c r="E376" s="1" t="s">
        <v>1277</v>
      </c>
      <c r="F376" s="1" t="s">
        <v>1828</v>
      </c>
      <c r="G376">
        <v>8</v>
      </c>
      <c r="H376" s="1" t="s">
        <v>3101</v>
      </c>
      <c r="I376">
        <v>54</v>
      </c>
      <c r="J376" s="1" t="s">
        <v>3102</v>
      </c>
      <c r="K376" s="1" t="s">
        <v>2096</v>
      </c>
      <c r="L376" s="1" t="s">
        <v>1359</v>
      </c>
      <c r="M376" s="1" t="s">
        <v>2094</v>
      </c>
      <c r="N376" s="1" t="s">
        <v>3103</v>
      </c>
      <c r="O376">
        <v>63460</v>
      </c>
      <c r="P376" s="1" t="s">
        <v>3104</v>
      </c>
    </row>
    <row r="377" spans="1:16" x14ac:dyDescent="0.3">
      <c r="A377" s="1" t="s">
        <v>3105</v>
      </c>
      <c r="B377" s="1" t="s">
        <v>3106</v>
      </c>
      <c r="C377">
        <v>2002</v>
      </c>
      <c r="D377" s="1" t="s">
        <v>41</v>
      </c>
      <c r="E377" s="1" t="s">
        <v>665</v>
      </c>
      <c r="F377" s="1" t="s">
        <v>43</v>
      </c>
      <c r="G377">
        <v>8</v>
      </c>
      <c r="H377" s="1" t="s">
        <v>3107</v>
      </c>
      <c r="I377">
        <v>75</v>
      </c>
      <c r="J377" s="1" t="s">
        <v>3108</v>
      </c>
      <c r="K377" s="1" t="s">
        <v>3109</v>
      </c>
      <c r="L377" s="1" t="s">
        <v>3110</v>
      </c>
      <c r="M377" s="1" t="s">
        <v>2191</v>
      </c>
      <c r="N377" s="1" t="s">
        <v>3111</v>
      </c>
      <c r="O377">
        <v>117857</v>
      </c>
      <c r="P377" s="1" t="s">
        <v>3112</v>
      </c>
    </row>
    <row r="378" spans="1:16" x14ac:dyDescent="0.3">
      <c r="A378" s="1" t="s">
        <v>3113</v>
      </c>
      <c r="B378" s="1" t="s">
        <v>3114</v>
      </c>
      <c r="C378">
        <v>2003</v>
      </c>
      <c r="D378" s="1" t="s">
        <v>41</v>
      </c>
      <c r="E378" s="1" t="s">
        <v>742</v>
      </c>
      <c r="F378" s="1" t="s">
        <v>177</v>
      </c>
      <c r="G378">
        <v>8</v>
      </c>
      <c r="H378" s="1" t="s">
        <v>3115</v>
      </c>
      <c r="I378">
        <v>63</v>
      </c>
      <c r="J378" s="1" t="s">
        <v>3116</v>
      </c>
      <c r="K378" s="1" t="s">
        <v>3117</v>
      </c>
      <c r="L378" s="1" t="s">
        <v>2891</v>
      </c>
      <c r="M378" s="1" t="s">
        <v>78</v>
      </c>
      <c r="N378" s="1" t="s">
        <v>2832</v>
      </c>
      <c r="O378">
        <v>1015122</v>
      </c>
      <c r="P378" s="1" t="s">
        <v>3118</v>
      </c>
    </row>
    <row r="379" spans="1:16" x14ac:dyDescent="0.3">
      <c r="A379" s="1" t="s">
        <v>3119</v>
      </c>
      <c r="B379" s="1" t="s">
        <v>3120</v>
      </c>
      <c r="C379">
        <v>2003</v>
      </c>
      <c r="D379" s="1" t="s">
        <v>60</v>
      </c>
      <c r="E379" s="1" t="s">
        <v>248</v>
      </c>
      <c r="F379" s="1" t="s">
        <v>1975</v>
      </c>
      <c r="G379">
        <v>8</v>
      </c>
      <c r="H379" s="1" t="s">
        <v>3121</v>
      </c>
      <c r="I379">
        <v>58</v>
      </c>
      <c r="J379" s="1" t="s">
        <v>3122</v>
      </c>
      <c r="K379" s="1" t="s">
        <v>2200</v>
      </c>
      <c r="L379" s="1" t="s">
        <v>3123</v>
      </c>
      <c r="M379" s="1" t="s">
        <v>689</v>
      </c>
      <c r="N379" s="1" t="s">
        <v>3124</v>
      </c>
      <c r="O379">
        <v>415218</v>
      </c>
      <c r="P379" s="1" t="s">
        <v>3125</v>
      </c>
    </row>
    <row r="380" spans="1:16" x14ac:dyDescent="0.3">
      <c r="A380" s="1" t="s">
        <v>3126</v>
      </c>
      <c r="B380" s="1" t="s">
        <v>3127</v>
      </c>
      <c r="C380">
        <v>2004</v>
      </c>
      <c r="D380" s="1" t="s">
        <v>60</v>
      </c>
      <c r="E380" s="1" t="s">
        <v>700</v>
      </c>
      <c r="F380" s="1" t="s">
        <v>577</v>
      </c>
      <c r="G380">
        <v>8</v>
      </c>
      <c r="H380" s="1" t="s">
        <v>3128</v>
      </c>
      <c r="I380">
        <v>90</v>
      </c>
      <c r="J380" s="1" t="s">
        <v>3048</v>
      </c>
      <c r="K380" s="1" t="s">
        <v>3129</v>
      </c>
      <c r="L380" s="1" t="s">
        <v>87</v>
      </c>
      <c r="M380" s="1" t="s">
        <v>3130</v>
      </c>
      <c r="N380" s="1" t="s">
        <v>3131</v>
      </c>
      <c r="O380">
        <v>657047</v>
      </c>
      <c r="P380" s="1" t="s">
        <v>3132</v>
      </c>
    </row>
    <row r="381" spans="1:16" x14ac:dyDescent="0.3">
      <c r="A381" s="1" t="s">
        <v>3133</v>
      </c>
      <c r="B381" s="1" t="s">
        <v>3134</v>
      </c>
      <c r="C381">
        <v>2001</v>
      </c>
      <c r="D381" s="1" t="s">
        <v>205</v>
      </c>
      <c r="E381" s="1" t="s">
        <v>445</v>
      </c>
      <c r="F381" s="1" t="s">
        <v>278</v>
      </c>
      <c r="G381">
        <v>8</v>
      </c>
      <c r="H381" s="1" t="s">
        <v>3135</v>
      </c>
      <c r="J381" s="1" t="s">
        <v>3136</v>
      </c>
      <c r="K381" s="1" t="s">
        <v>3137</v>
      </c>
      <c r="L381" s="1" t="s">
        <v>3138</v>
      </c>
      <c r="M381" s="1" t="s">
        <v>3139</v>
      </c>
      <c r="N381" s="1" t="s">
        <v>3140</v>
      </c>
      <c r="O381">
        <v>45403</v>
      </c>
      <c r="P381" s="1" t="s">
        <v>205</v>
      </c>
    </row>
    <row r="382" spans="1:16" x14ac:dyDescent="0.3">
      <c r="A382" s="1" t="s">
        <v>3141</v>
      </c>
      <c r="B382" s="1" t="s">
        <v>3142</v>
      </c>
      <c r="C382">
        <v>2003</v>
      </c>
      <c r="D382" s="1" t="s">
        <v>259</v>
      </c>
      <c r="E382" s="1" t="s">
        <v>123</v>
      </c>
      <c r="F382" s="1" t="s">
        <v>31</v>
      </c>
      <c r="G382">
        <v>8</v>
      </c>
      <c r="H382" s="1" t="s">
        <v>3143</v>
      </c>
      <c r="I382">
        <v>60</v>
      </c>
      <c r="J382" s="1" t="s">
        <v>3144</v>
      </c>
      <c r="K382" s="1" t="s">
        <v>2757</v>
      </c>
      <c r="L382" s="1" t="s">
        <v>3145</v>
      </c>
      <c r="M382" s="1" t="s">
        <v>3146</v>
      </c>
      <c r="N382" s="1" t="s">
        <v>2440</v>
      </c>
      <c r="O382">
        <v>137963</v>
      </c>
      <c r="P382" s="1" t="s">
        <v>3147</v>
      </c>
    </row>
    <row r="383" spans="1:16" x14ac:dyDescent="0.3">
      <c r="A383" s="1" t="s">
        <v>3148</v>
      </c>
      <c r="B383" s="1" t="s">
        <v>3149</v>
      </c>
      <c r="C383">
        <v>2001</v>
      </c>
      <c r="D383" s="1" t="s">
        <v>205</v>
      </c>
      <c r="E383" s="1" t="s">
        <v>424</v>
      </c>
      <c r="F383" s="1" t="s">
        <v>629</v>
      </c>
      <c r="G383">
        <v>8</v>
      </c>
      <c r="H383" s="1" t="s">
        <v>3150</v>
      </c>
      <c r="J383" s="1" t="s">
        <v>3151</v>
      </c>
      <c r="K383" s="1" t="s">
        <v>3040</v>
      </c>
      <c r="L383" s="1" t="s">
        <v>3151</v>
      </c>
      <c r="M383" s="1" t="s">
        <v>1823</v>
      </c>
      <c r="N383" s="1" t="s">
        <v>3152</v>
      </c>
      <c r="O383">
        <v>33592</v>
      </c>
      <c r="P383" s="1" t="s">
        <v>205</v>
      </c>
    </row>
    <row r="384" spans="1:16" x14ac:dyDescent="0.3">
      <c r="A384" s="1" t="s">
        <v>3153</v>
      </c>
      <c r="B384" s="1" t="s">
        <v>3154</v>
      </c>
      <c r="C384">
        <v>2001</v>
      </c>
      <c r="D384" s="1" t="s">
        <v>259</v>
      </c>
      <c r="E384" s="1" t="s">
        <v>675</v>
      </c>
      <c r="F384" s="1" t="s">
        <v>373</v>
      </c>
      <c r="G384">
        <v>8</v>
      </c>
      <c r="H384" s="1" t="s">
        <v>3155</v>
      </c>
      <c r="I384">
        <v>88</v>
      </c>
      <c r="J384" s="1" t="s">
        <v>3156</v>
      </c>
      <c r="K384" s="1" t="s">
        <v>1945</v>
      </c>
      <c r="L384" s="1" t="s">
        <v>3157</v>
      </c>
      <c r="M384" s="1" t="s">
        <v>3158</v>
      </c>
      <c r="N384" s="1" t="s">
        <v>3159</v>
      </c>
      <c r="O384">
        <v>740086</v>
      </c>
      <c r="P384" s="1" t="s">
        <v>3160</v>
      </c>
    </row>
    <row r="385" spans="1:16" x14ac:dyDescent="0.3">
      <c r="A385" s="1" t="s">
        <v>3161</v>
      </c>
      <c r="B385" s="1" t="s">
        <v>3162</v>
      </c>
      <c r="C385">
        <v>1999</v>
      </c>
      <c r="D385" s="1" t="s">
        <v>259</v>
      </c>
      <c r="E385" s="1" t="s">
        <v>2361</v>
      </c>
      <c r="F385" s="1" t="s">
        <v>20</v>
      </c>
      <c r="G385">
        <v>8</v>
      </c>
      <c r="H385" s="1" t="s">
        <v>3163</v>
      </c>
      <c r="I385">
        <v>77</v>
      </c>
      <c r="J385" s="1" t="s">
        <v>1368</v>
      </c>
      <c r="K385" s="1" t="s">
        <v>3164</v>
      </c>
      <c r="L385" s="1" t="s">
        <v>486</v>
      </c>
      <c r="M385" s="1" t="s">
        <v>2185</v>
      </c>
      <c r="N385" s="1" t="s">
        <v>2008</v>
      </c>
      <c r="O385">
        <v>289742</v>
      </c>
      <c r="P385" s="1" t="s">
        <v>3165</v>
      </c>
    </row>
    <row r="386" spans="1:16" x14ac:dyDescent="0.3">
      <c r="A386" s="1" t="s">
        <v>3166</v>
      </c>
      <c r="B386" s="1" t="s">
        <v>3167</v>
      </c>
      <c r="C386">
        <v>2000</v>
      </c>
      <c r="D386" s="1" t="s">
        <v>60</v>
      </c>
      <c r="E386" s="1" t="s">
        <v>1326</v>
      </c>
      <c r="F386" s="1" t="s">
        <v>3168</v>
      </c>
      <c r="G386">
        <v>8</v>
      </c>
      <c r="H386" s="1" t="s">
        <v>3169</v>
      </c>
      <c r="I386">
        <v>61</v>
      </c>
      <c r="J386" s="1" t="s">
        <v>3144</v>
      </c>
      <c r="K386" s="1" t="s">
        <v>3170</v>
      </c>
      <c r="L386" s="1" t="s">
        <v>2977</v>
      </c>
      <c r="M386" s="1" t="s">
        <v>272</v>
      </c>
      <c r="N386" s="1" t="s">
        <v>3171</v>
      </c>
      <c r="O386">
        <v>102285</v>
      </c>
      <c r="P386" s="1" t="s">
        <v>3172</v>
      </c>
    </row>
    <row r="387" spans="1:16" x14ac:dyDescent="0.3">
      <c r="A387" s="1" t="s">
        <v>3173</v>
      </c>
      <c r="B387" s="1" t="s">
        <v>3174</v>
      </c>
      <c r="C387">
        <v>1999</v>
      </c>
      <c r="D387" s="1" t="s">
        <v>60</v>
      </c>
      <c r="E387" s="1" t="s">
        <v>362</v>
      </c>
      <c r="F387" s="1" t="s">
        <v>1445</v>
      </c>
      <c r="G387">
        <v>8</v>
      </c>
      <c r="H387" s="1" t="s">
        <v>3175</v>
      </c>
      <c r="I387">
        <v>86</v>
      </c>
      <c r="J387" s="1" t="s">
        <v>2379</v>
      </c>
      <c r="K387" s="1" t="s">
        <v>3176</v>
      </c>
      <c r="L387" s="1" t="s">
        <v>3177</v>
      </c>
      <c r="M387" s="1" t="s">
        <v>3178</v>
      </c>
      <c r="N387" s="1" t="s">
        <v>3179</v>
      </c>
      <c r="O387">
        <v>82002</v>
      </c>
      <c r="P387" s="1" t="s">
        <v>3180</v>
      </c>
    </row>
    <row r="388" spans="1:16" x14ac:dyDescent="0.3">
      <c r="A388" s="1" t="s">
        <v>3181</v>
      </c>
      <c r="B388" s="1" t="s">
        <v>3182</v>
      </c>
      <c r="C388">
        <v>1997</v>
      </c>
      <c r="D388" s="1" t="s">
        <v>18</v>
      </c>
      <c r="E388" s="1" t="s">
        <v>952</v>
      </c>
      <c r="F388" s="1" t="s">
        <v>3183</v>
      </c>
      <c r="G388">
        <v>8</v>
      </c>
      <c r="H388" s="1" t="s">
        <v>3184</v>
      </c>
      <c r="J388" s="1" t="s">
        <v>3185</v>
      </c>
      <c r="K388" s="1" t="s">
        <v>3186</v>
      </c>
      <c r="L388" s="1" t="s">
        <v>3187</v>
      </c>
      <c r="M388" s="1" t="s">
        <v>3188</v>
      </c>
      <c r="N388" s="1" t="s">
        <v>3189</v>
      </c>
      <c r="O388">
        <v>58192</v>
      </c>
      <c r="P388" s="1" t="s">
        <v>3190</v>
      </c>
    </row>
    <row r="389" spans="1:16" x14ac:dyDescent="0.3">
      <c r="A389" s="1" t="s">
        <v>3191</v>
      </c>
      <c r="B389" s="1" t="s">
        <v>3192</v>
      </c>
      <c r="C389">
        <v>1998</v>
      </c>
      <c r="D389" s="1" t="s">
        <v>259</v>
      </c>
      <c r="E389" s="1" t="s">
        <v>603</v>
      </c>
      <c r="F389" s="1" t="s">
        <v>20</v>
      </c>
      <c r="G389">
        <v>8</v>
      </c>
      <c r="H389" s="1" t="s">
        <v>3193</v>
      </c>
      <c r="I389">
        <v>82</v>
      </c>
      <c r="J389" s="1" t="s">
        <v>836</v>
      </c>
      <c r="K389" s="1" t="s">
        <v>3194</v>
      </c>
      <c r="L389" s="1" t="s">
        <v>3195</v>
      </c>
      <c r="M389" s="1" t="s">
        <v>838</v>
      </c>
      <c r="N389" s="1" t="s">
        <v>3196</v>
      </c>
      <c r="O389">
        <v>78341</v>
      </c>
      <c r="P389" s="1" t="s">
        <v>3197</v>
      </c>
    </row>
    <row r="390" spans="1:16" x14ac:dyDescent="0.3">
      <c r="A390" s="1" t="s">
        <v>3198</v>
      </c>
      <c r="B390" s="1" t="s">
        <v>3199</v>
      </c>
      <c r="C390">
        <v>1998</v>
      </c>
      <c r="D390" s="1" t="s">
        <v>259</v>
      </c>
      <c r="E390" s="1" t="s">
        <v>424</v>
      </c>
      <c r="F390" s="1" t="s">
        <v>20</v>
      </c>
      <c r="G390">
        <v>8</v>
      </c>
      <c r="H390" s="1" t="s">
        <v>3200</v>
      </c>
      <c r="I390">
        <v>80</v>
      </c>
      <c r="J390" s="1" t="s">
        <v>3201</v>
      </c>
      <c r="K390" s="1" t="s">
        <v>3202</v>
      </c>
      <c r="L390" s="1" t="s">
        <v>3203</v>
      </c>
      <c r="M390" s="1" t="s">
        <v>3204</v>
      </c>
      <c r="N390" s="1" t="s">
        <v>3205</v>
      </c>
      <c r="O390">
        <v>36419</v>
      </c>
      <c r="P390" s="1" t="s">
        <v>3206</v>
      </c>
    </row>
    <row r="391" spans="1:16" x14ac:dyDescent="0.3">
      <c r="A391" s="1" t="s">
        <v>3207</v>
      </c>
      <c r="B391" s="1" t="s">
        <v>3208</v>
      </c>
      <c r="C391">
        <v>1999</v>
      </c>
      <c r="D391" s="1" t="s">
        <v>332</v>
      </c>
      <c r="E391" s="1" t="s">
        <v>1522</v>
      </c>
      <c r="F391" s="1" t="s">
        <v>577</v>
      </c>
      <c r="G391">
        <v>8</v>
      </c>
      <c r="H391" s="1" t="s">
        <v>3209</v>
      </c>
      <c r="I391">
        <v>85</v>
      </c>
      <c r="J391" s="1" t="s">
        <v>3048</v>
      </c>
      <c r="K391" s="1" t="s">
        <v>3210</v>
      </c>
      <c r="L391" s="1" t="s">
        <v>3211</v>
      </c>
      <c r="M391" s="1" t="s">
        <v>3212</v>
      </c>
      <c r="N391" s="1" t="s">
        <v>2841</v>
      </c>
      <c r="O391">
        <v>172083</v>
      </c>
      <c r="P391" s="1" t="s">
        <v>3213</v>
      </c>
    </row>
    <row r="392" spans="1:16" x14ac:dyDescent="0.3">
      <c r="A392" s="1" t="s">
        <v>3214</v>
      </c>
      <c r="B392" s="1" t="s">
        <v>3215</v>
      </c>
      <c r="C392">
        <v>1997</v>
      </c>
      <c r="D392" s="1" t="s">
        <v>205</v>
      </c>
      <c r="E392" s="1" t="s">
        <v>513</v>
      </c>
      <c r="F392" s="1" t="s">
        <v>3216</v>
      </c>
      <c r="G392">
        <v>8</v>
      </c>
      <c r="H392" s="1" t="s">
        <v>3217</v>
      </c>
      <c r="J392" s="1" t="s">
        <v>3218</v>
      </c>
      <c r="K392" s="1" t="s">
        <v>3219</v>
      </c>
      <c r="L392" s="1" t="s">
        <v>3220</v>
      </c>
      <c r="M392" s="1" t="s">
        <v>3221</v>
      </c>
      <c r="N392" s="1" t="s">
        <v>3222</v>
      </c>
      <c r="O392">
        <v>27721</v>
      </c>
      <c r="P392" s="1" t="s">
        <v>3223</v>
      </c>
    </row>
    <row r="393" spans="1:16" x14ac:dyDescent="0.3">
      <c r="A393" s="1" t="s">
        <v>3224</v>
      </c>
      <c r="B393" s="1" t="s">
        <v>3225</v>
      </c>
      <c r="C393">
        <v>1996</v>
      </c>
      <c r="D393" s="1" t="s">
        <v>259</v>
      </c>
      <c r="E393" s="1" t="s">
        <v>1307</v>
      </c>
      <c r="F393" s="1" t="s">
        <v>20</v>
      </c>
      <c r="G393">
        <v>8</v>
      </c>
      <c r="H393" s="1" t="s">
        <v>3226</v>
      </c>
      <c r="I393">
        <v>84</v>
      </c>
      <c r="J393" s="1" t="s">
        <v>3227</v>
      </c>
      <c r="K393" s="1" t="s">
        <v>3227</v>
      </c>
      <c r="L393" s="1" t="s">
        <v>3228</v>
      </c>
      <c r="M393" s="1" t="s">
        <v>3229</v>
      </c>
      <c r="N393" s="1" t="s">
        <v>3230</v>
      </c>
      <c r="O393">
        <v>86838</v>
      </c>
      <c r="P393" s="1" t="s">
        <v>3231</v>
      </c>
    </row>
    <row r="394" spans="1:16" x14ac:dyDescent="0.3">
      <c r="A394" s="1" t="s">
        <v>3232</v>
      </c>
      <c r="B394" s="1" t="s">
        <v>3233</v>
      </c>
      <c r="C394">
        <v>1996</v>
      </c>
      <c r="D394" s="1" t="s">
        <v>60</v>
      </c>
      <c r="E394" s="1" t="s">
        <v>155</v>
      </c>
      <c r="F394" s="1" t="s">
        <v>629</v>
      </c>
      <c r="G394">
        <v>8</v>
      </c>
      <c r="H394" s="1" t="s">
        <v>3234</v>
      </c>
      <c r="I394">
        <v>91</v>
      </c>
      <c r="J394" s="1" t="s">
        <v>3235</v>
      </c>
      <c r="K394" s="1" t="s">
        <v>3236</v>
      </c>
      <c r="L394" s="1" t="s">
        <v>3237</v>
      </c>
      <c r="M394" s="1" t="s">
        <v>3238</v>
      </c>
      <c r="N394" s="1" t="s">
        <v>3239</v>
      </c>
      <c r="O394">
        <v>37564</v>
      </c>
      <c r="P394" s="1" t="s">
        <v>3240</v>
      </c>
    </row>
    <row r="395" spans="1:16" x14ac:dyDescent="0.3">
      <c r="A395" s="1" t="s">
        <v>3241</v>
      </c>
      <c r="B395" s="1" t="s">
        <v>3242</v>
      </c>
      <c r="C395">
        <v>1995</v>
      </c>
      <c r="D395" s="1" t="s">
        <v>18</v>
      </c>
      <c r="E395" s="1" t="s">
        <v>1039</v>
      </c>
      <c r="F395" s="1" t="s">
        <v>3243</v>
      </c>
      <c r="G395">
        <v>8</v>
      </c>
      <c r="H395" s="1" t="s">
        <v>3244</v>
      </c>
      <c r="I395">
        <v>74</v>
      </c>
      <c r="J395" s="1" t="s">
        <v>1591</v>
      </c>
      <c r="K395" s="1" t="s">
        <v>88</v>
      </c>
      <c r="L395" s="1" t="s">
        <v>3245</v>
      </c>
      <c r="M395" s="1" t="s">
        <v>116</v>
      </c>
      <c r="N395" s="1" t="s">
        <v>3246</v>
      </c>
      <c r="O395">
        <v>578443</v>
      </c>
      <c r="P395" s="1" t="s">
        <v>3247</v>
      </c>
    </row>
    <row r="396" spans="1:16" x14ac:dyDescent="0.3">
      <c r="A396" s="1" t="s">
        <v>3248</v>
      </c>
      <c r="B396" s="1" t="s">
        <v>3249</v>
      </c>
      <c r="C396">
        <v>1995</v>
      </c>
      <c r="D396" s="1" t="s">
        <v>41</v>
      </c>
      <c r="E396" s="1" t="s">
        <v>3250</v>
      </c>
      <c r="F396" s="1" t="s">
        <v>3251</v>
      </c>
      <c r="G396">
        <v>8</v>
      </c>
      <c r="H396" s="1" t="s">
        <v>3252</v>
      </c>
      <c r="I396">
        <v>76</v>
      </c>
      <c r="J396" s="1" t="s">
        <v>3253</v>
      </c>
      <c r="K396" s="1" t="s">
        <v>3254</v>
      </c>
      <c r="L396" s="1" t="s">
        <v>3255</v>
      </c>
      <c r="M396" s="1" t="s">
        <v>3256</v>
      </c>
      <c r="N396" s="1" t="s">
        <v>3257</v>
      </c>
      <c r="O396">
        <v>129231</v>
      </c>
      <c r="P396" s="1" t="s">
        <v>3258</v>
      </c>
    </row>
    <row r="397" spans="1:16" x14ac:dyDescent="0.3">
      <c r="A397" s="1" t="s">
        <v>3259</v>
      </c>
      <c r="B397" s="1" t="s">
        <v>3260</v>
      </c>
      <c r="C397">
        <v>1993</v>
      </c>
      <c r="D397" s="1" t="s">
        <v>60</v>
      </c>
      <c r="E397" s="1" t="s">
        <v>2703</v>
      </c>
      <c r="F397" s="1" t="s">
        <v>1523</v>
      </c>
      <c r="G397">
        <v>8</v>
      </c>
      <c r="H397" s="1" t="s">
        <v>3261</v>
      </c>
      <c r="I397">
        <v>82</v>
      </c>
      <c r="J397" s="1" t="s">
        <v>3262</v>
      </c>
      <c r="K397" s="1" t="s">
        <v>3263</v>
      </c>
      <c r="L397" s="1" t="s">
        <v>3264</v>
      </c>
      <c r="M397" s="1" t="s">
        <v>3265</v>
      </c>
      <c r="N397" s="1" t="s">
        <v>3266</v>
      </c>
      <c r="O397">
        <v>300208</v>
      </c>
      <c r="P397" s="1" t="s">
        <v>3267</v>
      </c>
    </row>
    <row r="398" spans="1:16" x14ac:dyDescent="0.3">
      <c r="A398" s="1" t="s">
        <v>3268</v>
      </c>
      <c r="B398" s="1" t="s">
        <v>3269</v>
      </c>
      <c r="C398">
        <v>1993</v>
      </c>
      <c r="D398" s="1" t="s">
        <v>60</v>
      </c>
      <c r="E398" s="1" t="s">
        <v>665</v>
      </c>
      <c r="F398" s="1" t="s">
        <v>3270</v>
      </c>
      <c r="G398">
        <v>8</v>
      </c>
      <c r="H398" s="1" t="s">
        <v>3271</v>
      </c>
      <c r="I398">
        <v>72</v>
      </c>
      <c r="J398" s="1" t="s">
        <v>3272</v>
      </c>
      <c r="K398" s="1" t="s">
        <v>3273</v>
      </c>
      <c r="L398" s="1" t="s">
        <v>3274</v>
      </c>
      <c r="M398" s="1" t="s">
        <v>3275</v>
      </c>
      <c r="N398" s="1" t="s">
        <v>3276</v>
      </c>
      <c r="O398">
        <v>577991</v>
      </c>
      <c r="P398" s="1" t="s">
        <v>3277</v>
      </c>
    </row>
    <row r="399" spans="1:16" x14ac:dyDescent="0.3">
      <c r="A399" s="1" t="s">
        <v>3278</v>
      </c>
      <c r="B399" s="1" t="s">
        <v>3279</v>
      </c>
      <c r="C399">
        <v>1993</v>
      </c>
      <c r="D399" s="1" t="s">
        <v>259</v>
      </c>
      <c r="E399" s="1" t="s">
        <v>1350</v>
      </c>
      <c r="F399" s="1" t="s">
        <v>31</v>
      </c>
      <c r="G399">
        <v>8</v>
      </c>
      <c r="H399" s="1" t="s">
        <v>3280</v>
      </c>
      <c r="I399">
        <v>47</v>
      </c>
      <c r="J399" s="1" t="s">
        <v>3281</v>
      </c>
      <c r="K399" s="1" t="s">
        <v>3282</v>
      </c>
      <c r="L399" s="1" t="s">
        <v>3283</v>
      </c>
      <c r="M399" s="1" t="s">
        <v>609</v>
      </c>
      <c r="N399" s="1" t="s">
        <v>3284</v>
      </c>
      <c r="O399">
        <v>28825</v>
      </c>
      <c r="P399" s="1" t="s">
        <v>3285</v>
      </c>
    </row>
    <row r="400" spans="1:16" x14ac:dyDescent="0.3">
      <c r="A400" s="1" t="s">
        <v>3286</v>
      </c>
      <c r="B400" s="1" t="s">
        <v>3287</v>
      </c>
      <c r="C400">
        <v>1992</v>
      </c>
      <c r="D400" s="1" t="s">
        <v>41</v>
      </c>
      <c r="E400" s="1" t="s">
        <v>1198</v>
      </c>
      <c r="F400" s="1" t="s">
        <v>20</v>
      </c>
      <c r="G400">
        <v>8</v>
      </c>
      <c r="H400" s="1" t="s">
        <v>3288</v>
      </c>
      <c r="I400">
        <v>59</v>
      </c>
      <c r="J400" s="1" t="s">
        <v>3289</v>
      </c>
      <c r="K400" s="1" t="s">
        <v>35</v>
      </c>
      <c r="L400" s="1" t="s">
        <v>3290</v>
      </c>
      <c r="M400" s="1" t="s">
        <v>3291</v>
      </c>
      <c r="N400" s="1" t="s">
        <v>3292</v>
      </c>
      <c r="O400">
        <v>263918</v>
      </c>
      <c r="P400" s="1" t="s">
        <v>3293</v>
      </c>
    </row>
    <row r="401" spans="1:16" x14ac:dyDescent="0.3">
      <c r="A401" s="1" t="s">
        <v>3294</v>
      </c>
      <c r="B401" s="1" t="s">
        <v>3295</v>
      </c>
      <c r="C401">
        <v>1992</v>
      </c>
      <c r="D401" s="1" t="s">
        <v>60</v>
      </c>
      <c r="E401" s="1" t="s">
        <v>3296</v>
      </c>
      <c r="F401" s="1" t="s">
        <v>953</v>
      </c>
      <c r="G401">
        <v>8</v>
      </c>
      <c r="H401" s="1" t="s">
        <v>3297</v>
      </c>
      <c r="I401">
        <v>86</v>
      </c>
      <c r="J401" s="1" t="s">
        <v>3298</v>
      </c>
      <c r="K401" s="1" t="s">
        <v>3299</v>
      </c>
      <c r="L401" s="1" t="s">
        <v>3300</v>
      </c>
      <c r="M401" s="1" t="s">
        <v>936</v>
      </c>
      <c r="N401" s="1" t="s">
        <v>3301</v>
      </c>
      <c r="O401">
        <v>373845</v>
      </c>
      <c r="P401" s="1" t="s">
        <v>3302</v>
      </c>
    </row>
    <row r="402" spans="1:16" x14ac:dyDescent="0.3">
      <c r="A402" s="1" t="s">
        <v>3303</v>
      </c>
      <c r="B402" s="1" t="s">
        <v>3304</v>
      </c>
      <c r="C402">
        <v>1991</v>
      </c>
      <c r="D402" s="1" t="s">
        <v>41</v>
      </c>
      <c r="E402" s="1" t="s">
        <v>268</v>
      </c>
      <c r="F402" s="1" t="s">
        <v>3305</v>
      </c>
      <c r="G402">
        <v>8</v>
      </c>
      <c r="H402" s="1" t="s">
        <v>3306</v>
      </c>
      <c r="I402">
        <v>72</v>
      </c>
      <c r="J402" s="1" t="s">
        <v>2309</v>
      </c>
      <c r="K402" s="1" t="s">
        <v>3307</v>
      </c>
      <c r="L402" s="1" t="s">
        <v>428</v>
      </c>
      <c r="M402" s="1" t="s">
        <v>1085</v>
      </c>
      <c r="N402" s="1" t="s">
        <v>3308</v>
      </c>
      <c r="O402">
        <v>142110</v>
      </c>
      <c r="P402" s="1" t="s">
        <v>3309</v>
      </c>
    </row>
    <row r="403" spans="1:16" x14ac:dyDescent="0.3">
      <c r="A403" s="1" t="s">
        <v>3310</v>
      </c>
      <c r="B403" s="1" t="s">
        <v>3311</v>
      </c>
      <c r="C403">
        <v>1991</v>
      </c>
      <c r="D403" s="1" t="s">
        <v>512</v>
      </c>
      <c r="E403" s="1" t="s">
        <v>3312</v>
      </c>
      <c r="F403" s="1" t="s">
        <v>1523</v>
      </c>
      <c r="G403">
        <v>8</v>
      </c>
      <c r="H403" s="1" t="s">
        <v>3313</v>
      </c>
      <c r="I403">
        <v>95</v>
      </c>
      <c r="J403" s="1" t="s">
        <v>3314</v>
      </c>
      <c r="K403" s="1" t="s">
        <v>3315</v>
      </c>
      <c r="L403" s="1" t="s">
        <v>3316</v>
      </c>
      <c r="M403" s="1" t="s">
        <v>3317</v>
      </c>
      <c r="N403" s="1" t="s">
        <v>3318</v>
      </c>
      <c r="O403">
        <v>417178</v>
      </c>
      <c r="P403" s="1" t="s">
        <v>3319</v>
      </c>
    </row>
    <row r="404" spans="1:16" x14ac:dyDescent="0.3">
      <c r="A404" s="1" t="s">
        <v>3320</v>
      </c>
      <c r="B404" s="1" t="s">
        <v>3321</v>
      </c>
      <c r="C404">
        <v>1990</v>
      </c>
      <c r="D404" s="1" t="s">
        <v>60</v>
      </c>
      <c r="E404" s="1" t="s">
        <v>587</v>
      </c>
      <c r="F404" s="1" t="s">
        <v>1692</v>
      </c>
      <c r="G404">
        <v>8</v>
      </c>
      <c r="H404" s="1" t="s">
        <v>3322</v>
      </c>
      <c r="I404">
        <v>72</v>
      </c>
      <c r="J404" s="1" t="s">
        <v>3307</v>
      </c>
      <c r="K404" s="1" t="s">
        <v>3307</v>
      </c>
      <c r="L404" s="1" t="s">
        <v>3158</v>
      </c>
      <c r="M404" s="1" t="s">
        <v>3323</v>
      </c>
      <c r="N404" s="1" t="s">
        <v>3324</v>
      </c>
      <c r="O404">
        <v>240266</v>
      </c>
      <c r="P404" s="1" t="s">
        <v>3325</v>
      </c>
    </row>
    <row r="405" spans="1:16" x14ac:dyDescent="0.3">
      <c r="A405" s="1" t="s">
        <v>3326</v>
      </c>
      <c r="B405" s="1" t="s">
        <v>3327</v>
      </c>
      <c r="C405">
        <v>1989</v>
      </c>
      <c r="D405" s="1" t="s">
        <v>259</v>
      </c>
      <c r="E405" s="1" t="s">
        <v>1951</v>
      </c>
      <c r="F405" s="1" t="s">
        <v>629</v>
      </c>
      <c r="G405">
        <v>8</v>
      </c>
      <c r="H405" s="1" t="s">
        <v>3328</v>
      </c>
      <c r="I405">
        <v>93</v>
      </c>
      <c r="J405" s="1" t="s">
        <v>3329</v>
      </c>
      <c r="K405" s="1" t="s">
        <v>430</v>
      </c>
      <c r="L405" s="1" t="s">
        <v>3330</v>
      </c>
      <c r="M405" s="1" t="s">
        <v>3331</v>
      </c>
      <c r="N405" s="1" t="s">
        <v>3332</v>
      </c>
      <c r="O405">
        <v>89429</v>
      </c>
      <c r="P405" s="1" t="s">
        <v>3333</v>
      </c>
    </row>
    <row r="406" spans="1:16" x14ac:dyDescent="0.3">
      <c r="A406" s="1" t="s">
        <v>3334</v>
      </c>
      <c r="B406" s="1" t="s">
        <v>3335</v>
      </c>
      <c r="C406">
        <v>1988</v>
      </c>
      <c r="D406" s="1" t="s">
        <v>60</v>
      </c>
      <c r="E406" s="1" t="s">
        <v>187</v>
      </c>
      <c r="F406" s="1" t="s">
        <v>20</v>
      </c>
      <c r="G406">
        <v>8</v>
      </c>
      <c r="H406" s="1" t="s">
        <v>3336</v>
      </c>
      <c r="I406">
        <v>65</v>
      </c>
      <c r="J406" s="1" t="s">
        <v>3337</v>
      </c>
      <c r="K406" s="1" t="s">
        <v>3338</v>
      </c>
      <c r="L406" s="1" t="s">
        <v>3164</v>
      </c>
      <c r="M406" s="1" t="s">
        <v>1729</v>
      </c>
      <c r="N406" s="1" t="s">
        <v>3339</v>
      </c>
      <c r="O406">
        <v>473064</v>
      </c>
      <c r="P406" s="1" t="s">
        <v>3340</v>
      </c>
    </row>
    <row r="407" spans="1:16" x14ac:dyDescent="0.3">
      <c r="A407" s="1" t="s">
        <v>3341</v>
      </c>
      <c r="B407" s="1" t="s">
        <v>3342</v>
      </c>
      <c r="C407">
        <v>1988</v>
      </c>
      <c r="D407" s="1" t="s">
        <v>41</v>
      </c>
      <c r="E407" s="1" t="s">
        <v>176</v>
      </c>
      <c r="F407" s="1" t="s">
        <v>3343</v>
      </c>
      <c r="G407">
        <v>8</v>
      </c>
      <c r="H407" s="1" t="s">
        <v>3344</v>
      </c>
      <c r="J407" s="1" t="s">
        <v>3345</v>
      </c>
      <c r="K407" s="1" t="s">
        <v>3346</v>
      </c>
      <c r="L407" s="1" t="s">
        <v>3347</v>
      </c>
      <c r="M407" s="1" t="s">
        <v>3348</v>
      </c>
      <c r="N407" s="1" t="s">
        <v>3349</v>
      </c>
      <c r="O407">
        <v>164918</v>
      </c>
      <c r="P407" s="1" t="s">
        <v>3350</v>
      </c>
    </row>
    <row r="408" spans="1:16" x14ac:dyDescent="0.3">
      <c r="A408" s="1" t="s">
        <v>3351</v>
      </c>
      <c r="B408" s="1" t="s">
        <v>3352</v>
      </c>
      <c r="C408">
        <v>1987</v>
      </c>
      <c r="D408" s="1" t="s">
        <v>60</v>
      </c>
      <c r="E408" s="1" t="s">
        <v>645</v>
      </c>
      <c r="F408" s="1" t="s">
        <v>3353</v>
      </c>
      <c r="G408">
        <v>8</v>
      </c>
      <c r="H408" s="1" t="s">
        <v>3354</v>
      </c>
      <c r="I408">
        <v>77</v>
      </c>
      <c r="J408" s="1" t="s">
        <v>2300</v>
      </c>
      <c r="K408" s="1" t="s">
        <v>3355</v>
      </c>
      <c r="L408" s="1" t="s">
        <v>3356</v>
      </c>
      <c r="M408" s="1" t="s">
        <v>133</v>
      </c>
      <c r="N408" s="1" t="s">
        <v>3264</v>
      </c>
      <c r="O408">
        <v>393899</v>
      </c>
      <c r="P408" s="1" t="s">
        <v>3357</v>
      </c>
    </row>
    <row r="409" spans="1:16" x14ac:dyDescent="0.3">
      <c r="A409" s="1" t="s">
        <v>3358</v>
      </c>
      <c r="B409" s="1" t="s">
        <v>3359</v>
      </c>
      <c r="C409">
        <v>1987</v>
      </c>
      <c r="D409" s="1" t="s">
        <v>60</v>
      </c>
      <c r="E409" s="1" t="s">
        <v>1101</v>
      </c>
      <c r="F409" s="1" t="s">
        <v>3360</v>
      </c>
      <c r="G409">
        <v>8</v>
      </c>
      <c r="H409" s="1" t="s">
        <v>3361</v>
      </c>
      <c r="I409">
        <v>79</v>
      </c>
      <c r="J409" s="1" t="s">
        <v>2318</v>
      </c>
      <c r="K409" s="1" t="s">
        <v>1430</v>
      </c>
      <c r="L409" s="1" t="s">
        <v>3362</v>
      </c>
      <c r="M409" s="1" t="s">
        <v>3363</v>
      </c>
      <c r="N409" s="1" t="s">
        <v>3364</v>
      </c>
      <c r="O409">
        <v>64722</v>
      </c>
      <c r="P409" s="1" t="s">
        <v>3365</v>
      </c>
    </row>
    <row r="410" spans="1:16" x14ac:dyDescent="0.3">
      <c r="A410" s="1" t="s">
        <v>3366</v>
      </c>
      <c r="B410" s="1" t="s">
        <v>3367</v>
      </c>
      <c r="C410">
        <v>1987</v>
      </c>
      <c r="D410" s="1" t="s">
        <v>60</v>
      </c>
      <c r="E410" s="1" t="s">
        <v>807</v>
      </c>
      <c r="F410" s="1" t="s">
        <v>260</v>
      </c>
      <c r="G410">
        <v>8</v>
      </c>
      <c r="H410" s="1" t="s">
        <v>3368</v>
      </c>
      <c r="I410">
        <v>88</v>
      </c>
      <c r="J410" s="1" t="s">
        <v>3369</v>
      </c>
      <c r="K410" s="1" t="s">
        <v>3370</v>
      </c>
      <c r="L410" s="1" t="s">
        <v>3371</v>
      </c>
      <c r="M410" s="1" t="s">
        <v>3372</v>
      </c>
      <c r="N410" s="1" t="s">
        <v>3373</v>
      </c>
      <c r="O410">
        <v>31163</v>
      </c>
      <c r="P410" s="1" t="s">
        <v>3374</v>
      </c>
    </row>
    <row r="411" spans="1:16" x14ac:dyDescent="0.3">
      <c r="A411" s="1" t="s">
        <v>3375</v>
      </c>
      <c r="B411" s="1" t="s">
        <v>3376</v>
      </c>
      <c r="C411">
        <v>1986</v>
      </c>
      <c r="D411" s="1" t="s">
        <v>60</v>
      </c>
      <c r="E411" s="1" t="s">
        <v>248</v>
      </c>
      <c r="F411" s="1" t="s">
        <v>435</v>
      </c>
      <c r="G411">
        <v>8</v>
      </c>
      <c r="H411" s="1" t="s">
        <v>3377</v>
      </c>
      <c r="I411">
        <v>78</v>
      </c>
      <c r="J411" s="1" t="s">
        <v>251</v>
      </c>
      <c r="K411" s="1" t="s">
        <v>3378</v>
      </c>
      <c r="L411" s="1" t="s">
        <v>3379</v>
      </c>
      <c r="M411" s="1" t="s">
        <v>3380</v>
      </c>
      <c r="N411" s="1" t="s">
        <v>3381</v>
      </c>
      <c r="O411">
        <v>150140</v>
      </c>
      <c r="P411" s="1" t="s">
        <v>205</v>
      </c>
    </row>
    <row r="412" spans="1:16" x14ac:dyDescent="0.3">
      <c r="A412" s="1" t="s">
        <v>3382</v>
      </c>
      <c r="B412" s="1" t="s">
        <v>3383</v>
      </c>
      <c r="C412">
        <v>1984</v>
      </c>
      <c r="D412" s="1" t="s">
        <v>41</v>
      </c>
      <c r="E412" s="1" t="s">
        <v>1136</v>
      </c>
      <c r="F412" s="1" t="s">
        <v>156</v>
      </c>
      <c r="G412">
        <v>8</v>
      </c>
      <c r="H412" s="1" t="s">
        <v>3384</v>
      </c>
      <c r="I412">
        <v>84</v>
      </c>
      <c r="J412" s="1" t="s">
        <v>447</v>
      </c>
      <c r="K412" s="1" t="s">
        <v>448</v>
      </c>
      <c r="L412" s="1" t="s">
        <v>449</v>
      </c>
      <c r="M412" s="1" t="s">
        <v>996</v>
      </c>
      <c r="N412" s="1" t="s">
        <v>3385</v>
      </c>
      <c r="O412">
        <v>799795</v>
      </c>
      <c r="P412" s="1" t="s">
        <v>3386</v>
      </c>
    </row>
    <row r="413" spans="1:16" x14ac:dyDescent="0.3">
      <c r="A413" s="1" t="s">
        <v>3387</v>
      </c>
      <c r="B413" s="1" t="s">
        <v>3388</v>
      </c>
      <c r="C413">
        <v>1982</v>
      </c>
      <c r="D413" s="1" t="s">
        <v>60</v>
      </c>
      <c r="E413" s="1" t="s">
        <v>3389</v>
      </c>
      <c r="F413" s="1" t="s">
        <v>93</v>
      </c>
      <c r="G413">
        <v>8</v>
      </c>
      <c r="H413" s="1" t="s">
        <v>3390</v>
      </c>
      <c r="I413">
        <v>79</v>
      </c>
      <c r="J413" s="1" t="s">
        <v>1605</v>
      </c>
      <c r="K413" s="1" t="s">
        <v>98</v>
      </c>
      <c r="L413" s="1" t="s">
        <v>2381</v>
      </c>
      <c r="M413" s="1" t="s">
        <v>3391</v>
      </c>
      <c r="N413" s="1" t="s">
        <v>3392</v>
      </c>
      <c r="O413">
        <v>217664</v>
      </c>
      <c r="P413" s="1" t="s">
        <v>3393</v>
      </c>
    </row>
    <row r="414" spans="1:16" x14ac:dyDescent="0.3">
      <c r="A414" s="1" t="s">
        <v>3394</v>
      </c>
      <c r="B414" s="1" t="s">
        <v>3395</v>
      </c>
      <c r="C414">
        <v>1980</v>
      </c>
      <c r="D414" s="1" t="s">
        <v>60</v>
      </c>
      <c r="E414" s="1" t="s">
        <v>1350</v>
      </c>
      <c r="F414" s="1" t="s">
        <v>3396</v>
      </c>
      <c r="G414">
        <v>8</v>
      </c>
      <c r="H414" s="1" t="s">
        <v>3397</v>
      </c>
      <c r="I414">
        <v>84</v>
      </c>
      <c r="J414" s="1" t="s">
        <v>324</v>
      </c>
      <c r="K414" s="1" t="s">
        <v>316</v>
      </c>
      <c r="L414" s="1" t="s">
        <v>1989</v>
      </c>
      <c r="M414" s="1" t="s">
        <v>3398</v>
      </c>
      <c r="N414" s="1" t="s">
        <v>1544</v>
      </c>
      <c r="O414">
        <v>32195</v>
      </c>
      <c r="P414" s="1" t="s">
        <v>205</v>
      </c>
    </row>
    <row r="415" spans="1:16" x14ac:dyDescent="0.3">
      <c r="A415" s="1" t="s">
        <v>3399</v>
      </c>
      <c r="B415" s="1" t="s">
        <v>3400</v>
      </c>
      <c r="C415">
        <v>1979</v>
      </c>
      <c r="D415" s="1" t="s">
        <v>332</v>
      </c>
      <c r="E415" s="1" t="s">
        <v>238</v>
      </c>
      <c r="F415" s="1" t="s">
        <v>629</v>
      </c>
      <c r="G415">
        <v>8</v>
      </c>
      <c r="H415" s="1" t="s">
        <v>3401</v>
      </c>
      <c r="I415">
        <v>83</v>
      </c>
      <c r="J415" s="1" t="s">
        <v>3402</v>
      </c>
      <c r="K415" s="1" t="s">
        <v>751</v>
      </c>
      <c r="L415" s="1" t="s">
        <v>1086</v>
      </c>
      <c r="M415" s="1" t="s">
        <v>3403</v>
      </c>
      <c r="N415" s="1" t="s">
        <v>3404</v>
      </c>
      <c r="O415">
        <v>65625</v>
      </c>
      <c r="P415" s="1" t="s">
        <v>3405</v>
      </c>
    </row>
    <row r="416" spans="1:16" x14ac:dyDescent="0.3">
      <c r="A416" s="1" t="s">
        <v>3406</v>
      </c>
      <c r="B416" s="1" t="s">
        <v>3407</v>
      </c>
      <c r="C416">
        <v>1977</v>
      </c>
      <c r="D416" s="1" t="s">
        <v>18</v>
      </c>
      <c r="E416" s="1" t="s">
        <v>1918</v>
      </c>
      <c r="F416" s="1" t="s">
        <v>899</v>
      </c>
      <c r="G416">
        <v>8</v>
      </c>
      <c r="H416" s="1" t="s">
        <v>3408</v>
      </c>
      <c r="I416">
        <v>92</v>
      </c>
      <c r="J416" s="1" t="s">
        <v>3409</v>
      </c>
      <c r="K416" s="1" t="s">
        <v>3409</v>
      </c>
      <c r="L416" s="1" t="s">
        <v>37</v>
      </c>
      <c r="M416" s="1" t="s">
        <v>3410</v>
      </c>
      <c r="N416" s="1" t="s">
        <v>3411</v>
      </c>
      <c r="O416">
        <v>251823</v>
      </c>
      <c r="P416" s="1" t="s">
        <v>3412</v>
      </c>
    </row>
    <row r="417" spans="1:16" x14ac:dyDescent="0.3">
      <c r="A417" s="1" t="s">
        <v>3413</v>
      </c>
      <c r="B417" s="1" t="s">
        <v>3414</v>
      </c>
      <c r="C417">
        <v>1975</v>
      </c>
      <c r="D417" s="1" t="s">
        <v>18</v>
      </c>
      <c r="E417" s="1" t="s">
        <v>176</v>
      </c>
      <c r="F417" s="1" t="s">
        <v>3415</v>
      </c>
      <c r="G417">
        <v>8</v>
      </c>
      <c r="H417" s="1" t="s">
        <v>3416</v>
      </c>
      <c r="I417">
        <v>87</v>
      </c>
      <c r="J417" s="1" t="s">
        <v>95</v>
      </c>
      <c r="K417" s="1" t="s">
        <v>3417</v>
      </c>
      <c r="L417" s="1" t="s">
        <v>1045</v>
      </c>
      <c r="M417" s="1" t="s">
        <v>3418</v>
      </c>
      <c r="N417" s="1" t="s">
        <v>3419</v>
      </c>
      <c r="O417">
        <v>543388</v>
      </c>
      <c r="P417" s="1" t="s">
        <v>3420</v>
      </c>
    </row>
    <row r="418" spans="1:16" x14ac:dyDescent="0.3">
      <c r="A418" s="1" t="s">
        <v>3421</v>
      </c>
      <c r="B418" s="1" t="s">
        <v>3422</v>
      </c>
      <c r="C418">
        <v>1975</v>
      </c>
      <c r="D418" s="1" t="s">
        <v>60</v>
      </c>
      <c r="E418" s="1" t="s">
        <v>248</v>
      </c>
      <c r="F418" s="1" t="s">
        <v>167</v>
      </c>
      <c r="G418">
        <v>8</v>
      </c>
      <c r="H418" s="1" t="s">
        <v>3423</v>
      </c>
      <c r="I418">
        <v>86</v>
      </c>
      <c r="J418" s="1" t="s">
        <v>63</v>
      </c>
      <c r="K418" s="1" t="s">
        <v>35</v>
      </c>
      <c r="L418" s="1" t="s">
        <v>2392</v>
      </c>
      <c r="M418" s="1" t="s">
        <v>3424</v>
      </c>
      <c r="N418" s="1" t="s">
        <v>3425</v>
      </c>
      <c r="O418">
        <v>235652</v>
      </c>
      <c r="P418" s="1" t="s">
        <v>3426</v>
      </c>
    </row>
    <row r="419" spans="1:16" x14ac:dyDescent="0.3">
      <c r="A419" s="1" t="s">
        <v>3427</v>
      </c>
      <c r="B419" s="1" t="s">
        <v>3428</v>
      </c>
      <c r="C419">
        <v>1974</v>
      </c>
      <c r="D419" s="1" t="s">
        <v>18</v>
      </c>
      <c r="E419" s="1" t="s">
        <v>351</v>
      </c>
      <c r="F419" s="1" t="s">
        <v>749</v>
      </c>
      <c r="G419">
        <v>8</v>
      </c>
      <c r="H419" s="1" t="s">
        <v>3429</v>
      </c>
      <c r="I419">
        <v>80</v>
      </c>
      <c r="J419" s="1" t="s">
        <v>3430</v>
      </c>
      <c r="K419" s="1" t="s">
        <v>3431</v>
      </c>
      <c r="L419" s="1" t="s">
        <v>2434</v>
      </c>
      <c r="M419" s="1" t="s">
        <v>3432</v>
      </c>
      <c r="N419" s="1" t="s">
        <v>3433</v>
      </c>
      <c r="O419">
        <v>143359</v>
      </c>
      <c r="P419" s="1" t="s">
        <v>3434</v>
      </c>
    </row>
    <row r="420" spans="1:16" x14ac:dyDescent="0.3">
      <c r="A420" s="1" t="s">
        <v>3435</v>
      </c>
      <c r="B420" s="1" t="s">
        <v>3436</v>
      </c>
      <c r="C420">
        <v>1973</v>
      </c>
      <c r="D420" s="1" t="s">
        <v>259</v>
      </c>
      <c r="E420" s="1" t="s">
        <v>380</v>
      </c>
      <c r="F420" s="1" t="s">
        <v>167</v>
      </c>
      <c r="G420">
        <v>8</v>
      </c>
      <c r="H420" s="1" t="s">
        <v>3437</v>
      </c>
      <c r="I420">
        <v>58</v>
      </c>
      <c r="J420" s="1" t="s">
        <v>3438</v>
      </c>
      <c r="K420" s="1" t="s">
        <v>1603</v>
      </c>
      <c r="L420" s="1" t="s">
        <v>3338</v>
      </c>
      <c r="M420" s="1" t="s">
        <v>3439</v>
      </c>
      <c r="N420" s="1" t="s">
        <v>3440</v>
      </c>
      <c r="O420">
        <v>121627</v>
      </c>
      <c r="P420" s="1" t="s">
        <v>3441</v>
      </c>
    </row>
    <row r="421" spans="1:16" x14ac:dyDescent="0.3">
      <c r="A421" s="1" t="s">
        <v>3442</v>
      </c>
      <c r="B421" s="1" t="s">
        <v>3443</v>
      </c>
      <c r="C421">
        <v>1973</v>
      </c>
      <c r="D421" s="1" t="s">
        <v>18</v>
      </c>
      <c r="E421" s="1" t="s">
        <v>342</v>
      </c>
      <c r="F421" s="1" t="s">
        <v>3444</v>
      </c>
      <c r="G421">
        <v>8</v>
      </c>
      <c r="H421" s="1" t="s">
        <v>3445</v>
      </c>
      <c r="I421">
        <v>81</v>
      </c>
      <c r="J421" s="1" t="s">
        <v>3446</v>
      </c>
      <c r="K421" s="1" t="s">
        <v>920</v>
      </c>
      <c r="L421" s="1" t="s">
        <v>1647</v>
      </c>
      <c r="M421" s="1" t="s">
        <v>3447</v>
      </c>
      <c r="N421" s="1" t="s">
        <v>65</v>
      </c>
      <c r="O421">
        <v>362393</v>
      </c>
      <c r="P421" s="1" t="s">
        <v>3448</v>
      </c>
    </row>
    <row r="422" spans="1:16" x14ac:dyDescent="0.3">
      <c r="A422" s="1" t="s">
        <v>3449</v>
      </c>
      <c r="B422" s="1" t="s">
        <v>3450</v>
      </c>
      <c r="C422">
        <v>1972</v>
      </c>
      <c r="D422" s="1" t="s">
        <v>332</v>
      </c>
      <c r="E422" s="1" t="s">
        <v>1188</v>
      </c>
      <c r="F422" s="1" t="s">
        <v>676</v>
      </c>
      <c r="G422">
        <v>8</v>
      </c>
      <c r="H422" s="1" t="s">
        <v>3451</v>
      </c>
      <c r="J422" s="1" t="s">
        <v>1684</v>
      </c>
      <c r="K422" s="1" t="s">
        <v>2636</v>
      </c>
      <c r="L422" s="1" t="s">
        <v>49</v>
      </c>
      <c r="M422" s="1" t="s">
        <v>3452</v>
      </c>
      <c r="N422" s="1" t="s">
        <v>3453</v>
      </c>
      <c r="O422">
        <v>44748</v>
      </c>
      <c r="P422" s="1" t="s">
        <v>3454</v>
      </c>
    </row>
    <row r="423" spans="1:16" x14ac:dyDescent="0.3">
      <c r="A423" s="1" t="s">
        <v>3455</v>
      </c>
      <c r="B423" s="1" t="s">
        <v>3456</v>
      </c>
      <c r="C423">
        <v>1971</v>
      </c>
      <c r="D423" s="1" t="s">
        <v>259</v>
      </c>
      <c r="E423" s="1" t="s">
        <v>295</v>
      </c>
      <c r="F423" s="1" t="s">
        <v>129</v>
      </c>
      <c r="G423">
        <v>8</v>
      </c>
      <c r="H423" s="1" t="s">
        <v>3457</v>
      </c>
      <c r="I423">
        <v>93</v>
      </c>
      <c r="J423" s="1" t="s">
        <v>2432</v>
      </c>
      <c r="K423" s="1" t="s">
        <v>3458</v>
      </c>
      <c r="L423" s="1" t="s">
        <v>2184</v>
      </c>
      <c r="M423" s="1" t="s">
        <v>1034</v>
      </c>
      <c r="N423" s="1" t="s">
        <v>3459</v>
      </c>
      <c r="O423">
        <v>42456</v>
      </c>
      <c r="P423" s="1" t="s">
        <v>3460</v>
      </c>
    </row>
    <row r="424" spans="1:16" x14ac:dyDescent="0.3">
      <c r="A424" s="1" t="s">
        <v>3461</v>
      </c>
      <c r="B424" s="1" t="s">
        <v>3462</v>
      </c>
      <c r="C424">
        <v>1971</v>
      </c>
      <c r="D424" s="1" t="s">
        <v>512</v>
      </c>
      <c r="E424" s="1" t="s">
        <v>587</v>
      </c>
      <c r="F424" s="1" t="s">
        <v>3463</v>
      </c>
      <c r="G424">
        <v>8</v>
      </c>
      <c r="H424" s="1" t="s">
        <v>3464</v>
      </c>
      <c r="I424">
        <v>67</v>
      </c>
      <c r="J424" s="1" t="s">
        <v>3465</v>
      </c>
      <c r="K424" s="1" t="s">
        <v>3466</v>
      </c>
      <c r="L424" s="1" t="s">
        <v>3467</v>
      </c>
      <c r="M424" s="1" t="s">
        <v>3468</v>
      </c>
      <c r="N424" s="1" t="s">
        <v>3469</v>
      </c>
      <c r="O424">
        <v>39491</v>
      </c>
      <c r="P424" s="1" t="s">
        <v>3470</v>
      </c>
    </row>
    <row r="425" spans="1:16" x14ac:dyDescent="0.3">
      <c r="A425" s="1" t="s">
        <v>3471</v>
      </c>
      <c r="B425" s="1" t="s">
        <v>3472</v>
      </c>
      <c r="C425">
        <v>1970</v>
      </c>
      <c r="D425" s="1" t="s">
        <v>41</v>
      </c>
      <c r="E425" s="1" t="s">
        <v>675</v>
      </c>
      <c r="F425" s="1" t="s">
        <v>20</v>
      </c>
      <c r="G425">
        <v>8</v>
      </c>
      <c r="H425" s="1" t="s">
        <v>3473</v>
      </c>
      <c r="I425">
        <v>100</v>
      </c>
      <c r="J425" s="1" t="s">
        <v>3474</v>
      </c>
      <c r="K425" s="1" t="s">
        <v>2245</v>
      </c>
      <c r="L425" s="1" t="s">
        <v>3475</v>
      </c>
      <c r="M425" s="1" t="s">
        <v>3476</v>
      </c>
      <c r="N425" s="1" t="s">
        <v>3477</v>
      </c>
      <c r="O425">
        <v>27067</v>
      </c>
      <c r="P425" s="1" t="s">
        <v>3478</v>
      </c>
    </row>
    <row r="426" spans="1:16" x14ac:dyDescent="0.3">
      <c r="A426" s="1" t="s">
        <v>3479</v>
      </c>
      <c r="B426" s="1" t="s">
        <v>3480</v>
      </c>
      <c r="C426">
        <v>1969</v>
      </c>
      <c r="D426" s="1" t="s">
        <v>332</v>
      </c>
      <c r="E426" s="1" t="s">
        <v>424</v>
      </c>
      <c r="F426" s="1" t="s">
        <v>167</v>
      </c>
      <c r="G426">
        <v>8</v>
      </c>
      <c r="H426" s="1" t="s">
        <v>3481</v>
      </c>
      <c r="I426">
        <v>66</v>
      </c>
      <c r="J426" s="1" t="s">
        <v>1042</v>
      </c>
      <c r="K426" s="1" t="s">
        <v>1043</v>
      </c>
      <c r="L426" s="1" t="s">
        <v>1044</v>
      </c>
      <c r="M426" s="1" t="s">
        <v>3482</v>
      </c>
      <c r="N426" s="1" t="s">
        <v>2465</v>
      </c>
      <c r="O426">
        <v>201888</v>
      </c>
      <c r="P426" s="1" t="s">
        <v>3483</v>
      </c>
    </row>
    <row r="427" spans="1:16" x14ac:dyDescent="0.3">
      <c r="A427" s="1" t="s">
        <v>3484</v>
      </c>
      <c r="B427" s="1" t="s">
        <v>3485</v>
      </c>
      <c r="C427">
        <v>1968</v>
      </c>
      <c r="D427" s="1" t="s">
        <v>18</v>
      </c>
      <c r="E427" s="1" t="s">
        <v>445</v>
      </c>
      <c r="F427" s="1" t="s">
        <v>708</v>
      </c>
      <c r="G427">
        <v>8</v>
      </c>
      <c r="H427" s="1" t="s">
        <v>3486</v>
      </c>
      <c r="I427">
        <v>96</v>
      </c>
      <c r="J427" s="1" t="s">
        <v>389</v>
      </c>
      <c r="K427" s="1" t="s">
        <v>3487</v>
      </c>
      <c r="L427" s="1" t="s">
        <v>3488</v>
      </c>
      <c r="M427" s="1" t="s">
        <v>3489</v>
      </c>
      <c r="N427" s="1" t="s">
        <v>3490</v>
      </c>
      <c r="O427">
        <v>193674</v>
      </c>
      <c r="P427" s="1" t="s">
        <v>205</v>
      </c>
    </row>
    <row r="428" spans="1:16" x14ac:dyDescent="0.3">
      <c r="A428" s="1" t="s">
        <v>3491</v>
      </c>
      <c r="B428" s="1" t="s">
        <v>3492</v>
      </c>
      <c r="C428">
        <v>1968</v>
      </c>
      <c r="D428" s="1" t="s">
        <v>60</v>
      </c>
      <c r="E428" s="1" t="s">
        <v>362</v>
      </c>
      <c r="F428" s="1" t="s">
        <v>1059</v>
      </c>
      <c r="G428">
        <v>8</v>
      </c>
      <c r="H428" s="1" t="s">
        <v>3493</v>
      </c>
      <c r="I428">
        <v>79</v>
      </c>
      <c r="J428" s="1" t="s">
        <v>3438</v>
      </c>
      <c r="K428" s="1" t="s">
        <v>2550</v>
      </c>
      <c r="L428" s="1" t="s">
        <v>3494</v>
      </c>
      <c r="M428" s="1" t="s">
        <v>3495</v>
      </c>
      <c r="N428" s="1" t="s">
        <v>3496</v>
      </c>
      <c r="O428">
        <v>165167</v>
      </c>
      <c r="P428" s="1" t="s">
        <v>3497</v>
      </c>
    </row>
    <row r="429" spans="1:16" x14ac:dyDescent="0.3">
      <c r="A429" s="1" t="s">
        <v>3498</v>
      </c>
      <c r="B429" s="1" t="s">
        <v>3499</v>
      </c>
      <c r="C429">
        <v>1967</v>
      </c>
      <c r="D429" s="1" t="s">
        <v>18</v>
      </c>
      <c r="E429" s="1" t="s">
        <v>351</v>
      </c>
      <c r="F429" s="1" t="s">
        <v>278</v>
      </c>
      <c r="G429">
        <v>8</v>
      </c>
      <c r="H429" s="1" t="s">
        <v>3500</v>
      </c>
      <c r="I429">
        <v>83</v>
      </c>
      <c r="J429" s="1" t="s">
        <v>3501</v>
      </c>
      <c r="K429" s="1" t="s">
        <v>3338</v>
      </c>
      <c r="L429" s="1" t="s">
        <v>2380</v>
      </c>
      <c r="M429" s="1" t="s">
        <v>3482</v>
      </c>
      <c r="N429" s="1" t="s">
        <v>3502</v>
      </c>
      <c r="O429">
        <v>253676</v>
      </c>
      <c r="P429" s="1" t="s">
        <v>3503</v>
      </c>
    </row>
    <row r="430" spans="1:16" x14ac:dyDescent="0.3">
      <c r="A430" s="1" t="s">
        <v>3504</v>
      </c>
      <c r="B430" s="1" t="s">
        <v>3505</v>
      </c>
      <c r="C430">
        <v>1966</v>
      </c>
      <c r="D430" s="1" t="s">
        <v>18</v>
      </c>
      <c r="E430" s="1" t="s">
        <v>854</v>
      </c>
      <c r="F430" s="1" t="s">
        <v>20</v>
      </c>
      <c r="G430">
        <v>8</v>
      </c>
      <c r="H430" s="1" t="s">
        <v>3506</v>
      </c>
      <c r="I430">
        <v>75</v>
      </c>
      <c r="J430" s="1" t="s">
        <v>3501</v>
      </c>
      <c r="K430" s="1" t="s">
        <v>3507</v>
      </c>
      <c r="L430" s="1" t="s">
        <v>3508</v>
      </c>
      <c r="M430" s="1" t="s">
        <v>3509</v>
      </c>
      <c r="N430" s="1" t="s">
        <v>3510</v>
      </c>
      <c r="O430">
        <v>68926</v>
      </c>
      <c r="P430" s="1" t="s">
        <v>205</v>
      </c>
    </row>
    <row r="431" spans="1:16" x14ac:dyDescent="0.3">
      <c r="A431" s="1" t="s">
        <v>3511</v>
      </c>
      <c r="B431" s="1" t="s">
        <v>3512</v>
      </c>
      <c r="C431">
        <v>1965</v>
      </c>
      <c r="D431" s="1" t="s">
        <v>60</v>
      </c>
      <c r="E431" s="1" t="s">
        <v>1599</v>
      </c>
      <c r="F431" s="1" t="s">
        <v>1994</v>
      </c>
      <c r="G431">
        <v>8</v>
      </c>
      <c r="H431" s="1" t="s">
        <v>3513</v>
      </c>
      <c r="I431">
        <v>63</v>
      </c>
      <c r="J431" s="1" t="s">
        <v>3514</v>
      </c>
      <c r="K431" s="1" t="s">
        <v>3515</v>
      </c>
      <c r="L431" s="1" t="s">
        <v>1449</v>
      </c>
      <c r="M431" s="1" t="s">
        <v>3516</v>
      </c>
      <c r="N431" s="1" t="s">
        <v>3517</v>
      </c>
      <c r="O431">
        <v>205425</v>
      </c>
      <c r="P431" s="1" t="s">
        <v>3518</v>
      </c>
    </row>
    <row r="432" spans="1:16" x14ac:dyDescent="0.3">
      <c r="A432" s="1" t="s">
        <v>3519</v>
      </c>
      <c r="B432" s="1" t="s">
        <v>3520</v>
      </c>
      <c r="C432">
        <v>1965</v>
      </c>
      <c r="D432" s="1" t="s">
        <v>18</v>
      </c>
      <c r="E432" s="1" t="s">
        <v>3521</v>
      </c>
      <c r="F432" s="1" t="s">
        <v>502</v>
      </c>
      <c r="G432">
        <v>8</v>
      </c>
      <c r="H432" s="1" t="s">
        <v>3522</v>
      </c>
      <c r="I432">
        <v>69</v>
      </c>
      <c r="J432" s="1" t="s">
        <v>1077</v>
      </c>
      <c r="K432" s="1" t="s">
        <v>3523</v>
      </c>
      <c r="L432" s="1" t="s">
        <v>3524</v>
      </c>
      <c r="M432" s="1" t="s">
        <v>3525</v>
      </c>
      <c r="N432" s="1" t="s">
        <v>2583</v>
      </c>
      <c r="O432">
        <v>69903</v>
      </c>
      <c r="P432" s="1" t="s">
        <v>3526</v>
      </c>
    </row>
    <row r="433" spans="1:16" x14ac:dyDescent="0.3">
      <c r="A433" s="1" t="s">
        <v>3527</v>
      </c>
      <c r="B433" s="1" t="s">
        <v>3528</v>
      </c>
      <c r="C433">
        <v>1964</v>
      </c>
      <c r="D433" s="1" t="s">
        <v>18</v>
      </c>
      <c r="E433" s="1" t="s">
        <v>970</v>
      </c>
      <c r="F433" s="1" t="s">
        <v>3529</v>
      </c>
      <c r="G433">
        <v>8</v>
      </c>
      <c r="H433" s="1" t="s">
        <v>3530</v>
      </c>
      <c r="I433">
        <v>65</v>
      </c>
      <c r="J433" s="1" t="s">
        <v>142</v>
      </c>
      <c r="K433" s="1" t="s">
        <v>143</v>
      </c>
      <c r="L433" s="1" t="s">
        <v>1069</v>
      </c>
      <c r="M433" s="1" t="s">
        <v>3531</v>
      </c>
      <c r="N433" s="1" t="s">
        <v>3532</v>
      </c>
      <c r="O433">
        <v>198219</v>
      </c>
      <c r="P433" s="1" t="s">
        <v>3533</v>
      </c>
    </row>
    <row r="434" spans="1:16" x14ac:dyDescent="0.3">
      <c r="A434" s="1" t="s">
        <v>3534</v>
      </c>
      <c r="B434" s="1" t="s">
        <v>3535</v>
      </c>
      <c r="C434">
        <v>1963</v>
      </c>
      <c r="D434" s="1" t="s">
        <v>205</v>
      </c>
      <c r="E434" s="1" t="s">
        <v>1188</v>
      </c>
      <c r="F434" s="1" t="s">
        <v>20</v>
      </c>
      <c r="G434">
        <v>8</v>
      </c>
      <c r="H434" s="1" t="s">
        <v>3536</v>
      </c>
      <c r="I434">
        <v>91</v>
      </c>
      <c r="J434" s="1" t="s">
        <v>2563</v>
      </c>
      <c r="K434" s="1" t="s">
        <v>3537</v>
      </c>
      <c r="L434" s="1" t="s">
        <v>3538</v>
      </c>
      <c r="M434" s="1" t="s">
        <v>485</v>
      </c>
      <c r="N434" s="1" t="s">
        <v>3539</v>
      </c>
      <c r="O434">
        <v>108844</v>
      </c>
      <c r="P434" s="1" t="s">
        <v>3540</v>
      </c>
    </row>
    <row r="435" spans="1:16" x14ac:dyDescent="0.3">
      <c r="A435" s="1" t="s">
        <v>3541</v>
      </c>
      <c r="B435" s="1" t="s">
        <v>3542</v>
      </c>
      <c r="C435">
        <v>1962</v>
      </c>
      <c r="D435" s="1" t="s">
        <v>205</v>
      </c>
      <c r="E435" s="1" t="s">
        <v>2069</v>
      </c>
      <c r="F435" s="1" t="s">
        <v>20</v>
      </c>
      <c r="G435">
        <v>8</v>
      </c>
      <c r="H435" s="1" t="s">
        <v>3543</v>
      </c>
      <c r="J435" s="1" t="s">
        <v>3544</v>
      </c>
      <c r="K435" s="1" t="s">
        <v>3545</v>
      </c>
      <c r="L435" s="1" t="s">
        <v>3546</v>
      </c>
      <c r="M435" s="1" t="s">
        <v>3547</v>
      </c>
      <c r="N435" s="1" t="s">
        <v>3548</v>
      </c>
      <c r="O435">
        <v>28057</v>
      </c>
      <c r="P435" s="1" t="s">
        <v>205</v>
      </c>
    </row>
    <row r="436" spans="1:16" x14ac:dyDescent="0.3">
      <c r="A436" s="1" t="s">
        <v>3549</v>
      </c>
      <c r="B436" s="1" t="s">
        <v>3550</v>
      </c>
      <c r="C436">
        <v>1961</v>
      </c>
      <c r="D436" s="1" t="s">
        <v>18</v>
      </c>
      <c r="E436" s="1" t="s">
        <v>684</v>
      </c>
      <c r="F436" s="1" t="s">
        <v>2046</v>
      </c>
      <c r="G436">
        <v>8</v>
      </c>
      <c r="H436" s="1" t="s">
        <v>3551</v>
      </c>
      <c r="I436">
        <v>90</v>
      </c>
      <c r="J436" s="1" t="s">
        <v>3552</v>
      </c>
      <c r="K436" s="1" t="s">
        <v>1043</v>
      </c>
      <c r="L436" s="1" t="s">
        <v>3553</v>
      </c>
      <c r="M436" s="1" t="s">
        <v>3554</v>
      </c>
      <c r="N436" s="1" t="s">
        <v>752</v>
      </c>
      <c r="O436">
        <v>75067</v>
      </c>
      <c r="P436" s="1" t="s">
        <v>3555</v>
      </c>
    </row>
    <row r="437" spans="1:16" x14ac:dyDescent="0.3">
      <c r="A437" s="1" t="s">
        <v>3556</v>
      </c>
      <c r="B437" s="1" t="s">
        <v>3557</v>
      </c>
      <c r="C437">
        <v>1960</v>
      </c>
      <c r="D437" s="1" t="s">
        <v>18</v>
      </c>
      <c r="E437" s="1" t="s">
        <v>3558</v>
      </c>
      <c r="F437" s="1" t="s">
        <v>629</v>
      </c>
      <c r="G437">
        <v>8</v>
      </c>
      <c r="H437" s="1" t="s">
        <v>3559</v>
      </c>
      <c r="I437">
        <v>95</v>
      </c>
      <c r="J437" s="1" t="s">
        <v>2563</v>
      </c>
      <c r="K437" s="1" t="s">
        <v>3537</v>
      </c>
      <c r="L437" s="1" t="s">
        <v>3560</v>
      </c>
      <c r="M437" s="1" t="s">
        <v>3538</v>
      </c>
      <c r="N437" s="1" t="s">
        <v>3561</v>
      </c>
      <c r="O437">
        <v>66621</v>
      </c>
      <c r="P437" s="1" t="s">
        <v>3562</v>
      </c>
    </row>
    <row r="438" spans="1:16" x14ac:dyDescent="0.3">
      <c r="A438" s="1" t="s">
        <v>3563</v>
      </c>
      <c r="B438" s="1" t="s">
        <v>3564</v>
      </c>
      <c r="C438">
        <v>1959</v>
      </c>
      <c r="D438" s="1" t="s">
        <v>781</v>
      </c>
      <c r="E438" s="1" t="s">
        <v>2113</v>
      </c>
      <c r="F438" s="1" t="s">
        <v>3529</v>
      </c>
      <c r="G438">
        <v>8</v>
      </c>
      <c r="H438" s="1" t="s">
        <v>3565</v>
      </c>
      <c r="I438">
        <v>93</v>
      </c>
      <c r="J438" s="1" t="s">
        <v>3566</v>
      </c>
      <c r="K438" s="1" t="s">
        <v>2516</v>
      </c>
      <c r="L438" s="1" t="s">
        <v>3567</v>
      </c>
      <c r="M438" s="1" t="s">
        <v>3568</v>
      </c>
      <c r="N438" s="1" t="s">
        <v>3569</v>
      </c>
      <c r="O438">
        <v>56305</v>
      </c>
      <c r="P438" s="1" t="s">
        <v>3570</v>
      </c>
    </row>
    <row r="439" spans="1:16" x14ac:dyDescent="0.3">
      <c r="A439" s="1" t="s">
        <v>3571</v>
      </c>
      <c r="B439" s="1" t="s">
        <v>3572</v>
      </c>
      <c r="C439">
        <v>1959</v>
      </c>
      <c r="D439" s="1" t="s">
        <v>205</v>
      </c>
      <c r="E439" s="1" t="s">
        <v>139</v>
      </c>
      <c r="F439" s="1" t="s">
        <v>288</v>
      </c>
      <c r="G439">
        <v>8</v>
      </c>
      <c r="H439" s="1" t="s">
        <v>3573</v>
      </c>
      <c r="I439">
        <v>95</v>
      </c>
      <c r="J439" s="1" t="s">
        <v>3574</v>
      </c>
      <c r="K439" s="1" t="s">
        <v>336</v>
      </c>
      <c r="L439" s="1" t="s">
        <v>3575</v>
      </c>
      <c r="M439" s="1" t="s">
        <v>3576</v>
      </c>
      <c r="N439" s="1" t="s">
        <v>3577</v>
      </c>
      <c r="O439">
        <v>59847</v>
      </c>
      <c r="P439" s="1" t="s">
        <v>3578</v>
      </c>
    </row>
    <row r="440" spans="1:16" x14ac:dyDescent="0.3">
      <c r="A440" s="1" t="s">
        <v>3579</v>
      </c>
      <c r="B440" s="1" t="s">
        <v>3580</v>
      </c>
      <c r="C440">
        <v>1958</v>
      </c>
      <c r="D440" s="1" t="s">
        <v>197</v>
      </c>
      <c r="E440" s="1" t="s">
        <v>748</v>
      </c>
      <c r="F440" s="1" t="s">
        <v>1137</v>
      </c>
      <c r="G440">
        <v>8</v>
      </c>
      <c r="H440" s="1" t="s">
        <v>3581</v>
      </c>
      <c r="I440">
        <v>99</v>
      </c>
      <c r="J440" s="1" t="s">
        <v>1147</v>
      </c>
      <c r="K440" s="1" t="s">
        <v>2550</v>
      </c>
      <c r="L440" s="1" t="s">
        <v>1147</v>
      </c>
      <c r="M440" s="1" t="s">
        <v>495</v>
      </c>
      <c r="N440" s="1" t="s">
        <v>3582</v>
      </c>
      <c r="O440">
        <v>98431</v>
      </c>
      <c r="P440" s="1" t="s">
        <v>3583</v>
      </c>
    </row>
    <row r="441" spans="1:16" x14ac:dyDescent="0.3">
      <c r="A441" s="1" t="s">
        <v>3584</v>
      </c>
      <c r="B441" s="1" t="s">
        <v>3585</v>
      </c>
      <c r="C441">
        <v>1958</v>
      </c>
      <c r="D441" s="1" t="s">
        <v>18</v>
      </c>
      <c r="E441" s="1" t="s">
        <v>888</v>
      </c>
      <c r="F441" s="1" t="s">
        <v>20</v>
      </c>
      <c r="G441">
        <v>8</v>
      </c>
      <c r="H441" s="1" t="s">
        <v>3586</v>
      </c>
      <c r="I441">
        <v>84</v>
      </c>
      <c r="J441" s="1" t="s">
        <v>3587</v>
      </c>
      <c r="K441" s="1" t="s">
        <v>3507</v>
      </c>
      <c r="L441" s="1" t="s">
        <v>1043</v>
      </c>
      <c r="M441" s="1" t="s">
        <v>3588</v>
      </c>
      <c r="N441" s="1" t="s">
        <v>3589</v>
      </c>
      <c r="O441">
        <v>45062</v>
      </c>
      <c r="P441" s="1" t="s">
        <v>3590</v>
      </c>
    </row>
    <row r="442" spans="1:16" x14ac:dyDescent="0.3">
      <c r="A442" s="1" t="s">
        <v>3591</v>
      </c>
      <c r="B442" s="1" t="s">
        <v>3592</v>
      </c>
      <c r="C442">
        <v>1957</v>
      </c>
      <c r="D442" s="1" t="s">
        <v>2595</v>
      </c>
      <c r="E442" s="1" t="s">
        <v>61</v>
      </c>
      <c r="F442" s="1" t="s">
        <v>782</v>
      </c>
      <c r="G442">
        <v>8</v>
      </c>
      <c r="H442" s="1" t="s">
        <v>3593</v>
      </c>
      <c r="I442">
        <v>100</v>
      </c>
      <c r="J442" s="1" t="s">
        <v>3594</v>
      </c>
      <c r="K442" s="1" t="s">
        <v>1626</v>
      </c>
      <c r="L442" s="1" t="s">
        <v>1633</v>
      </c>
      <c r="M442" s="1" t="s">
        <v>3595</v>
      </c>
      <c r="N442" s="1" t="s">
        <v>3596</v>
      </c>
      <c r="O442">
        <v>28137</v>
      </c>
      <c r="P442" s="1" t="s">
        <v>205</v>
      </c>
    </row>
    <row r="443" spans="1:16" x14ac:dyDescent="0.3">
      <c r="A443" s="1" t="s">
        <v>3597</v>
      </c>
      <c r="B443" s="1" t="s">
        <v>3598</v>
      </c>
      <c r="C443">
        <v>1956</v>
      </c>
      <c r="D443" s="1" t="s">
        <v>2595</v>
      </c>
      <c r="E443" s="1" t="s">
        <v>3312</v>
      </c>
      <c r="F443" s="1" t="s">
        <v>1137</v>
      </c>
      <c r="G443">
        <v>8</v>
      </c>
      <c r="H443" s="1" t="s">
        <v>3599</v>
      </c>
      <c r="I443">
        <v>91</v>
      </c>
      <c r="J443" s="1" t="s">
        <v>710</v>
      </c>
      <c r="K443" s="1" t="s">
        <v>753</v>
      </c>
      <c r="L443" s="1" t="s">
        <v>3600</v>
      </c>
      <c r="M443" s="1" t="s">
        <v>3601</v>
      </c>
      <c r="N443" s="1" t="s">
        <v>3602</v>
      </c>
      <c r="O443">
        <v>81702</v>
      </c>
      <c r="P443" s="1" t="s">
        <v>205</v>
      </c>
    </row>
    <row r="444" spans="1:16" x14ac:dyDescent="0.3">
      <c r="A444" s="1" t="s">
        <v>3603</v>
      </c>
      <c r="B444" s="1" t="s">
        <v>3604</v>
      </c>
      <c r="C444">
        <v>1955</v>
      </c>
      <c r="D444" s="1" t="s">
        <v>205</v>
      </c>
      <c r="E444" s="1" t="s">
        <v>2003</v>
      </c>
      <c r="F444" s="1" t="s">
        <v>1137</v>
      </c>
      <c r="G444">
        <v>8</v>
      </c>
      <c r="H444" s="1" t="s">
        <v>3605</v>
      </c>
      <c r="I444">
        <v>99</v>
      </c>
      <c r="J444" s="1" t="s">
        <v>762</v>
      </c>
      <c r="K444" s="1" t="s">
        <v>3606</v>
      </c>
      <c r="L444" s="1" t="s">
        <v>3607</v>
      </c>
      <c r="M444" s="1" t="s">
        <v>3608</v>
      </c>
      <c r="N444" s="1" t="s">
        <v>3609</v>
      </c>
      <c r="O444">
        <v>81980</v>
      </c>
      <c r="P444" s="1" t="s">
        <v>3610</v>
      </c>
    </row>
    <row r="445" spans="1:16" x14ac:dyDescent="0.3">
      <c r="A445" s="1" t="s">
        <v>3611</v>
      </c>
      <c r="B445" s="1" t="s">
        <v>3612</v>
      </c>
      <c r="C445">
        <v>1954</v>
      </c>
      <c r="D445" s="1" t="s">
        <v>205</v>
      </c>
      <c r="E445" s="1" t="s">
        <v>888</v>
      </c>
      <c r="F445" s="1" t="s">
        <v>20</v>
      </c>
      <c r="G445">
        <v>8</v>
      </c>
      <c r="H445" s="1" t="s">
        <v>3613</v>
      </c>
      <c r="J445" s="1" t="s">
        <v>2563</v>
      </c>
      <c r="K445" s="1" t="s">
        <v>1079</v>
      </c>
      <c r="L445" s="1" t="s">
        <v>2564</v>
      </c>
      <c r="M445" s="1" t="s">
        <v>3614</v>
      </c>
      <c r="N445" s="1" t="s">
        <v>3615</v>
      </c>
      <c r="O445">
        <v>58314</v>
      </c>
      <c r="P445" s="1" t="s">
        <v>205</v>
      </c>
    </row>
    <row r="446" spans="1:16" x14ac:dyDescent="0.3">
      <c r="A446" s="1" t="s">
        <v>3616</v>
      </c>
      <c r="B446" s="1" t="s">
        <v>3617</v>
      </c>
      <c r="C446">
        <v>1955</v>
      </c>
      <c r="D446" s="1" t="s">
        <v>205</v>
      </c>
      <c r="E446" s="1" t="s">
        <v>576</v>
      </c>
      <c r="F446" s="1" t="s">
        <v>3618</v>
      </c>
      <c r="G446">
        <v>8</v>
      </c>
      <c r="H446" s="1" t="s">
        <v>3619</v>
      </c>
      <c r="J446" s="1" t="s">
        <v>2588</v>
      </c>
      <c r="K446" s="1" t="s">
        <v>3620</v>
      </c>
      <c r="L446" s="1" t="s">
        <v>3621</v>
      </c>
      <c r="M446" s="1" t="s">
        <v>3622</v>
      </c>
      <c r="N446" s="1" t="s">
        <v>2590</v>
      </c>
      <c r="O446">
        <v>61503</v>
      </c>
      <c r="P446" s="1" t="s">
        <v>205</v>
      </c>
    </row>
    <row r="447" spans="1:16" x14ac:dyDescent="0.3">
      <c r="A447" s="1" t="s">
        <v>3623</v>
      </c>
      <c r="B447" s="1" t="s">
        <v>3624</v>
      </c>
      <c r="C447">
        <v>1953</v>
      </c>
      <c r="D447" s="1" t="s">
        <v>205</v>
      </c>
      <c r="E447" s="1" t="s">
        <v>1951</v>
      </c>
      <c r="F447" s="1" t="s">
        <v>790</v>
      </c>
      <c r="G447">
        <v>8</v>
      </c>
      <c r="H447" s="1" t="s">
        <v>3625</v>
      </c>
      <c r="I447">
        <v>84</v>
      </c>
      <c r="J447" s="1" t="s">
        <v>759</v>
      </c>
      <c r="K447" s="1" t="s">
        <v>784</v>
      </c>
      <c r="L447" s="1" t="s">
        <v>3626</v>
      </c>
      <c r="M447" s="1" t="s">
        <v>3574</v>
      </c>
      <c r="N447" s="1" t="s">
        <v>3627</v>
      </c>
      <c r="O447">
        <v>51046</v>
      </c>
      <c r="P447" s="1" t="s">
        <v>205</v>
      </c>
    </row>
    <row r="448" spans="1:16" x14ac:dyDescent="0.3">
      <c r="A448" s="1" t="s">
        <v>3628</v>
      </c>
      <c r="B448" s="1" t="s">
        <v>3629</v>
      </c>
      <c r="C448">
        <v>1953</v>
      </c>
      <c r="D448" s="1" t="s">
        <v>205</v>
      </c>
      <c r="E448" s="1" t="s">
        <v>295</v>
      </c>
      <c r="F448" s="1" t="s">
        <v>899</v>
      </c>
      <c r="G448">
        <v>8</v>
      </c>
      <c r="H448" s="1" t="s">
        <v>3630</v>
      </c>
      <c r="I448">
        <v>78</v>
      </c>
      <c r="J448" s="1" t="s">
        <v>2549</v>
      </c>
      <c r="K448" s="1" t="s">
        <v>1611</v>
      </c>
      <c r="L448" s="1" t="s">
        <v>3631</v>
      </c>
      <c r="M448" s="1" t="s">
        <v>3632</v>
      </c>
      <c r="N448" s="1" t="s">
        <v>3633</v>
      </c>
      <c r="O448">
        <v>127256</v>
      </c>
      <c r="P448" s="1" t="s">
        <v>205</v>
      </c>
    </row>
    <row r="449" spans="1:16" x14ac:dyDescent="0.3">
      <c r="A449" s="1" t="s">
        <v>3634</v>
      </c>
      <c r="B449" s="1" t="s">
        <v>3635</v>
      </c>
      <c r="C449">
        <v>1951</v>
      </c>
      <c r="D449" s="1" t="s">
        <v>18</v>
      </c>
      <c r="E449" s="1" t="s">
        <v>342</v>
      </c>
      <c r="F449" s="1" t="s">
        <v>20</v>
      </c>
      <c r="G449">
        <v>8</v>
      </c>
      <c r="H449" s="1" t="s">
        <v>3636</v>
      </c>
      <c r="I449">
        <v>97</v>
      </c>
      <c r="J449" s="1" t="s">
        <v>2581</v>
      </c>
      <c r="K449" s="1" t="s">
        <v>2652</v>
      </c>
      <c r="L449" s="1" t="s">
        <v>34</v>
      </c>
      <c r="M449" s="1" t="s">
        <v>3495</v>
      </c>
      <c r="N449" s="1" t="s">
        <v>2582</v>
      </c>
      <c r="O449">
        <v>99182</v>
      </c>
      <c r="P449" s="1" t="s">
        <v>3637</v>
      </c>
    </row>
    <row r="450" spans="1:16" x14ac:dyDescent="0.3">
      <c r="A450" s="1" t="s">
        <v>3638</v>
      </c>
      <c r="B450" s="1" t="s">
        <v>3639</v>
      </c>
      <c r="C450">
        <v>1950</v>
      </c>
      <c r="D450" s="1" t="s">
        <v>205</v>
      </c>
      <c r="E450" s="1" t="s">
        <v>2384</v>
      </c>
      <c r="F450" s="1" t="s">
        <v>3640</v>
      </c>
      <c r="G450">
        <v>8</v>
      </c>
      <c r="H450" s="1" t="s">
        <v>3641</v>
      </c>
      <c r="J450" s="1" t="s">
        <v>3642</v>
      </c>
      <c r="K450" s="1" t="s">
        <v>505</v>
      </c>
      <c r="L450" s="1" t="s">
        <v>3643</v>
      </c>
      <c r="M450" s="1" t="s">
        <v>3644</v>
      </c>
      <c r="N450" s="1" t="s">
        <v>3645</v>
      </c>
      <c r="O450">
        <v>26784</v>
      </c>
      <c r="P450" s="1" t="s">
        <v>205</v>
      </c>
    </row>
    <row r="451" spans="1:16" x14ac:dyDescent="0.3">
      <c r="A451" s="1" t="s">
        <v>3646</v>
      </c>
      <c r="B451" s="1" t="s">
        <v>3647</v>
      </c>
      <c r="C451">
        <v>1949</v>
      </c>
      <c r="D451" s="1" t="s">
        <v>60</v>
      </c>
      <c r="E451" s="1" t="s">
        <v>351</v>
      </c>
      <c r="F451" s="1" t="s">
        <v>909</v>
      </c>
      <c r="G451">
        <v>8</v>
      </c>
      <c r="H451" s="1" t="s">
        <v>3648</v>
      </c>
      <c r="J451" s="1" t="s">
        <v>3649</v>
      </c>
      <c r="K451" s="1" t="s">
        <v>3650</v>
      </c>
      <c r="L451" s="1" t="s">
        <v>309</v>
      </c>
      <c r="M451" s="1" t="s">
        <v>3651</v>
      </c>
      <c r="N451" s="1" t="s">
        <v>3652</v>
      </c>
      <c r="O451">
        <v>34485</v>
      </c>
      <c r="P451" s="1" t="s">
        <v>205</v>
      </c>
    </row>
    <row r="452" spans="1:16" x14ac:dyDescent="0.3">
      <c r="A452" s="1" t="s">
        <v>3653</v>
      </c>
      <c r="B452" s="1" t="s">
        <v>3654</v>
      </c>
      <c r="C452">
        <v>1948</v>
      </c>
      <c r="D452" s="1" t="s">
        <v>18</v>
      </c>
      <c r="E452" s="1" t="s">
        <v>2069</v>
      </c>
      <c r="F452" s="1" t="s">
        <v>288</v>
      </c>
      <c r="G452">
        <v>8</v>
      </c>
      <c r="H452" s="1" t="s">
        <v>3655</v>
      </c>
      <c r="I452">
        <v>73</v>
      </c>
      <c r="J452" s="1" t="s">
        <v>493</v>
      </c>
      <c r="K452" s="1" t="s">
        <v>336</v>
      </c>
      <c r="L452" s="1" t="s">
        <v>3656</v>
      </c>
      <c r="M452" s="1" t="s">
        <v>3657</v>
      </c>
      <c r="N452" s="1" t="s">
        <v>3658</v>
      </c>
      <c r="O452">
        <v>129783</v>
      </c>
      <c r="P452" s="1" t="s">
        <v>205</v>
      </c>
    </row>
    <row r="453" spans="1:16" x14ac:dyDescent="0.3">
      <c r="A453" s="1" t="s">
        <v>3659</v>
      </c>
      <c r="B453" s="1" t="s">
        <v>3660</v>
      </c>
      <c r="C453">
        <v>1947</v>
      </c>
      <c r="D453" s="1" t="s">
        <v>205</v>
      </c>
      <c r="E453" s="1" t="s">
        <v>3661</v>
      </c>
      <c r="F453" s="1" t="s">
        <v>1137</v>
      </c>
      <c r="G453">
        <v>8</v>
      </c>
      <c r="H453" s="1" t="s">
        <v>3662</v>
      </c>
      <c r="J453" s="1" t="s">
        <v>3663</v>
      </c>
      <c r="K453" s="1" t="s">
        <v>3606</v>
      </c>
      <c r="L453" s="1" t="s">
        <v>3664</v>
      </c>
      <c r="M453" s="1" t="s">
        <v>768</v>
      </c>
      <c r="N453" s="1" t="s">
        <v>3665</v>
      </c>
      <c r="O453">
        <v>32784</v>
      </c>
      <c r="P453" s="1" t="s">
        <v>205</v>
      </c>
    </row>
    <row r="454" spans="1:16" x14ac:dyDescent="0.3">
      <c r="A454" s="1" t="s">
        <v>3666</v>
      </c>
      <c r="B454" s="1" t="s">
        <v>3667</v>
      </c>
      <c r="C454">
        <v>1945</v>
      </c>
      <c r="D454" s="1" t="s">
        <v>60</v>
      </c>
      <c r="E454" s="1" t="s">
        <v>1522</v>
      </c>
      <c r="F454" s="1" t="s">
        <v>129</v>
      </c>
      <c r="G454">
        <v>8</v>
      </c>
      <c r="H454" s="1" t="s">
        <v>3668</v>
      </c>
      <c r="I454">
        <v>92</v>
      </c>
      <c r="J454" s="1" t="s">
        <v>1077</v>
      </c>
      <c r="K454" s="1" t="s">
        <v>3669</v>
      </c>
      <c r="L454" s="1" t="s">
        <v>2615</v>
      </c>
      <c r="M454" s="1" t="s">
        <v>3670</v>
      </c>
      <c r="N454" s="1" t="s">
        <v>3671</v>
      </c>
      <c r="O454">
        <v>35601</v>
      </c>
      <c r="P454" s="1" t="s">
        <v>205</v>
      </c>
    </row>
    <row r="455" spans="1:16" x14ac:dyDescent="0.3">
      <c r="A455" s="1" t="s">
        <v>3672</v>
      </c>
      <c r="B455" s="1" t="s">
        <v>3673</v>
      </c>
      <c r="C455">
        <v>1944</v>
      </c>
      <c r="D455" s="1" t="s">
        <v>781</v>
      </c>
      <c r="E455" s="1" t="s">
        <v>434</v>
      </c>
      <c r="F455" s="1" t="s">
        <v>3640</v>
      </c>
      <c r="G455">
        <v>8</v>
      </c>
      <c r="H455" s="1" t="s">
        <v>3674</v>
      </c>
      <c r="J455" s="1" t="s">
        <v>3574</v>
      </c>
      <c r="K455" s="1" t="s">
        <v>3675</v>
      </c>
      <c r="L455" s="1" t="s">
        <v>3676</v>
      </c>
      <c r="M455" s="1" t="s">
        <v>3677</v>
      </c>
      <c r="N455" s="1" t="s">
        <v>3678</v>
      </c>
      <c r="O455">
        <v>42725</v>
      </c>
      <c r="P455" s="1" t="s">
        <v>68</v>
      </c>
    </row>
    <row r="456" spans="1:16" x14ac:dyDescent="0.3">
      <c r="A456" s="1" t="s">
        <v>3679</v>
      </c>
      <c r="B456" s="1" t="s">
        <v>3680</v>
      </c>
      <c r="C456">
        <v>1946</v>
      </c>
      <c r="D456" s="1" t="s">
        <v>2595</v>
      </c>
      <c r="E456" s="1" t="s">
        <v>628</v>
      </c>
      <c r="F456" s="1" t="s">
        <v>502</v>
      </c>
      <c r="G456">
        <v>8</v>
      </c>
      <c r="H456" s="1" t="s">
        <v>3681</v>
      </c>
      <c r="I456">
        <v>93</v>
      </c>
      <c r="J456" s="1" t="s">
        <v>2549</v>
      </c>
      <c r="K456" s="1" t="s">
        <v>3682</v>
      </c>
      <c r="L456" s="1" t="s">
        <v>3676</v>
      </c>
      <c r="M456" s="1" t="s">
        <v>2535</v>
      </c>
      <c r="N456" s="1" t="s">
        <v>3683</v>
      </c>
      <c r="O456">
        <v>57259</v>
      </c>
      <c r="P456" s="1" t="s">
        <v>3684</v>
      </c>
    </row>
    <row r="457" spans="1:16" x14ac:dyDescent="0.3">
      <c r="A457" s="1" t="s">
        <v>3685</v>
      </c>
      <c r="B457" s="1" t="s">
        <v>3686</v>
      </c>
      <c r="C457">
        <v>1942</v>
      </c>
      <c r="D457" s="1" t="s">
        <v>205</v>
      </c>
      <c r="E457" s="1" t="s">
        <v>295</v>
      </c>
      <c r="F457" s="1" t="s">
        <v>3687</v>
      </c>
      <c r="G457">
        <v>8</v>
      </c>
      <c r="H457" s="1" t="s">
        <v>3688</v>
      </c>
      <c r="J457" s="1" t="s">
        <v>335</v>
      </c>
      <c r="K457" s="1" t="s">
        <v>1094</v>
      </c>
      <c r="L457" s="1" t="s">
        <v>3689</v>
      </c>
      <c r="M457" s="1" t="s">
        <v>3690</v>
      </c>
      <c r="N457" s="1" t="s">
        <v>3589</v>
      </c>
      <c r="O457">
        <v>65101</v>
      </c>
      <c r="P457" s="1" t="s">
        <v>205</v>
      </c>
    </row>
    <row r="458" spans="1:16" x14ac:dyDescent="0.3">
      <c r="A458" s="1" t="s">
        <v>3691</v>
      </c>
      <c r="B458" s="1" t="s">
        <v>3692</v>
      </c>
      <c r="C458">
        <v>1941</v>
      </c>
      <c r="D458" s="1" t="s">
        <v>205</v>
      </c>
      <c r="E458" s="1" t="s">
        <v>1811</v>
      </c>
      <c r="F458" s="1" t="s">
        <v>3693</v>
      </c>
      <c r="G458">
        <v>8</v>
      </c>
      <c r="H458" s="1" t="s">
        <v>3694</v>
      </c>
      <c r="I458">
        <v>96</v>
      </c>
      <c r="J458" s="1" t="s">
        <v>1694</v>
      </c>
      <c r="K458" s="1" t="s">
        <v>505</v>
      </c>
      <c r="L458" s="1" t="s">
        <v>3695</v>
      </c>
      <c r="M458" s="1" t="s">
        <v>3696</v>
      </c>
      <c r="N458" s="1" t="s">
        <v>1156</v>
      </c>
      <c r="O458">
        <v>148928</v>
      </c>
      <c r="P458" s="1" t="s">
        <v>3697</v>
      </c>
    </row>
    <row r="459" spans="1:16" x14ac:dyDescent="0.3">
      <c r="A459" s="1" t="s">
        <v>3698</v>
      </c>
      <c r="B459" s="1" t="s">
        <v>3699</v>
      </c>
      <c r="C459">
        <v>1940</v>
      </c>
      <c r="D459" s="1" t="s">
        <v>781</v>
      </c>
      <c r="E459" s="1" t="s">
        <v>1039</v>
      </c>
      <c r="F459" s="1" t="s">
        <v>2570</v>
      </c>
      <c r="G459">
        <v>8</v>
      </c>
      <c r="H459" s="1" t="s">
        <v>3700</v>
      </c>
      <c r="I459">
        <v>96</v>
      </c>
      <c r="J459" s="1" t="s">
        <v>2515</v>
      </c>
      <c r="K459" s="1" t="s">
        <v>64</v>
      </c>
      <c r="L459" s="1" t="s">
        <v>3701</v>
      </c>
      <c r="M459" s="1" t="s">
        <v>3702</v>
      </c>
      <c r="N459" s="1" t="s">
        <v>3703</v>
      </c>
      <c r="O459">
        <v>85559</v>
      </c>
      <c r="P459" s="1" t="s">
        <v>3704</v>
      </c>
    </row>
    <row r="460" spans="1:16" x14ac:dyDescent="0.3">
      <c r="A460" s="1" t="s">
        <v>3705</v>
      </c>
      <c r="B460" s="1" t="s">
        <v>3706</v>
      </c>
      <c r="C460">
        <v>1939</v>
      </c>
      <c r="D460" s="1" t="s">
        <v>60</v>
      </c>
      <c r="E460" s="1" t="s">
        <v>501</v>
      </c>
      <c r="F460" s="1" t="s">
        <v>3353</v>
      </c>
      <c r="G460">
        <v>8</v>
      </c>
      <c r="H460" s="1" t="s">
        <v>3707</v>
      </c>
      <c r="I460">
        <v>92</v>
      </c>
      <c r="J460" s="1" t="s">
        <v>2648</v>
      </c>
      <c r="K460" s="1" t="s">
        <v>2649</v>
      </c>
      <c r="L460" s="1" t="s">
        <v>3708</v>
      </c>
      <c r="M460" s="1" t="s">
        <v>3709</v>
      </c>
      <c r="N460" s="1" t="s">
        <v>3710</v>
      </c>
      <c r="O460">
        <v>371379</v>
      </c>
      <c r="P460" s="1" t="s">
        <v>3711</v>
      </c>
    </row>
    <row r="461" spans="1:16" x14ac:dyDescent="0.3">
      <c r="A461" s="1" t="s">
        <v>3712</v>
      </c>
      <c r="B461" s="1" t="s">
        <v>3713</v>
      </c>
      <c r="C461">
        <v>1939</v>
      </c>
      <c r="D461" s="1" t="s">
        <v>205</v>
      </c>
      <c r="E461" s="1" t="s">
        <v>424</v>
      </c>
      <c r="F461" s="1" t="s">
        <v>629</v>
      </c>
      <c r="G461">
        <v>8</v>
      </c>
      <c r="H461" s="1" t="s">
        <v>3714</v>
      </c>
      <c r="J461" s="1" t="s">
        <v>2657</v>
      </c>
      <c r="K461" s="1" t="s">
        <v>3715</v>
      </c>
      <c r="L461" s="1" t="s">
        <v>3716</v>
      </c>
      <c r="M461" s="1" t="s">
        <v>3717</v>
      </c>
      <c r="N461" s="1" t="s">
        <v>3718</v>
      </c>
      <c r="O461">
        <v>26725</v>
      </c>
      <c r="P461" s="1" t="s">
        <v>205</v>
      </c>
    </row>
    <row r="462" spans="1:16" x14ac:dyDescent="0.3">
      <c r="A462" s="1" t="s">
        <v>3719</v>
      </c>
      <c r="B462" s="1" t="s">
        <v>3720</v>
      </c>
      <c r="C462">
        <v>1934</v>
      </c>
      <c r="D462" s="1" t="s">
        <v>2913</v>
      </c>
      <c r="E462" s="1" t="s">
        <v>1588</v>
      </c>
      <c r="F462" s="1" t="s">
        <v>3721</v>
      </c>
      <c r="G462">
        <v>8</v>
      </c>
      <c r="H462" s="1" t="s">
        <v>3722</v>
      </c>
      <c r="I462">
        <v>86</v>
      </c>
      <c r="J462" s="1" t="s">
        <v>3723</v>
      </c>
      <c r="K462" s="1" t="s">
        <v>3724</v>
      </c>
      <c r="L462" s="1" t="s">
        <v>3682</v>
      </c>
      <c r="M462" s="1" t="s">
        <v>3725</v>
      </c>
      <c r="N462" s="1" t="s">
        <v>3726</v>
      </c>
      <c r="O462">
        <v>26642</v>
      </c>
      <c r="P462" s="1" t="s">
        <v>205</v>
      </c>
    </row>
    <row r="463" spans="1:16" x14ac:dyDescent="0.3">
      <c r="A463" s="1" t="s">
        <v>3727</v>
      </c>
      <c r="B463" s="1" t="s">
        <v>3728</v>
      </c>
      <c r="C463">
        <v>1930</v>
      </c>
      <c r="D463" s="1" t="s">
        <v>60</v>
      </c>
      <c r="E463" s="1" t="s">
        <v>42</v>
      </c>
      <c r="F463" s="1" t="s">
        <v>260</v>
      </c>
      <c r="G463">
        <v>8</v>
      </c>
      <c r="H463" s="1" t="s">
        <v>3729</v>
      </c>
      <c r="I463">
        <v>91</v>
      </c>
      <c r="J463" s="1" t="s">
        <v>3730</v>
      </c>
      <c r="K463" s="1" t="s">
        <v>3731</v>
      </c>
      <c r="L463" s="1" t="s">
        <v>3732</v>
      </c>
      <c r="M463" s="1" t="s">
        <v>3733</v>
      </c>
      <c r="N463" s="1" t="s">
        <v>3734</v>
      </c>
      <c r="O463">
        <v>57318</v>
      </c>
      <c r="P463" s="1" t="s">
        <v>3735</v>
      </c>
    </row>
    <row r="464" spans="1:16" x14ac:dyDescent="0.3">
      <c r="A464" s="1" t="s">
        <v>3736</v>
      </c>
      <c r="B464" s="1" t="s">
        <v>3737</v>
      </c>
      <c r="C464">
        <v>1925</v>
      </c>
      <c r="D464" s="1" t="s">
        <v>205</v>
      </c>
      <c r="E464" s="1" t="s">
        <v>3738</v>
      </c>
      <c r="F464" s="1" t="s">
        <v>3305</v>
      </c>
      <c r="G464">
        <v>8</v>
      </c>
      <c r="H464" s="1" t="s">
        <v>3739</v>
      </c>
      <c r="I464">
        <v>97</v>
      </c>
      <c r="J464" s="1" t="s">
        <v>3740</v>
      </c>
      <c r="K464" s="1" t="s">
        <v>3741</v>
      </c>
      <c r="L464" s="1" t="s">
        <v>3742</v>
      </c>
      <c r="M464" s="1" t="s">
        <v>3743</v>
      </c>
      <c r="N464" s="1" t="s">
        <v>3744</v>
      </c>
      <c r="O464">
        <v>53054</v>
      </c>
      <c r="P464" s="1" t="s">
        <v>3745</v>
      </c>
    </row>
    <row r="465" spans="1:16" x14ac:dyDescent="0.3">
      <c r="A465" s="1" t="s">
        <v>3746</v>
      </c>
      <c r="B465" s="1" t="s">
        <v>3747</v>
      </c>
      <c r="C465">
        <v>2019</v>
      </c>
      <c r="D465" s="1" t="s">
        <v>41</v>
      </c>
      <c r="E465" s="1" t="s">
        <v>238</v>
      </c>
      <c r="F465" s="1" t="s">
        <v>1040</v>
      </c>
      <c r="G465">
        <v>79</v>
      </c>
      <c r="H465" s="1" t="s">
        <v>3748</v>
      </c>
      <c r="I465">
        <v>82</v>
      </c>
      <c r="J465" s="1" t="s">
        <v>3749</v>
      </c>
      <c r="K465" s="1" t="s">
        <v>3059</v>
      </c>
      <c r="L465" s="1" t="s">
        <v>592</v>
      </c>
      <c r="M465" s="1" t="s">
        <v>2848</v>
      </c>
      <c r="N465" s="1" t="s">
        <v>3750</v>
      </c>
      <c r="O465">
        <v>454203</v>
      </c>
      <c r="P465" s="1" t="s">
        <v>3751</v>
      </c>
    </row>
    <row r="466" spans="1:16" x14ac:dyDescent="0.3">
      <c r="A466" s="1" t="s">
        <v>3752</v>
      </c>
      <c r="B466" s="1" t="s">
        <v>3753</v>
      </c>
      <c r="C466">
        <v>2020</v>
      </c>
      <c r="D466" s="1" t="s">
        <v>41</v>
      </c>
      <c r="E466" s="1" t="s">
        <v>665</v>
      </c>
      <c r="F466" s="1" t="s">
        <v>278</v>
      </c>
      <c r="G466">
        <v>79</v>
      </c>
      <c r="H466" s="1" t="s">
        <v>3754</v>
      </c>
      <c r="J466" s="1" t="s">
        <v>3755</v>
      </c>
      <c r="K466" s="1" t="s">
        <v>1181</v>
      </c>
      <c r="L466" s="1" t="s">
        <v>3756</v>
      </c>
      <c r="M466" s="1" t="s">
        <v>3757</v>
      </c>
      <c r="N466" s="1" t="s">
        <v>3758</v>
      </c>
      <c r="O466">
        <v>111478</v>
      </c>
      <c r="P466" s="1" t="s">
        <v>205</v>
      </c>
    </row>
    <row r="467" spans="1:16" x14ac:dyDescent="0.3">
      <c r="A467" s="1" t="s">
        <v>3759</v>
      </c>
      <c r="B467" s="1" t="s">
        <v>3760</v>
      </c>
      <c r="C467">
        <v>2018</v>
      </c>
      <c r="D467" s="1" t="s">
        <v>18</v>
      </c>
      <c r="E467" s="1" t="s">
        <v>306</v>
      </c>
      <c r="F467" s="1" t="s">
        <v>31</v>
      </c>
      <c r="G467">
        <v>79</v>
      </c>
      <c r="H467" s="1" t="s">
        <v>3761</v>
      </c>
      <c r="I467">
        <v>93</v>
      </c>
      <c r="J467" s="1" t="s">
        <v>3762</v>
      </c>
      <c r="K467" s="1" t="s">
        <v>3763</v>
      </c>
      <c r="L467" s="1" t="s">
        <v>3764</v>
      </c>
      <c r="M467" s="1" t="s">
        <v>3765</v>
      </c>
      <c r="N467" s="1" t="s">
        <v>3766</v>
      </c>
      <c r="O467">
        <v>62754</v>
      </c>
      <c r="P467" s="1" t="s">
        <v>3767</v>
      </c>
    </row>
    <row r="468" spans="1:16" x14ac:dyDescent="0.3">
      <c r="A468" s="1" t="s">
        <v>3768</v>
      </c>
      <c r="B468" s="1" t="s">
        <v>3769</v>
      </c>
      <c r="C468">
        <v>2019</v>
      </c>
      <c r="D468" s="1" t="s">
        <v>60</v>
      </c>
      <c r="E468" s="1" t="s">
        <v>445</v>
      </c>
      <c r="F468" s="1" t="s">
        <v>278</v>
      </c>
      <c r="G468">
        <v>79</v>
      </c>
      <c r="H468" s="1" t="s">
        <v>3770</v>
      </c>
      <c r="I468">
        <v>94</v>
      </c>
      <c r="J468" s="1" t="s">
        <v>3771</v>
      </c>
      <c r="K468" s="1" t="s">
        <v>3772</v>
      </c>
      <c r="L468" s="1" t="s">
        <v>376</v>
      </c>
      <c r="M468" s="1" t="s">
        <v>3773</v>
      </c>
      <c r="N468" s="1" t="s">
        <v>3774</v>
      </c>
      <c r="O468">
        <v>246644</v>
      </c>
      <c r="P468" s="1" t="s">
        <v>3775</v>
      </c>
    </row>
    <row r="469" spans="1:16" x14ac:dyDescent="0.3">
      <c r="A469" s="1" t="s">
        <v>3776</v>
      </c>
      <c r="B469" s="1" t="s">
        <v>3777</v>
      </c>
      <c r="C469">
        <v>2017</v>
      </c>
      <c r="D469" s="1" t="s">
        <v>41</v>
      </c>
      <c r="E469" s="1" t="s">
        <v>208</v>
      </c>
      <c r="F469" s="1" t="s">
        <v>129</v>
      </c>
      <c r="G469">
        <v>79</v>
      </c>
      <c r="H469" s="1" t="s">
        <v>3778</v>
      </c>
      <c r="I469">
        <v>93</v>
      </c>
      <c r="J469" s="1" t="s">
        <v>3779</v>
      </c>
      <c r="K469" s="1" t="s">
        <v>3780</v>
      </c>
      <c r="L469" s="1" t="s">
        <v>3781</v>
      </c>
      <c r="M469" s="1" t="s">
        <v>3782</v>
      </c>
      <c r="N469" s="1" t="s">
        <v>3783</v>
      </c>
      <c r="O469">
        <v>212651</v>
      </c>
      <c r="P469" s="1" t="s">
        <v>3784</v>
      </c>
    </row>
    <row r="470" spans="1:16" x14ac:dyDescent="0.3">
      <c r="A470" s="1" t="s">
        <v>3785</v>
      </c>
      <c r="B470" s="1" t="s">
        <v>3786</v>
      </c>
      <c r="C470">
        <v>2016</v>
      </c>
      <c r="D470" s="1" t="s">
        <v>41</v>
      </c>
      <c r="E470" s="1" t="s">
        <v>1811</v>
      </c>
      <c r="F470" s="1" t="s">
        <v>20</v>
      </c>
      <c r="G470">
        <v>79</v>
      </c>
      <c r="H470" s="1" t="s">
        <v>3787</v>
      </c>
      <c r="I470">
        <v>78</v>
      </c>
      <c r="J470" s="1" t="s">
        <v>3788</v>
      </c>
      <c r="K470" s="1" t="s">
        <v>3033</v>
      </c>
      <c r="L470" s="1" t="s">
        <v>3789</v>
      </c>
      <c r="M470" s="1" t="s">
        <v>3790</v>
      </c>
      <c r="N470" s="1" t="s">
        <v>3791</v>
      </c>
      <c r="O470">
        <v>53818</v>
      </c>
      <c r="P470" s="1" t="s">
        <v>3792</v>
      </c>
    </row>
    <row r="471" spans="1:16" x14ac:dyDescent="0.3">
      <c r="A471" s="1" t="s">
        <v>3793</v>
      </c>
      <c r="B471" s="1" t="s">
        <v>3794</v>
      </c>
      <c r="C471">
        <v>2018</v>
      </c>
      <c r="D471" s="1" t="s">
        <v>60</v>
      </c>
      <c r="E471" s="1" t="s">
        <v>665</v>
      </c>
      <c r="F471" s="1" t="s">
        <v>953</v>
      </c>
      <c r="G471">
        <v>79</v>
      </c>
      <c r="H471" s="1" t="s">
        <v>3795</v>
      </c>
      <c r="I471">
        <v>82</v>
      </c>
      <c r="J471" s="1" t="s">
        <v>1846</v>
      </c>
      <c r="K471" s="1" t="s">
        <v>3796</v>
      </c>
      <c r="L471" s="1" t="s">
        <v>3797</v>
      </c>
      <c r="M471" s="1" t="s">
        <v>117</v>
      </c>
      <c r="N471" s="1" t="s">
        <v>3798</v>
      </c>
      <c r="O471">
        <v>139114</v>
      </c>
      <c r="P471" s="1" t="s">
        <v>3799</v>
      </c>
    </row>
    <row r="472" spans="1:16" x14ac:dyDescent="0.3">
      <c r="A472" s="1" t="s">
        <v>3800</v>
      </c>
      <c r="B472" s="1" t="s">
        <v>3801</v>
      </c>
      <c r="C472">
        <v>2016</v>
      </c>
      <c r="D472" s="1" t="s">
        <v>41</v>
      </c>
      <c r="E472" s="1" t="s">
        <v>665</v>
      </c>
      <c r="F472" s="1" t="s">
        <v>1258</v>
      </c>
      <c r="G472">
        <v>79</v>
      </c>
      <c r="H472" s="1" t="s">
        <v>3802</v>
      </c>
      <c r="I472">
        <v>81</v>
      </c>
      <c r="J472" s="1" t="s">
        <v>3803</v>
      </c>
      <c r="K472" s="1" t="s">
        <v>2259</v>
      </c>
      <c r="L472" s="1" t="s">
        <v>3804</v>
      </c>
      <c r="M472" s="1" t="s">
        <v>3805</v>
      </c>
      <c r="N472" s="1" t="s">
        <v>3806</v>
      </c>
      <c r="O472">
        <v>111483</v>
      </c>
      <c r="P472" s="1" t="s">
        <v>3807</v>
      </c>
    </row>
    <row r="473" spans="1:16" x14ac:dyDescent="0.3">
      <c r="A473" s="1" t="s">
        <v>3808</v>
      </c>
      <c r="B473" s="1" t="s">
        <v>3809</v>
      </c>
      <c r="C473">
        <v>2016</v>
      </c>
      <c r="D473" s="1" t="s">
        <v>259</v>
      </c>
      <c r="E473" s="1" t="s">
        <v>295</v>
      </c>
      <c r="F473" s="1" t="s">
        <v>629</v>
      </c>
      <c r="G473">
        <v>79</v>
      </c>
      <c r="H473" s="1" t="s">
        <v>3810</v>
      </c>
      <c r="I473">
        <v>72</v>
      </c>
      <c r="J473" s="1" t="s">
        <v>3811</v>
      </c>
      <c r="K473" s="1" t="s">
        <v>76</v>
      </c>
      <c r="L473" s="1" t="s">
        <v>801</v>
      </c>
      <c r="M473" s="1" t="s">
        <v>3812</v>
      </c>
      <c r="N473" s="1" t="s">
        <v>3813</v>
      </c>
      <c r="O473">
        <v>189400</v>
      </c>
      <c r="P473" s="1" t="s">
        <v>3814</v>
      </c>
    </row>
    <row r="474" spans="1:16" x14ac:dyDescent="0.3">
      <c r="A474" s="1" t="s">
        <v>3815</v>
      </c>
      <c r="B474" s="1" t="s">
        <v>3816</v>
      </c>
      <c r="C474">
        <v>2016</v>
      </c>
      <c r="D474" s="1" t="s">
        <v>197</v>
      </c>
      <c r="E474" s="1" t="s">
        <v>351</v>
      </c>
      <c r="F474" s="1" t="s">
        <v>2746</v>
      </c>
      <c r="G474">
        <v>79</v>
      </c>
      <c r="H474" s="1" t="s">
        <v>3817</v>
      </c>
      <c r="I474">
        <v>79</v>
      </c>
      <c r="J474" s="1" t="s">
        <v>3818</v>
      </c>
      <c r="K474" s="1" t="s">
        <v>3819</v>
      </c>
      <c r="L474" s="1" t="s">
        <v>3820</v>
      </c>
      <c r="M474" s="1" t="s">
        <v>3821</v>
      </c>
      <c r="N474" s="1" t="s">
        <v>3822</v>
      </c>
      <c r="O474">
        <v>85109</v>
      </c>
      <c r="P474" s="1" t="s">
        <v>3823</v>
      </c>
    </row>
    <row r="475" spans="1:16" x14ac:dyDescent="0.3">
      <c r="A475" s="1" t="s">
        <v>3824</v>
      </c>
      <c r="B475" s="1" t="s">
        <v>3825</v>
      </c>
      <c r="C475">
        <v>2017</v>
      </c>
      <c r="D475" s="1" t="s">
        <v>41</v>
      </c>
      <c r="E475" s="1" t="s">
        <v>238</v>
      </c>
      <c r="F475" s="1" t="s">
        <v>1580</v>
      </c>
      <c r="G475">
        <v>79</v>
      </c>
      <c r="H475" s="1" t="s">
        <v>3826</v>
      </c>
      <c r="I475">
        <v>74</v>
      </c>
      <c r="J475" s="1" t="s">
        <v>3803</v>
      </c>
      <c r="K475" s="1" t="s">
        <v>599</v>
      </c>
      <c r="L475" s="1" t="s">
        <v>3827</v>
      </c>
      <c r="M475" s="1" t="s">
        <v>3828</v>
      </c>
      <c r="N475" s="1" t="s">
        <v>593</v>
      </c>
      <c r="O475">
        <v>587775</v>
      </c>
      <c r="P475" s="1" t="s">
        <v>3829</v>
      </c>
    </row>
    <row r="476" spans="1:16" x14ac:dyDescent="0.3">
      <c r="A476" s="1" t="s">
        <v>3830</v>
      </c>
      <c r="B476" s="1" t="s">
        <v>3831</v>
      </c>
      <c r="C476">
        <v>2014</v>
      </c>
      <c r="D476" s="1" t="s">
        <v>18</v>
      </c>
      <c r="E476" s="1" t="s">
        <v>576</v>
      </c>
      <c r="F476" s="1" t="s">
        <v>296</v>
      </c>
      <c r="G476">
        <v>79</v>
      </c>
      <c r="H476" s="1" t="s">
        <v>3832</v>
      </c>
      <c r="I476">
        <v>76</v>
      </c>
      <c r="J476" s="1" t="s">
        <v>3833</v>
      </c>
      <c r="K476" s="1" t="s">
        <v>1945</v>
      </c>
      <c r="L476" s="1" t="s">
        <v>3834</v>
      </c>
      <c r="M476" s="1" t="s">
        <v>3835</v>
      </c>
      <c r="N476" s="1" t="s">
        <v>3836</v>
      </c>
      <c r="O476">
        <v>466134</v>
      </c>
      <c r="P476" s="1" t="s">
        <v>3837</v>
      </c>
    </row>
    <row r="477" spans="1:16" x14ac:dyDescent="0.3">
      <c r="A477" s="1" t="s">
        <v>3838</v>
      </c>
      <c r="B477" s="1" t="s">
        <v>3839</v>
      </c>
      <c r="C477">
        <v>2019</v>
      </c>
      <c r="D477" s="1" t="s">
        <v>41</v>
      </c>
      <c r="E477" s="1" t="s">
        <v>888</v>
      </c>
      <c r="F477" s="1" t="s">
        <v>790</v>
      </c>
      <c r="G477">
        <v>79</v>
      </c>
      <c r="H477" s="1" t="s">
        <v>3840</v>
      </c>
      <c r="I477">
        <v>58</v>
      </c>
      <c r="J477" s="1" t="s">
        <v>3803</v>
      </c>
      <c r="K477" s="1" t="s">
        <v>3841</v>
      </c>
      <c r="L477" s="1" t="s">
        <v>3842</v>
      </c>
      <c r="M477" s="1" t="s">
        <v>376</v>
      </c>
      <c r="N477" s="1" t="s">
        <v>3803</v>
      </c>
      <c r="O477">
        <v>297918</v>
      </c>
      <c r="P477" s="1" t="s">
        <v>3843</v>
      </c>
    </row>
    <row r="478" spans="1:16" x14ac:dyDescent="0.3">
      <c r="A478" s="1" t="s">
        <v>3844</v>
      </c>
      <c r="B478" s="1" t="s">
        <v>3845</v>
      </c>
      <c r="C478">
        <v>2016</v>
      </c>
      <c r="D478" s="1" t="s">
        <v>41</v>
      </c>
      <c r="E478" s="1" t="s">
        <v>277</v>
      </c>
      <c r="F478" s="1" t="s">
        <v>1163</v>
      </c>
      <c r="G478">
        <v>79</v>
      </c>
      <c r="H478" s="1" t="s">
        <v>3846</v>
      </c>
      <c r="I478">
        <v>81</v>
      </c>
      <c r="J478" s="1" t="s">
        <v>856</v>
      </c>
      <c r="K478" s="1" t="s">
        <v>2855</v>
      </c>
      <c r="L478" s="1" t="s">
        <v>2968</v>
      </c>
      <c r="M478" s="1" t="s">
        <v>3847</v>
      </c>
      <c r="N478" s="1" t="s">
        <v>3782</v>
      </c>
      <c r="O478">
        <v>594181</v>
      </c>
      <c r="P478" s="1" t="s">
        <v>3848</v>
      </c>
    </row>
    <row r="479" spans="1:16" x14ac:dyDescent="0.3">
      <c r="A479" s="1" t="s">
        <v>3849</v>
      </c>
      <c r="B479" s="1" t="s">
        <v>3850</v>
      </c>
      <c r="C479">
        <v>2015</v>
      </c>
      <c r="D479" s="1" t="s">
        <v>60</v>
      </c>
      <c r="E479" s="1" t="s">
        <v>1188</v>
      </c>
      <c r="F479" s="1" t="s">
        <v>104</v>
      </c>
      <c r="G479">
        <v>79</v>
      </c>
      <c r="H479" s="1" t="s">
        <v>3851</v>
      </c>
      <c r="I479">
        <v>80</v>
      </c>
      <c r="J479" s="1" t="s">
        <v>3852</v>
      </c>
      <c r="K479" s="1" t="s">
        <v>3853</v>
      </c>
      <c r="L479" s="1" t="s">
        <v>3854</v>
      </c>
      <c r="M479" s="1" t="s">
        <v>3855</v>
      </c>
      <c r="N479" s="1" t="s">
        <v>2869</v>
      </c>
      <c r="O479">
        <v>860823</v>
      </c>
      <c r="P479" s="1" t="s">
        <v>3856</v>
      </c>
    </row>
    <row r="480" spans="1:16" x14ac:dyDescent="0.3">
      <c r="A480" s="1" t="s">
        <v>3857</v>
      </c>
      <c r="B480" s="1" t="s">
        <v>3858</v>
      </c>
      <c r="C480">
        <v>2013</v>
      </c>
      <c r="D480" s="1" t="s">
        <v>259</v>
      </c>
      <c r="E480" s="1" t="s">
        <v>490</v>
      </c>
      <c r="F480" s="1" t="s">
        <v>129</v>
      </c>
      <c r="G480">
        <v>79</v>
      </c>
      <c r="H480" s="1" t="s">
        <v>3859</v>
      </c>
      <c r="I480">
        <v>94</v>
      </c>
      <c r="J480" s="1" t="s">
        <v>2071</v>
      </c>
      <c r="K480" s="1" t="s">
        <v>2072</v>
      </c>
      <c r="L480" s="1" t="s">
        <v>2073</v>
      </c>
      <c r="M480" s="1" t="s">
        <v>3860</v>
      </c>
      <c r="N480" s="1" t="s">
        <v>3861</v>
      </c>
      <c r="O480">
        <v>141457</v>
      </c>
      <c r="P480" s="1" t="s">
        <v>3862</v>
      </c>
    </row>
    <row r="481" spans="1:16" x14ac:dyDescent="0.3">
      <c r="A481" s="1" t="s">
        <v>3863</v>
      </c>
      <c r="B481" s="1" t="s">
        <v>3864</v>
      </c>
      <c r="C481">
        <v>2014</v>
      </c>
      <c r="D481" s="1" t="s">
        <v>41</v>
      </c>
      <c r="E481" s="1" t="s">
        <v>208</v>
      </c>
      <c r="F481" s="1" t="s">
        <v>104</v>
      </c>
      <c r="G481">
        <v>79</v>
      </c>
      <c r="H481" s="1" t="s">
        <v>3865</v>
      </c>
      <c r="I481">
        <v>75</v>
      </c>
      <c r="J481" s="1" t="s">
        <v>417</v>
      </c>
      <c r="K481" s="1" t="s">
        <v>1787</v>
      </c>
      <c r="L481" s="1" t="s">
        <v>77</v>
      </c>
      <c r="M481" s="1" t="s">
        <v>375</v>
      </c>
      <c r="N481" s="1" t="s">
        <v>3866</v>
      </c>
      <c r="O481">
        <v>659763</v>
      </c>
      <c r="P481" s="1" t="s">
        <v>3867</v>
      </c>
    </row>
    <row r="482" spans="1:16" x14ac:dyDescent="0.3">
      <c r="A482" s="1" t="s">
        <v>3868</v>
      </c>
      <c r="B482" s="1" t="s">
        <v>3869</v>
      </c>
      <c r="C482">
        <v>2011</v>
      </c>
      <c r="D482" s="1" t="s">
        <v>205</v>
      </c>
      <c r="E482" s="1" t="s">
        <v>3870</v>
      </c>
      <c r="F482" s="1" t="s">
        <v>31</v>
      </c>
      <c r="G482">
        <v>79</v>
      </c>
      <c r="H482" s="1" t="s">
        <v>3871</v>
      </c>
      <c r="I482">
        <v>82</v>
      </c>
      <c r="J482" s="1" t="s">
        <v>1820</v>
      </c>
      <c r="K482" s="1" t="s">
        <v>3872</v>
      </c>
      <c r="L482" s="1" t="s">
        <v>3151</v>
      </c>
      <c r="M482" s="1" t="s">
        <v>3873</v>
      </c>
      <c r="N482" s="1" t="s">
        <v>3874</v>
      </c>
      <c r="O482">
        <v>41995</v>
      </c>
      <c r="P482" s="1" t="s">
        <v>3875</v>
      </c>
    </row>
    <row r="483" spans="1:16" x14ac:dyDescent="0.3">
      <c r="A483" s="1" t="s">
        <v>3876</v>
      </c>
      <c r="B483" s="1" t="s">
        <v>3877</v>
      </c>
      <c r="C483">
        <v>2011</v>
      </c>
      <c r="D483" s="1" t="s">
        <v>60</v>
      </c>
      <c r="E483" s="1" t="s">
        <v>1811</v>
      </c>
      <c r="F483" s="1" t="s">
        <v>278</v>
      </c>
      <c r="G483">
        <v>79</v>
      </c>
      <c r="H483" s="1" t="s">
        <v>3878</v>
      </c>
      <c r="I483">
        <v>89</v>
      </c>
      <c r="J483" s="1" t="s">
        <v>3879</v>
      </c>
      <c r="K483" s="1" t="s">
        <v>3880</v>
      </c>
      <c r="L483" s="1" t="s">
        <v>3881</v>
      </c>
      <c r="M483" s="1" t="s">
        <v>2130</v>
      </c>
      <c r="N483" s="1" t="s">
        <v>3882</v>
      </c>
      <c r="O483">
        <v>230624</v>
      </c>
      <c r="P483" s="1" t="s">
        <v>3883</v>
      </c>
    </row>
    <row r="484" spans="1:16" x14ac:dyDescent="0.3">
      <c r="A484" s="1" t="s">
        <v>3884</v>
      </c>
      <c r="B484" s="1" t="s">
        <v>3885</v>
      </c>
      <c r="C484">
        <v>2014</v>
      </c>
      <c r="D484" s="1" t="s">
        <v>41</v>
      </c>
      <c r="E484" s="1" t="s">
        <v>675</v>
      </c>
      <c r="F484" s="1" t="s">
        <v>104</v>
      </c>
      <c r="G484">
        <v>79</v>
      </c>
      <c r="H484" s="1" t="s">
        <v>3886</v>
      </c>
      <c r="I484">
        <v>71</v>
      </c>
      <c r="J484" s="1" t="s">
        <v>3887</v>
      </c>
      <c r="K484" s="1" t="s">
        <v>3164</v>
      </c>
      <c r="L484" s="1" t="s">
        <v>3888</v>
      </c>
      <c r="M484" s="1" t="s">
        <v>3835</v>
      </c>
      <c r="N484" s="1" t="s">
        <v>1922</v>
      </c>
      <c r="O484">
        <v>600004</v>
      </c>
      <c r="P484" s="1" t="s">
        <v>3889</v>
      </c>
    </row>
    <row r="485" spans="1:16" x14ac:dyDescent="0.3">
      <c r="A485" s="1" t="s">
        <v>3890</v>
      </c>
      <c r="B485" s="1" t="s">
        <v>3891</v>
      </c>
      <c r="C485">
        <v>2012</v>
      </c>
      <c r="D485" s="1" t="s">
        <v>41</v>
      </c>
      <c r="E485" s="1" t="s">
        <v>287</v>
      </c>
      <c r="F485" s="1" t="s">
        <v>129</v>
      </c>
      <c r="G485">
        <v>79</v>
      </c>
      <c r="H485" s="1" t="s">
        <v>3892</v>
      </c>
      <c r="I485">
        <v>94</v>
      </c>
      <c r="J485" s="1" t="s">
        <v>3893</v>
      </c>
      <c r="K485" s="1" t="s">
        <v>2245</v>
      </c>
      <c r="L485" s="1" t="s">
        <v>3894</v>
      </c>
      <c r="M485" s="1" t="s">
        <v>3895</v>
      </c>
      <c r="N485" s="1" t="s">
        <v>3896</v>
      </c>
      <c r="O485">
        <v>93090</v>
      </c>
      <c r="P485" s="1" t="s">
        <v>3897</v>
      </c>
    </row>
    <row r="486" spans="1:16" x14ac:dyDescent="0.3">
      <c r="A486" s="1" t="s">
        <v>3898</v>
      </c>
      <c r="B486" s="1" t="s">
        <v>3899</v>
      </c>
      <c r="C486">
        <v>2019</v>
      </c>
      <c r="D486" s="1" t="s">
        <v>259</v>
      </c>
      <c r="E486" s="1" t="s">
        <v>3900</v>
      </c>
      <c r="F486" s="1" t="s">
        <v>167</v>
      </c>
      <c r="G486">
        <v>79</v>
      </c>
      <c r="H486" s="1" t="s">
        <v>3901</v>
      </c>
      <c r="I486">
        <v>94</v>
      </c>
      <c r="J486" s="1" t="s">
        <v>169</v>
      </c>
      <c r="K486" s="1" t="s">
        <v>55</v>
      </c>
      <c r="L486" s="1" t="s">
        <v>35</v>
      </c>
      <c r="M486" s="1" t="s">
        <v>171</v>
      </c>
      <c r="N486" s="1" t="s">
        <v>972</v>
      </c>
      <c r="O486">
        <v>324720</v>
      </c>
      <c r="P486" s="1" t="s">
        <v>3902</v>
      </c>
    </row>
    <row r="487" spans="1:16" x14ac:dyDescent="0.3">
      <c r="A487" s="1" t="s">
        <v>3903</v>
      </c>
      <c r="B487" s="1" t="s">
        <v>3904</v>
      </c>
      <c r="C487">
        <v>2009</v>
      </c>
      <c r="D487" s="1" t="s">
        <v>18</v>
      </c>
      <c r="E487" s="1" t="s">
        <v>397</v>
      </c>
      <c r="F487" s="1" t="s">
        <v>31</v>
      </c>
      <c r="G487">
        <v>79</v>
      </c>
      <c r="H487" s="1" t="s">
        <v>3905</v>
      </c>
      <c r="I487">
        <v>90</v>
      </c>
      <c r="J487" s="1" t="s">
        <v>3906</v>
      </c>
      <c r="K487" s="1" t="s">
        <v>3907</v>
      </c>
      <c r="L487" s="1" t="s">
        <v>3908</v>
      </c>
      <c r="M487" s="1" t="s">
        <v>3909</v>
      </c>
      <c r="N487" s="1" t="s">
        <v>3910</v>
      </c>
      <c r="O487">
        <v>93560</v>
      </c>
      <c r="P487" s="1" t="s">
        <v>3911</v>
      </c>
    </row>
    <row r="488" spans="1:16" x14ac:dyDescent="0.3">
      <c r="A488" s="1" t="s">
        <v>3912</v>
      </c>
      <c r="B488" s="1" t="s">
        <v>3913</v>
      </c>
      <c r="C488">
        <v>2009</v>
      </c>
      <c r="D488" s="1" t="s">
        <v>259</v>
      </c>
      <c r="E488" s="1" t="s">
        <v>3661</v>
      </c>
      <c r="F488" s="1" t="s">
        <v>373</v>
      </c>
      <c r="G488">
        <v>79</v>
      </c>
      <c r="H488" s="1" t="s">
        <v>3914</v>
      </c>
      <c r="I488">
        <v>67</v>
      </c>
      <c r="J488" s="1" t="s">
        <v>3915</v>
      </c>
      <c r="K488" s="1" t="s">
        <v>1220</v>
      </c>
      <c r="L488" s="1" t="s">
        <v>290</v>
      </c>
      <c r="M488" s="1" t="s">
        <v>3916</v>
      </c>
      <c r="N488" s="1" t="s">
        <v>3917</v>
      </c>
      <c r="O488">
        <v>335152</v>
      </c>
      <c r="P488" s="1" t="s">
        <v>3918</v>
      </c>
    </row>
    <row r="489" spans="1:16" x14ac:dyDescent="0.3">
      <c r="A489" s="1" t="s">
        <v>3919</v>
      </c>
      <c r="B489" s="1" t="s">
        <v>3920</v>
      </c>
      <c r="C489">
        <v>2008</v>
      </c>
      <c r="D489" s="1" t="s">
        <v>259</v>
      </c>
      <c r="E489" s="1" t="s">
        <v>1032</v>
      </c>
      <c r="F489" s="1" t="s">
        <v>269</v>
      </c>
      <c r="G489">
        <v>79</v>
      </c>
      <c r="H489" s="1" t="s">
        <v>3921</v>
      </c>
      <c r="I489">
        <v>82</v>
      </c>
      <c r="J489" s="1" t="s">
        <v>3922</v>
      </c>
      <c r="K489" s="1" t="s">
        <v>3923</v>
      </c>
      <c r="L489" s="1" t="s">
        <v>3924</v>
      </c>
      <c r="M489" s="1" t="s">
        <v>3925</v>
      </c>
      <c r="N489" s="1" t="s">
        <v>3926</v>
      </c>
      <c r="O489">
        <v>205609</v>
      </c>
      <c r="P489" s="1" t="s">
        <v>3927</v>
      </c>
    </row>
    <row r="490" spans="1:16" x14ac:dyDescent="0.3">
      <c r="A490" s="1" t="s">
        <v>3928</v>
      </c>
      <c r="B490" s="1" t="s">
        <v>3929</v>
      </c>
      <c r="C490">
        <v>2009</v>
      </c>
      <c r="D490" s="1" t="s">
        <v>18</v>
      </c>
      <c r="E490" s="1" t="s">
        <v>362</v>
      </c>
      <c r="F490" s="1" t="s">
        <v>2370</v>
      </c>
      <c r="G490">
        <v>79</v>
      </c>
      <c r="H490" s="1" t="s">
        <v>3930</v>
      </c>
      <c r="I490">
        <v>81</v>
      </c>
      <c r="J490" s="1" t="s">
        <v>3931</v>
      </c>
      <c r="K490" s="1" t="s">
        <v>3932</v>
      </c>
      <c r="L490" s="1" t="s">
        <v>3933</v>
      </c>
      <c r="M490" s="1" t="s">
        <v>3934</v>
      </c>
      <c r="N490" s="1" t="s">
        <v>3935</v>
      </c>
      <c r="O490">
        <v>638202</v>
      </c>
      <c r="P490" s="1" t="s">
        <v>3936</v>
      </c>
    </row>
    <row r="491" spans="1:16" x14ac:dyDescent="0.3">
      <c r="A491" s="1" t="s">
        <v>3937</v>
      </c>
      <c r="B491" s="1" t="s">
        <v>3938</v>
      </c>
      <c r="C491">
        <v>2008</v>
      </c>
      <c r="D491" s="1" t="s">
        <v>41</v>
      </c>
      <c r="E491" s="1" t="s">
        <v>490</v>
      </c>
      <c r="F491" s="1" t="s">
        <v>2046</v>
      </c>
      <c r="G491">
        <v>79</v>
      </c>
      <c r="H491" s="1" t="s">
        <v>3939</v>
      </c>
      <c r="I491">
        <v>80</v>
      </c>
      <c r="J491" s="1" t="s">
        <v>919</v>
      </c>
      <c r="K491" s="1" t="s">
        <v>3026</v>
      </c>
      <c r="L491" s="1" t="s">
        <v>3940</v>
      </c>
      <c r="M491" s="1" t="s">
        <v>3941</v>
      </c>
      <c r="N491" s="1" t="s">
        <v>3942</v>
      </c>
      <c r="O491">
        <v>289415</v>
      </c>
      <c r="P491" s="1" t="s">
        <v>3943</v>
      </c>
    </row>
    <row r="492" spans="1:16" x14ac:dyDescent="0.3">
      <c r="A492" s="1" t="s">
        <v>3944</v>
      </c>
      <c r="B492" s="1" t="s">
        <v>3945</v>
      </c>
      <c r="C492">
        <v>2007</v>
      </c>
      <c r="D492" s="1" t="s">
        <v>60</v>
      </c>
      <c r="E492" s="1" t="s">
        <v>1188</v>
      </c>
      <c r="F492" s="1" t="s">
        <v>278</v>
      </c>
      <c r="G492">
        <v>79</v>
      </c>
      <c r="H492" s="1" t="s">
        <v>3946</v>
      </c>
      <c r="J492" s="1" t="s">
        <v>3947</v>
      </c>
      <c r="K492" s="1" t="s">
        <v>1780</v>
      </c>
      <c r="L492" s="1" t="s">
        <v>2736</v>
      </c>
      <c r="M492" s="1" t="s">
        <v>3948</v>
      </c>
      <c r="N492" s="1" t="s">
        <v>3949</v>
      </c>
      <c r="O492">
        <v>47720</v>
      </c>
      <c r="P492" s="1" t="s">
        <v>3950</v>
      </c>
    </row>
    <row r="493" spans="1:16" x14ac:dyDescent="0.3">
      <c r="A493" s="1" t="s">
        <v>3951</v>
      </c>
      <c r="B493" s="1" t="s">
        <v>3952</v>
      </c>
      <c r="C493">
        <v>2014</v>
      </c>
      <c r="D493" s="1" t="s">
        <v>18</v>
      </c>
      <c r="E493" s="1" t="s">
        <v>482</v>
      </c>
      <c r="F493" s="1" t="s">
        <v>20</v>
      </c>
      <c r="G493">
        <v>79</v>
      </c>
      <c r="H493" s="1" t="s">
        <v>3953</v>
      </c>
      <c r="I493">
        <v>100</v>
      </c>
      <c r="J493" s="1" t="s">
        <v>2071</v>
      </c>
      <c r="K493" s="1" t="s">
        <v>3954</v>
      </c>
      <c r="L493" s="1" t="s">
        <v>3955</v>
      </c>
      <c r="M493" s="1" t="s">
        <v>2072</v>
      </c>
      <c r="N493" s="1" t="s">
        <v>3956</v>
      </c>
      <c r="O493">
        <v>335533</v>
      </c>
      <c r="P493" s="1" t="s">
        <v>3957</v>
      </c>
    </row>
    <row r="494" spans="1:16" x14ac:dyDescent="0.3">
      <c r="A494" s="1" t="s">
        <v>3958</v>
      </c>
      <c r="B494" s="1" t="s">
        <v>3959</v>
      </c>
      <c r="C494">
        <v>2007</v>
      </c>
      <c r="D494" s="1" t="s">
        <v>205</v>
      </c>
      <c r="E494" s="1" t="s">
        <v>675</v>
      </c>
      <c r="F494" s="1" t="s">
        <v>20</v>
      </c>
      <c r="G494">
        <v>79</v>
      </c>
      <c r="H494" s="1" t="s">
        <v>3960</v>
      </c>
      <c r="I494">
        <v>97</v>
      </c>
      <c r="J494" s="1" t="s">
        <v>3961</v>
      </c>
      <c r="K494" s="1" t="s">
        <v>3962</v>
      </c>
      <c r="L494" s="1" t="s">
        <v>3963</v>
      </c>
      <c r="M494" s="1" t="s">
        <v>3964</v>
      </c>
      <c r="N494" s="1" t="s">
        <v>3965</v>
      </c>
      <c r="O494">
        <v>56625</v>
      </c>
      <c r="P494" s="1" t="s">
        <v>3966</v>
      </c>
    </row>
    <row r="495" spans="1:16" x14ac:dyDescent="0.3">
      <c r="A495" s="1" t="s">
        <v>3967</v>
      </c>
      <c r="B495" s="1" t="s">
        <v>3968</v>
      </c>
      <c r="C495">
        <v>2009</v>
      </c>
      <c r="D495" s="1" t="s">
        <v>41</v>
      </c>
      <c r="E495" s="1" t="s">
        <v>287</v>
      </c>
      <c r="F495" s="1" t="s">
        <v>104</v>
      </c>
      <c r="G495">
        <v>79</v>
      </c>
      <c r="H495" s="1" t="s">
        <v>3969</v>
      </c>
      <c r="I495">
        <v>82</v>
      </c>
      <c r="J495" s="1" t="s">
        <v>3852</v>
      </c>
      <c r="K495" s="1" t="s">
        <v>3970</v>
      </c>
      <c r="L495" s="1" t="s">
        <v>3971</v>
      </c>
      <c r="M495" s="1" t="s">
        <v>3972</v>
      </c>
      <c r="N495" s="1" t="s">
        <v>3973</v>
      </c>
      <c r="O495">
        <v>577336</v>
      </c>
      <c r="P495" s="1" t="s">
        <v>3974</v>
      </c>
    </row>
    <row r="496" spans="1:16" x14ac:dyDescent="0.3">
      <c r="A496" s="1" t="s">
        <v>3975</v>
      </c>
      <c r="B496" s="1" t="s">
        <v>3976</v>
      </c>
      <c r="C496">
        <v>2008</v>
      </c>
      <c r="D496" s="1" t="s">
        <v>259</v>
      </c>
      <c r="E496" s="1" t="s">
        <v>1136</v>
      </c>
      <c r="F496" s="1" t="s">
        <v>1040</v>
      </c>
      <c r="G496">
        <v>79</v>
      </c>
      <c r="H496" s="1" t="s">
        <v>3977</v>
      </c>
      <c r="I496">
        <v>67</v>
      </c>
      <c r="J496" s="1" t="s">
        <v>1217</v>
      </c>
      <c r="K496" s="1" t="s">
        <v>3978</v>
      </c>
      <c r="L496" s="1" t="s">
        <v>1922</v>
      </c>
      <c r="M496" s="1" t="s">
        <v>1371</v>
      </c>
      <c r="N496" s="1" t="s">
        <v>3979</v>
      </c>
      <c r="O496">
        <v>390334</v>
      </c>
      <c r="P496" s="1" t="s">
        <v>3980</v>
      </c>
    </row>
    <row r="497" spans="1:16" x14ac:dyDescent="0.3">
      <c r="A497" s="1" t="s">
        <v>3981</v>
      </c>
      <c r="B497" s="1" t="s">
        <v>3982</v>
      </c>
      <c r="C497">
        <v>2007</v>
      </c>
      <c r="D497" s="1" t="s">
        <v>205</v>
      </c>
      <c r="E497" s="1" t="s">
        <v>513</v>
      </c>
      <c r="F497" s="1" t="s">
        <v>3983</v>
      </c>
      <c r="G497">
        <v>79</v>
      </c>
      <c r="H497" s="1" t="s">
        <v>3984</v>
      </c>
      <c r="J497" s="1" t="s">
        <v>3985</v>
      </c>
      <c r="K497" s="1" t="s">
        <v>3986</v>
      </c>
      <c r="L497" s="1" t="s">
        <v>3987</v>
      </c>
      <c r="M497" s="1" t="s">
        <v>3988</v>
      </c>
      <c r="N497" s="1" t="s">
        <v>3989</v>
      </c>
      <c r="O497">
        <v>174125</v>
      </c>
      <c r="P497" s="1" t="s">
        <v>205</v>
      </c>
    </row>
    <row r="498" spans="1:16" x14ac:dyDescent="0.3">
      <c r="A498" s="1" t="s">
        <v>3990</v>
      </c>
      <c r="B498" s="1" t="s">
        <v>3991</v>
      </c>
      <c r="C498">
        <v>2006</v>
      </c>
      <c r="D498" s="1" t="s">
        <v>41</v>
      </c>
      <c r="E498" s="1" t="s">
        <v>2113</v>
      </c>
      <c r="F498" s="1" t="s">
        <v>72</v>
      </c>
      <c r="G498">
        <v>79</v>
      </c>
      <c r="H498" s="1" t="s">
        <v>3992</v>
      </c>
      <c r="I498">
        <v>89</v>
      </c>
      <c r="J498" s="1" t="s">
        <v>143</v>
      </c>
      <c r="K498" s="1" t="s">
        <v>109</v>
      </c>
      <c r="L498" s="1" t="s">
        <v>3993</v>
      </c>
      <c r="M498" s="1" t="s">
        <v>3994</v>
      </c>
      <c r="N498" s="1" t="s">
        <v>3995</v>
      </c>
      <c r="O498">
        <v>154011</v>
      </c>
      <c r="P498" s="1" t="s">
        <v>3996</v>
      </c>
    </row>
    <row r="499" spans="1:16" x14ac:dyDescent="0.3">
      <c r="A499" s="1" t="s">
        <v>3997</v>
      </c>
      <c r="B499" s="1" t="s">
        <v>3998</v>
      </c>
      <c r="C499">
        <v>2006</v>
      </c>
      <c r="D499" s="1" t="s">
        <v>259</v>
      </c>
      <c r="E499" s="1" t="s">
        <v>576</v>
      </c>
      <c r="F499" s="1" t="s">
        <v>1975</v>
      </c>
      <c r="G499">
        <v>79</v>
      </c>
      <c r="H499" s="1" t="s">
        <v>3999</v>
      </c>
      <c r="I499">
        <v>64</v>
      </c>
      <c r="J499" s="1" t="s">
        <v>4000</v>
      </c>
      <c r="K499" s="1" t="s">
        <v>4001</v>
      </c>
      <c r="L499" s="1" t="s">
        <v>4002</v>
      </c>
      <c r="M499" s="1" t="s">
        <v>4003</v>
      </c>
      <c r="N499" s="1" t="s">
        <v>4004</v>
      </c>
      <c r="O499">
        <v>107290</v>
      </c>
      <c r="P499" s="1" t="s">
        <v>4005</v>
      </c>
    </row>
    <row r="500" spans="1:16" x14ac:dyDescent="0.3">
      <c r="A500" s="1" t="s">
        <v>4006</v>
      </c>
      <c r="B500" s="1" t="s">
        <v>4007</v>
      </c>
      <c r="C500">
        <v>2012</v>
      </c>
      <c r="D500" s="1" t="s">
        <v>60</v>
      </c>
      <c r="E500" s="1" t="s">
        <v>287</v>
      </c>
      <c r="F500" s="1" t="s">
        <v>1975</v>
      </c>
      <c r="G500">
        <v>79</v>
      </c>
      <c r="H500" s="1" t="s">
        <v>4008</v>
      </c>
      <c r="I500">
        <v>79</v>
      </c>
      <c r="J500" s="1" t="s">
        <v>4009</v>
      </c>
      <c r="K500" s="1" t="s">
        <v>4010</v>
      </c>
      <c r="L500" s="1" t="s">
        <v>1227</v>
      </c>
      <c r="M500" s="1" t="s">
        <v>4011</v>
      </c>
      <c r="N500" s="1" t="s">
        <v>821</v>
      </c>
      <c r="O500">
        <v>580708</v>
      </c>
      <c r="P500" s="1" t="s">
        <v>4012</v>
      </c>
    </row>
    <row r="501" spans="1:16" x14ac:dyDescent="0.3">
      <c r="A501" s="1" t="s">
        <v>4013</v>
      </c>
      <c r="B501" s="1" t="s">
        <v>4014</v>
      </c>
      <c r="C501">
        <v>2009</v>
      </c>
      <c r="D501" s="1" t="s">
        <v>332</v>
      </c>
      <c r="E501" s="1" t="s">
        <v>513</v>
      </c>
      <c r="F501" s="1" t="s">
        <v>953</v>
      </c>
      <c r="G501">
        <v>79</v>
      </c>
      <c r="H501" s="1" t="s">
        <v>4015</v>
      </c>
      <c r="I501">
        <v>83</v>
      </c>
      <c r="J501" s="1" t="s">
        <v>1846</v>
      </c>
      <c r="K501" s="1" t="s">
        <v>4016</v>
      </c>
      <c r="L501" s="1" t="s">
        <v>4017</v>
      </c>
      <c r="M501" s="1" t="s">
        <v>3273</v>
      </c>
      <c r="N501" s="1" t="s">
        <v>1246</v>
      </c>
      <c r="O501">
        <v>199696</v>
      </c>
      <c r="P501" s="1" t="s">
        <v>4018</v>
      </c>
    </row>
    <row r="502" spans="1:16" x14ac:dyDescent="0.3">
      <c r="A502" s="1" t="s">
        <v>4019</v>
      </c>
      <c r="B502" s="1" t="s">
        <v>4020</v>
      </c>
      <c r="C502">
        <v>2005</v>
      </c>
      <c r="D502" s="1" t="s">
        <v>205</v>
      </c>
      <c r="E502" s="1" t="s">
        <v>1039</v>
      </c>
      <c r="F502" s="1" t="s">
        <v>629</v>
      </c>
      <c r="G502">
        <v>79</v>
      </c>
      <c r="H502" s="1" t="s">
        <v>4021</v>
      </c>
      <c r="I502">
        <v>81</v>
      </c>
      <c r="J502" s="1" t="s">
        <v>2983</v>
      </c>
      <c r="K502" s="1" t="s">
        <v>4022</v>
      </c>
      <c r="L502" s="1" t="s">
        <v>4023</v>
      </c>
      <c r="M502" s="1" t="s">
        <v>4024</v>
      </c>
      <c r="N502" s="1" t="s">
        <v>4025</v>
      </c>
      <c r="O502">
        <v>31476</v>
      </c>
      <c r="P502" s="1" t="s">
        <v>205</v>
      </c>
    </row>
    <row r="503" spans="1:16" x14ac:dyDescent="0.3">
      <c r="A503" s="1" t="s">
        <v>4026</v>
      </c>
      <c r="B503" s="1" t="s">
        <v>4027</v>
      </c>
      <c r="C503">
        <v>2004</v>
      </c>
      <c r="D503" s="1" t="s">
        <v>197</v>
      </c>
      <c r="E503" s="1" t="s">
        <v>3661</v>
      </c>
      <c r="F503" s="1" t="s">
        <v>352</v>
      </c>
      <c r="G503">
        <v>79</v>
      </c>
      <c r="H503" s="1" t="s">
        <v>4028</v>
      </c>
      <c r="I503">
        <v>56</v>
      </c>
      <c r="J503" s="1" t="s">
        <v>4029</v>
      </c>
      <c r="K503" s="1" t="s">
        <v>4030</v>
      </c>
      <c r="L503" s="1" t="s">
        <v>4031</v>
      </c>
      <c r="M503" s="1" t="s">
        <v>4032</v>
      </c>
      <c r="N503" s="1" t="s">
        <v>4033</v>
      </c>
      <c r="O503">
        <v>57430</v>
      </c>
      <c r="P503" s="1" t="s">
        <v>4034</v>
      </c>
    </row>
    <row r="504" spans="1:16" x14ac:dyDescent="0.3">
      <c r="A504" s="1" t="s">
        <v>4035</v>
      </c>
      <c r="B504" s="1" t="s">
        <v>4036</v>
      </c>
      <c r="C504">
        <v>2008</v>
      </c>
      <c r="D504" s="1" t="s">
        <v>41</v>
      </c>
      <c r="E504" s="1" t="s">
        <v>530</v>
      </c>
      <c r="F504" s="1" t="s">
        <v>104</v>
      </c>
      <c r="G504">
        <v>79</v>
      </c>
      <c r="H504" s="1" t="s">
        <v>4037</v>
      </c>
      <c r="I504">
        <v>79</v>
      </c>
      <c r="J504" s="1" t="s">
        <v>4038</v>
      </c>
      <c r="K504" s="1" t="s">
        <v>591</v>
      </c>
      <c r="L504" s="1" t="s">
        <v>4039</v>
      </c>
      <c r="M504" s="1" t="s">
        <v>4040</v>
      </c>
      <c r="N504" s="1" t="s">
        <v>2184</v>
      </c>
      <c r="O504">
        <v>939644</v>
      </c>
      <c r="P504" s="1" t="s">
        <v>4041</v>
      </c>
    </row>
    <row r="505" spans="1:16" x14ac:dyDescent="0.3">
      <c r="A505" s="1" t="s">
        <v>4042</v>
      </c>
      <c r="B505" s="1" t="s">
        <v>4043</v>
      </c>
      <c r="C505">
        <v>2004</v>
      </c>
      <c r="D505" s="1" t="s">
        <v>41</v>
      </c>
      <c r="E505" s="1" t="s">
        <v>970</v>
      </c>
      <c r="F505" s="1" t="s">
        <v>4044</v>
      </c>
      <c r="G505">
        <v>79</v>
      </c>
      <c r="H505" s="1" t="s">
        <v>4045</v>
      </c>
      <c r="I505">
        <v>76</v>
      </c>
      <c r="J505" s="1" t="s">
        <v>4046</v>
      </c>
      <c r="K505" s="1" t="s">
        <v>3972</v>
      </c>
      <c r="L505" s="1" t="s">
        <v>4047</v>
      </c>
      <c r="M505" s="1" t="s">
        <v>4048</v>
      </c>
      <c r="N505" s="1" t="s">
        <v>4049</v>
      </c>
      <c r="O505">
        <v>512249</v>
      </c>
      <c r="P505" s="1" t="s">
        <v>4050</v>
      </c>
    </row>
    <row r="506" spans="1:16" x14ac:dyDescent="0.3">
      <c r="A506" s="1" t="s">
        <v>4051</v>
      </c>
      <c r="B506" s="1" t="s">
        <v>4052</v>
      </c>
      <c r="C506">
        <v>2004</v>
      </c>
      <c r="D506" s="1" t="s">
        <v>259</v>
      </c>
      <c r="E506" s="1" t="s">
        <v>306</v>
      </c>
      <c r="F506" s="1" t="s">
        <v>129</v>
      </c>
      <c r="G506">
        <v>79</v>
      </c>
      <c r="H506" s="1" t="s">
        <v>4053</v>
      </c>
      <c r="I506">
        <v>78</v>
      </c>
      <c r="J506" s="1" t="s">
        <v>4054</v>
      </c>
      <c r="K506" s="1" t="s">
        <v>4055</v>
      </c>
      <c r="L506" s="1" t="s">
        <v>4056</v>
      </c>
      <c r="M506" s="1" t="s">
        <v>4057</v>
      </c>
      <c r="N506" s="1" t="s">
        <v>4058</v>
      </c>
      <c r="O506">
        <v>51325</v>
      </c>
      <c r="P506" s="1" t="s">
        <v>205</v>
      </c>
    </row>
    <row r="507" spans="1:16" x14ac:dyDescent="0.3">
      <c r="A507" s="1" t="s">
        <v>4059</v>
      </c>
      <c r="B507" s="1" t="s">
        <v>4060</v>
      </c>
      <c r="C507">
        <v>2003</v>
      </c>
      <c r="D507" s="1" t="s">
        <v>18</v>
      </c>
      <c r="E507" s="1" t="s">
        <v>1188</v>
      </c>
      <c r="F507" s="1" t="s">
        <v>288</v>
      </c>
      <c r="G507">
        <v>79</v>
      </c>
      <c r="H507" s="1" t="s">
        <v>4061</v>
      </c>
      <c r="I507">
        <v>84</v>
      </c>
      <c r="J507" s="1" t="s">
        <v>143</v>
      </c>
      <c r="K507" s="1" t="s">
        <v>2023</v>
      </c>
      <c r="L507" s="1" t="s">
        <v>23</v>
      </c>
      <c r="M507" s="1" t="s">
        <v>4062</v>
      </c>
      <c r="N507" s="1" t="s">
        <v>4063</v>
      </c>
      <c r="O507">
        <v>419420</v>
      </c>
      <c r="P507" s="1" t="s">
        <v>4064</v>
      </c>
    </row>
    <row r="508" spans="1:16" x14ac:dyDescent="0.3">
      <c r="A508" s="1" t="s">
        <v>4065</v>
      </c>
      <c r="B508" s="1" t="s">
        <v>4066</v>
      </c>
      <c r="C508">
        <v>2004</v>
      </c>
      <c r="D508" s="1" t="s">
        <v>60</v>
      </c>
      <c r="E508" s="1" t="s">
        <v>19</v>
      </c>
      <c r="F508" s="1" t="s">
        <v>3353</v>
      </c>
      <c r="G508">
        <v>79</v>
      </c>
      <c r="H508" s="1" t="s">
        <v>4067</v>
      </c>
      <c r="I508">
        <v>82</v>
      </c>
      <c r="J508" s="1" t="s">
        <v>4068</v>
      </c>
      <c r="K508" s="1" t="s">
        <v>1978</v>
      </c>
      <c r="L508" s="1" t="s">
        <v>1979</v>
      </c>
      <c r="M508" s="1" t="s">
        <v>1980</v>
      </c>
      <c r="N508" s="1" t="s">
        <v>4069</v>
      </c>
      <c r="O508">
        <v>552493</v>
      </c>
      <c r="P508" s="1" t="s">
        <v>4070</v>
      </c>
    </row>
    <row r="509" spans="1:16" x14ac:dyDescent="0.3">
      <c r="A509" s="1" t="s">
        <v>4071</v>
      </c>
      <c r="B509" s="1" t="s">
        <v>4072</v>
      </c>
      <c r="C509">
        <v>2002</v>
      </c>
      <c r="D509" s="1" t="s">
        <v>197</v>
      </c>
      <c r="E509" s="1" t="s">
        <v>1951</v>
      </c>
      <c r="F509" s="1" t="s">
        <v>4073</v>
      </c>
      <c r="G509">
        <v>79</v>
      </c>
      <c r="H509" s="1" t="s">
        <v>4074</v>
      </c>
      <c r="I509">
        <v>85</v>
      </c>
      <c r="J509" s="1" t="s">
        <v>2285</v>
      </c>
      <c r="K509" s="1" t="s">
        <v>4075</v>
      </c>
      <c r="L509" s="1" t="s">
        <v>2191</v>
      </c>
      <c r="M509" s="1" t="s">
        <v>2192</v>
      </c>
      <c r="N509" s="1" t="s">
        <v>4076</v>
      </c>
      <c r="O509">
        <v>173999</v>
      </c>
      <c r="P509" s="1" t="s">
        <v>4077</v>
      </c>
    </row>
    <row r="510" spans="1:16" x14ac:dyDescent="0.3">
      <c r="A510" s="1" t="s">
        <v>4078</v>
      </c>
      <c r="B510" s="1" t="s">
        <v>4079</v>
      </c>
      <c r="C510">
        <v>2002</v>
      </c>
      <c r="D510" s="1" t="s">
        <v>259</v>
      </c>
      <c r="E510" s="1" t="s">
        <v>362</v>
      </c>
      <c r="F510" s="1" t="s">
        <v>1316</v>
      </c>
      <c r="G510">
        <v>79</v>
      </c>
      <c r="H510" s="1" t="s">
        <v>4080</v>
      </c>
      <c r="I510">
        <v>86</v>
      </c>
      <c r="J510" s="1" t="s">
        <v>4081</v>
      </c>
      <c r="K510" s="1" t="s">
        <v>4082</v>
      </c>
      <c r="L510" s="1" t="s">
        <v>4083</v>
      </c>
      <c r="M510" s="1" t="s">
        <v>1804</v>
      </c>
      <c r="N510" s="1" t="s">
        <v>4084</v>
      </c>
      <c r="O510">
        <v>104691</v>
      </c>
      <c r="P510" s="1" t="s">
        <v>4085</v>
      </c>
    </row>
    <row r="511" spans="1:16" x14ac:dyDescent="0.3">
      <c r="A511" s="1" t="s">
        <v>4086</v>
      </c>
      <c r="B511" s="1" t="s">
        <v>4087</v>
      </c>
      <c r="C511">
        <v>2001</v>
      </c>
      <c r="D511" s="1" t="s">
        <v>259</v>
      </c>
      <c r="E511" s="1" t="s">
        <v>645</v>
      </c>
      <c r="F511" s="1" t="s">
        <v>790</v>
      </c>
      <c r="G511">
        <v>79</v>
      </c>
      <c r="H511" s="1" t="s">
        <v>4088</v>
      </c>
      <c r="I511">
        <v>84</v>
      </c>
      <c r="J511" s="1" t="s">
        <v>4089</v>
      </c>
      <c r="K511" s="1" t="s">
        <v>4090</v>
      </c>
      <c r="L511" s="1" t="s">
        <v>4091</v>
      </c>
      <c r="M511" s="1" t="s">
        <v>4092</v>
      </c>
      <c r="N511" s="1" t="s">
        <v>4093</v>
      </c>
      <c r="O511">
        <v>44618</v>
      </c>
      <c r="P511" s="1" t="s">
        <v>4094</v>
      </c>
    </row>
    <row r="512" spans="1:16" x14ac:dyDescent="0.3">
      <c r="A512" s="1" t="s">
        <v>4095</v>
      </c>
      <c r="B512" s="1" t="s">
        <v>4096</v>
      </c>
      <c r="C512">
        <v>2001</v>
      </c>
      <c r="D512" s="1" t="s">
        <v>60</v>
      </c>
      <c r="E512" s="1" t="s">
        <v>700</v>
      </c>
      <c r="F512" s="1" t="s">
        <v>3251</v>
      </c>
      <c r="G512">
        <v>79</v>
      </c>
      <c r="H512" s="1" t="s">
        <v>4097</v>
      </c>
      <c r="I512">
        <v>61</v>
      </c>
      <c r="J512" s="1" t="s">
        <v>4098</v>
      </c>
      <c r="K512" s="1" t="s">
        <v>4099</v>
      </c>
      <c r="L512" s="1" t="s">
        <v>4100</v>
      </c>
      <c r="M512" s="1" t="s">
        <v>4101</v>
      </c>
      <c r="N512" s="1" t="s">
        <v>4102</v>
      </c>
      <c r="O512">
        <v>42897</v>
      </c>
      <c r="P512" s="1" t="s">
        <v>4103</v>
      </c>
    </row>
    <row r="513" spans="1:16" x14ac:dyDescent="0.3">
      <c r="A513" s="1" t="s">
        <v>4104</v>
      </c>
      <c r="B513" s="1" t="s">
        <v>4105</v>
      </c>
      <c r="C513">
        <v>2002</v>
      </c>
      <c r="D513" s="1" t="s">
        <v>41</v>
      </c>
      <c r="E513" s="1" t="s">
        <v>406</v>
      </c>
      <c r="F513" s="1" t="s">
        <v>3005</v>
      </c>
      <c r="G513">
        <v>79</v>
      </c>
      <c r="H513" s="1" t="s">
        <v>4106</v>
      </c>
      <c r="I513">
        <v>68</v>
      </c>
      <c r="J513" s="1" t="s">
        <v>3887</v>
      </c>
      <c r="K513" s="1" t="s">
        <v>4107</v>
      </c>
      <c r="L513" s="1" t="s">
        <v>262</v>
      </c>
      <c r="M513" s="1" t="s">
        <v>4108</v>
      </c>
      <c r="N513" s="1" t="s">
        <v>3027</v>
      </c>
      <c r="O513">
        <v>508771</v>
      </c>
      <c r="P513" s="1" t="s">
        <v>4109</v>
      </c>
    </row>
    <row r="514" spans="1:16" x14ac:dyDescent="0.3">
      <c r="A514" s="1" t="s">
        <v>4110</v>
      </c>
      <c r="B514" s="1" t="s">
        <v>4111</v>
      </c>
      <c r="C514">
        <v>2000</v>
      </c>
      <c r="D514" s="1" t="s">
        <v>259</v>
      </c>
      <c r="E514" s="1" t="s">
        <v>1032</v>
      </c>
      <c r="F514" s="1" t="s">
        <v>296</v>
      </c>
      <c r="G514">
        <v>79</v>
      </c>
      <c r="H514" s="1" t="s">
        <v>4112</v>
      </c>
      <c r="I514">
        <v>80</v>
      </c>
      <c r="J514" s="1" t="s">
        <v>4113</v>
      </c>
      <c r="K514" s="1" t="s">
        <v>1319</v>
      </c>
      <c r="L514" s="1" t="s">
        <v>4114</v>
      </c>
      <c r="M514" s="1" t="s">
        <v>4115</v>
      </c>
      <c r="N514" s="1" t="s">
        <v>4116</v>
      </c>
      <c r="O514">
        <v>49721</v>
      </c>
      <c r="P514" s="1" t="s">
        <v>4117</v>
      </c>
    </row>
    <row r="515" spans="1:16" x14ac:dyDescent="0.3">
      <c r="A515" s="1" t="s">
        <v>4118</v>
      </c>
      <c r="B515" s="1" t="s">
        <v>4119</v>
      </c>
      <c r="C515">
        <v>2006</v>
      </c>
      <c r="D515" s="1" t="s">
        <v>18</v>
      </c>
      <c r="E515" s="1" t="s">
        <v>490</v>
      </c>
      <c r="F515" s="1" t="s">
        <v>229</v>
      </c>
      <c r="G515">
        <v>79</v>
      </c>
      <c r="H515" s="1" t="s">
        <v>4120</v>
      </c>
      <c r="I515">
        <v>84</v>
      </c>
      <c r="J515" s="1" t="s">
        <v>4068</v>
      </c>
      <c r="K515" s="1" t="s">
        <v>2185</v>
      </c>
      <c r="L515" s="1" t="s">
        <v>3027</v>
      </c>
      <c r="M515" s="1" t="s">
        <v>1892</v>
      </c>
      <c r="N515" s="1" t="s">
        <v>49</v>
      </c>
      <c r="O515">
        <v>465113</v>
      </c>
      <c r="P515" s="1" t="s">
        <v>4121</v>
      </c>
    </row>
    <row r="516" spans="1:16" x14ac:dyDescent="0.3">
      <c r="A516" s="1" t="s">
        <v>4122</v>
      </c>
      <c r="B516" s="1" t="s">
        <v>4123</v>
      </c>
      <c r="C516">
        <v>2000</v>
      </c>
      <c r="D516" s="1" t="s">
        <v>18</v>
      </c>
      <c r="E516" s="1" t="s">
        <v>342</v>
      </c>
      <c r="F516" s="1" t="s">
        <v>1258</v>
      </c>
      <c r="G516">
        <v>79</v>
      </c>
      <c r="H516" s="1" t="s">
        <v>4124</v>
      </c>
      <c r="I516">
        <v>90</v>
      </c>
      <c r="J516" s="1" t="s">
        <v>4125</v>
      </c>
      <c r="K516" s="1" t="s">
        <v>689</v>
      </c>
      <c r="L516" s="1" t="s">
        <v>4126</v>
      </c>
      <c r="M516" s="1" t="s">
        <v>4127</v>
      </c>
      <c r="N516" s="1" t="s">
        <v>1218</v>
      </c>
      <c r="O516">
        <v>252586</v>
      </c>
      <c r="P516" s="1" t="s">
        <v>4128</v>
      </c>
    </row>
    <row r="517" spans="1:16" x14ac:dyDescent="0.3">
      <c r="A517" s="1" t="s">
        <v>4129</v>
      </c>
      <c r="B517" s="1" t="s">
        <v>4130</v>
      </c>
      <c r="C517">
        <v>2001</v>
      </c>
      <c r="D517" s="1" t="s">
        <v>259</v>
      </c>
      <c r="E517" s="1" t="s">
        <v>548</v>
      </c>
      <c r="F517" s="1" t="s">
        <v>655</v>
      </c>
      <c r="G517">
        <v>79</v>
      </c>
      <c r="H517" s="1" t="s">
        <v>4131</v>
      </c>
      <c r="I517">
        <v>85</v>
      </c>
      <c r="J517" s="1" t="s">
        <v>2379</v>
      </c>
      <c r="K517" s="1" t="s">
        <v>4132</v>
      </c>
      <c r="L517" s="1" t="s">
        <v>4133</v>
      </c>
      <c r="M517" s="1" t="s">
        <v>4134</v>
      </c>
      <c r="N517" s="1" t="s">
        <v>4135</v>
      </c>
      <c r="O517">
        <v>322031</v>
      </c>
      <c r="P517" s="1" t="s">
        <v>4136</v>
      </c>
    </row>
    <row r="518" spans="1:16" x14ac:dyDescent="0.3">
      <c r="A518" s="1" t="s">
        <v>4137</v>
      </c>
      <c r="B518" s="1" t="s">
        <v>4138</v>
      </c>
      <c r="C518">
        <v>1999</v>
      </c>
      <c r="D518" s="1" t="s">
        <v>60</v>
      </c>
      <c r="E518" s="1" t="s">
        <v>2003</v>
      </c>
      <c r="F518" s="1" t="s">
        <v>953</v>
      </c>
      <c r="G518">
        <v>79</v>
      </c>
      <c r="H518" s="1" t="s">
        <v>4139</v>
      </c>
      <c r="I518">
        <v>88</v>
      </c>
      <c r="J518" s="1" t="s">
        <v>955</v>
      </c>
      <c r="K518" s="1" t="s">
        <v>4140</v>
      </c>
      <c r="L518" s="1" t="s">
        <v>605</v>
      </c>
      <c r="M518" s="1" t="s">
        <v>132</v>
      </c>
      <c r="N518" s="1" t="s">
        <v>956</v>
      </c>
      <c r="O518">
        <v>527512</v>
      </c>
      <c r="P518" s="1" t="s">
        <v>4141</v>
      </c>
    </row>
    <row r="519" spans="1:16" x14ac:dyDescent="0.3">
      <c r="A519" s="1" t="s">
        <v>4142</v>
      </c>
      <c r="B519" s="1" t="s">
        <v>4143</v>
      </c>
      <c r="C519">
        <v>1997</v>
      </c>
      <c r="D519" s="1" t="s">
        <v>259</v>
      </c>
      <c r="E519" s="1" t="s">
        <v>397</v>
      </c>
      <c r="F519" s="1" t="s">
        <v>20</v>
      </c>
      <c r="G519">
        <v>79</v>
      </c>
      <c r="H519" s="1" t="s">
        <v>4144</v>
      </c>
      <c r="I519">
        <v>85</v>
      </c>
      <c r="J519" s="1" t="s">
        <v>1368</v>
      </c>
      <c r="K519" s="1" t="s">
        <v>382</v>
      </c>
      <c r="L519" s="1" t="s">
        <v>2185</v>
      </c>
      <c r="M519" s="1" t="s">
        <v>4145</v>
      </c>
      <c r="N519" s="1" t="s">
        <v>4146</v>
      </c>
      <c r="O519">
        <v>239473</v>
      </c>
      <c r="P519" s="1" t="s">
        <v>4147</v>
      </c>
    </row>
    <row r="520" spans="1:16" x14ac:dyDescent="0.3">
      <c r="A520" s="1" t="s">
        <v>4148</v>
      </c>
      <c r="B520" s="1" t="s">
        <v>4149</v>
      </c>
      <c r="C520">
        <v>1995</v>
      </c>
      <c r="D520" s="1" t="s">
        <v>60</v>
      </c>
      <c r="E520" s="1" t="s">
        <v>2100</v>
      </c>
      <c r="F520" s="1" t="s">
        <v>1743</v>
      </c>
      <c r="G520">
        <v>79</v>
      </c>
      <c r="H520" s="1" t="s">
        <v>4150</v>
      </c>
      <c r="I520">
        <v>75</v>
      </c>
      <c r="J520" s="1" t="s">
        <v>4151</v>
      </c>
      <c r="K520" s="1" t="s">
        <v>4152</v>
      </c>
      <c r="L520" s="1" t="s">
        <v>4153</v>
      </c>
      <c r="M520" s="1" t="s">
        <v>4154</v>
      </c>
      <c r="N520" s="1" t="s">
        <v>4155</v>
      </c>
      <c r="O520">
        <v>51943</v>
      </c>
      <c r="P520" s="1" t="s">
        <v>205</v>
      </c>
    </row>
    <row r="521" spans="1:16" x14ac:dyDescent="0.3">
      <c r="A521" s="1" t="s">
        <v>4156</v>
      </c>
      <c r="B521" s="1" t="s">
        <v>4157</v>
      </c>
      <c r="C521">
        <v>1994</v>
      </c>
      <c r="D521" s="1" t="s">
        <v>18</v>
      </c>
      <c r="E521" s="1" t="s">
        <v>501</v>
      </c>
      <c r="F521" s="1" t="s">
        <v>31</v>
      </c>
      <c r="G521">
        <v>79</v>
      </c>
      <c r="H521" s="1" t="s">
        <v>4158</v>
      </c>
      <c r="I521">
        <v>77</v>
      </c>
      <c r="J521" s="1" t="s">
        <v>4159</v>
      </c>
      <c r="K521" s="1" t="s">
        <v>4160</v>
      </c>
      <c r="L521" s="1" t="s">
        <v>4161</v>
      </c>
      <c r="M521" s="1" t="s">
        <v>4162</v>
      </c>
      <c r="N521" s="1" t="s">
        <v>4163</v>
      </c>
      <c r="O521">
        <v>31590</v>
      </c>
      <c r="P521" s="1" t="s">
        <v>4164</v>
      </c>
    </row>
    <row r="522" spans="1:16" x14ac:dyDescent="0.3">
      <c r="A522" s="1" t="s">
        <v>4165</v>
      </c>
      <c r="B522" s="1" t="s">
        <v>4166</v>
      </c>
      <c r="C522">
        <v>1993</v>
      </c>
      <c r="D522" s="1" t="s">
        <v>259</v>
      </c>
      <c r="E522" s="1" t="s">
        <v>406</v>
      </c>
      <c r="F522" s="1" t="s">
        <v>3013</v>
      </c>
      <c r="G522">
        <v>79</v>
      </c>
      <c r="H522" s="1" t="s">
        <v>4167</v>
      </c>
      <c r="I522">
        <v>59</v>
      </c>
      <c r="J522" s="1" t="s">
        <v>4168</v>
      </c>
      <c r="K522" s="1" t="s">
        <v>4169</v>
      </c>
      <c r="L522" s="1" t="s">
        <v>3955</v>
      </c>
      <c r="M522" s="1" t="s">
        <v>4170</v>
      </c>
      <c r="N522" s="1" t="s">
        <v>1482</v>
      </c>
      <c r="O522">
        <v>206918</v>
      </c>
      <c r="P522" s="1" t="s">
        <v>4171</v>
      </c>
    </row>
    <row r="523" spans="1:16" x14ac:dyDescent="0.3">
      <c r="A523" s="1" t="s">
        <v>4172</v>
      </c>
      <c r="B523" s="1" t="s">
        <v>4173</v>
      </c>
      <c r="C523">
        <v>1993</v>
      </c>
      <c r="D523" s="1" t="s">
        <v>60</v>
      </c>
      <c r="E523" s="1" t="s">
        <v>2384</v>
      </c>
      <c r="F523" s="1" t="s">
        <v>4174</v>
      </c>
      <c r="G523">
        <v>79</v>
      </c>
      <c r="H523" s="1" t="s">
        <v>4175</v>
      </c>
      <c r="I523">
        <v>85</v>
      </c>
      <c r="J523" s="1" t="s">
        <v>2243</v>
      </c>
      <c r="K523" s="1" t="s">
        <v>4176</v>
      </c>
      <c r="L523" s="1" t="s">
        <v>4177</v>
      </c>
      <c r="M523" s="1" t="s">
        <v>2073</v>
      </c>
      <c r="N523" s="1" t="s">
        <v>4178</v>
      </c>
      <c r="O523">
        <v>89836</v>
      </c>
      <c r="P523" s="1" t="s">
        <v>4179</v>
      </c>
    </row>
    <row r="524" spans="1:16" x14ac:dyDescent="0.3">
      <c r="A524" s="1" t="s">
        <v>4180</v>
      </c>
      <c r="B524" s="1" t="s">
        <v>4181</v>
      </c>
      <c r="C524">
        <v>1993</v>
      </c>
      <c r="D524" s="1" t="s">
        <v>18</v>
      </c>
      <c r="E524" s="1" t="s">
        <v>2384</v>
      </c>
      <c r="F524" s="1" t="s">
        <v>577</v>
      </c>
      <c r="G524">
        <v>79</v>
      </c>
      <c r="H524" s="1" t="s">
        <v>4182</v>
      </c>
      <c r="J524" s="1" t="s">
        <v>4183</v>
      </c>
      <c r="K524" s="1" t="s">
        <v>3257</v>
      </c>
      <c r="L524" s="1" t="s">
        <v>4184</v>
      </c>
      <c r="M524" s="1" t="s">
        <v>4185</v>
      </c>
      <c r="N524" s="1" t="s">
        <v>4186</v>
      </c>
      <c r="O524">
        <v>34529</v>
      </c>
      <c r="P524" s="1" t="s">
        <v>205</v>
      </c>
    </row>
    <row r="525" spans="1:16" x14ac:dyDescent="0.3">
      <c r="A525" s="1" t="s">
        <v>4187</v>
      </c>
      <c r="B525" s="1" t="s">
        <v>4188</v>
      </c>
      <c r="C525">
        <v>1993</v>
      </c>
      <c r="D525" s="1" t="s">
        <v>18</v>
      </c>
      <c r="E525" s="1" t="s">
        <v>2040</v>
      </c>
      <c r="F525" s="1" t="s">
        <v>296</v>
      </c>
      <c r="G525">
        <v>79</v>
      </c>
      <c r="H525" s="1" t="s">
        <v>4189</v>
      </c>
      <c r="I525">
        <v>65</v>
      </c>
      <c r="J525" s="1" t="s">
        <v>1010</v>
      </c>
      <c r="K525" s="1" t="s">
        <v>35</v>
      </c>
      <c r="L525" s="1" t="s">
        <v>2023</v>
      </c>
      <c r="M525" s="1" t="s">
        <v>4190</v>
      </c>
      <c r="N525" s="1" t="s">
        <v>4191</v>
      </c>
      <c r="O525">
        <v>201000</v>
      </c>
      <c r="P525" s="1" t="s">
        <v>4192</v>
      </c>
    </row>
    <row r="526" spans="1:16" x14ac:dyDescent="0.3">
      <c r="A526" s="1" t="s">
        <v>4193</v>
      </c>
      <c r="B526" s="1" t="s">
        <v>4194</v>
      </c>
      <c r="C526">
        <v>1990</v>
      </c>
      <c r="D526" s="1" t="s">
        <v>60</v>
      </c>
      <c r="E526" s="1" t="s">
        <v>603</v>
      </c>
      <c r="F526" s="1" t="s">
        <v>3360</v>
      </c>
      <c r="G526">
        <v>79</v>
      </c>
      <c r="H526" s="1" t="s">
        <v>4195</v>
      </c>
      <c r="I526">
        <v>74</v>
      </c>
      <c r="J526" s="1" t="s">
        <v>3122</v>
      </c>
      <c r="K526" s="1" t="s">
        <v>3117</v>
      </c>
      <c r="L526" s="1" t="s">
        <v>2957</v>
      </c>
      <c r="M526" s="1" t="s">
        <v>4196</v>
      </c>
      <c r="N526" s="1" t="s">
        <v>4197</v>
      </c>
      <c r="O526">
        <v>447368</v>
      </c>
      <c r="P526" s="1" t="s">
        <v>4198</v>
      </c>
    </row>
    <row r="527" spans="1:16" x14ac:dyDescent="0.3">
      <c r="A527" s="1" t="s">
        <v>4199</v>
      </c>
      <c r="B527" s="1" t="s">
        <v>4200</v>
      </c>
      <c r="C527">
        <v>1989</v>
      </c>
      <c r="D527" s="1" t="s">
        <v>60</v>
      </c>
      <c r="E527" s="1" t="s">
        <v>1110</v>
      </c>
      <c r="F527" s="1" t="s">
        <v>1445</v>
      </c>
      <c r="G527">
        <v>79</v>
      </c>
      <c r="H527" s="1" t="s">
        <v>4201</v>
      </c>
      <c r="I527">
        <v>97</v>
      </c>
      <c r="J527" s="1" t="s">
        <v>2266</v>
      </c>
      <c r="K527" s="1" t="s">
        <v>1369</v>
      </c>
      <c r="L527" s="1" t="s">
        <v>4202</v>
      </c>
      <c r="M527" s="1" t="s">
        <v>4203</v>
      </c>
      <c r="N527" s="1" t="s">
        <v>4204</v>
      </c>
      <c r="O527">
        <v>68076</v>
      </c>
      <c r="P527" s="1" t="s">
        <v>4205</v>
      </c>
    </row>
    <row r="528" spans="1:16" x14ac:dyDescent="0.3">
      <c r="A528" s="1" t="s">
        <v>4206</v>
      </c>
      <c r="B528" s="1" t="s">
        <v>4207</v>
      </c>
      <c r="C528">
        <v>1989</v>
      </c>
      <c r="D528" s="1" t="s">
        <v>197</v>
      </c>
      <c r="E528" s="1" t="s">
        <v>807</v>
      </c>
      <c r="F528" s="1" t="s">
        <v>629</v>
      </c>
      <c r="G528">
        <v>79</v>
      </c>
      <c r="H528" s="1" t="s">
        <v>4208</v>
      </c>
      <c r="I528">
        <v>77</v>
      </c>
      <c r="J528" s="1" t="s">
        <v>3409</v>
      </c>
      <c r="K528" s="1" t="s">
        <v>4209</v>
      </c>
      <c r="L528" s="1" t="s">
        <v>3409</v>
      </c>
      <c r="M528" s="1" t="s">
        <v>4210</v>
      </c>
      <c r="N528" s="1" t="s">
        <v>4211</v>
      </c>
      <c r="O528">
        <v>54670</v>
      </c>
      <c r="P528" s="1" t="s">
        <v>4212</v>
      </c>
    </row>
    <row r="529" spans="1:16" x14ac:dyDescent="0.3">
      <c r="A529" s="1" t="s">
        <v>4213</v>
      </c>
      <c r="B529" s="1" t="s">
        <v>4214</v>
      </c>
      <c r="C529">
        <v>1987</v>
      </c>
      <c r="D529" s="1" t="s">
        <v>18</v>
      </c>
      <c r="E529" s="1" t="s">
        <v>406</v>
      </c>
      <c r="F529" s="1" t="s">
        <v>296</v>
      </c>
      <c r="G529">
        <v>79</v>
      </c>
      <c r="H529" s="1" t="s">
        <v>4215</v>
      </c>
      <c r="I529">
        <v>79</v>
      </c>
      <c r="J529" s="1" t="s">
        <v>1010</v>
      </c>
      <c r="K529" s="1" t="s">
        <v>3307</v>
      </c>
      <c r="L529" s="1" t="s">
        <v>1507</v>
      </c>
      <c r="M529" s="1" t="s">
        <v>55</v>
      </c>
      <c r="N529" s="1" t="s">
        <v>4216</v>
      </c>
      <c r="O529">
        <v>281842</v>
      </c>
      <c r="P529" s="1" t="s">
        <v>4217</v>
      </c>
    </row>
    <row r="530" spans="1:16" x14ac:dyDescent="0.3">
      <c r="A530" s="1" t="s">
        <v>4218</v>
      </c>
      <c r="B530" s="1" t="s">
        <v>4219</v>
      </c>
      <c r="C530">
        <v>1986</v>
      </c>
      <c r="D530" s="1" t="s">
        <v>197</v>
      </c>
      <c r="E530" s="1" t="s">
        <v>1136</v>
      </c>
      <c r="F530" s="1" t="s">
        <v>629</v>
      </c>
      <c r="G530">
        <v>79</v>
      </c>
      <c r="H530" s="1" t="s">
        <v>4220</v>
      </c>
      <c r="I530">
        <v>90</v>
      </c>
      <c r="J530" s="1" t="s">
        <v>3409</v>
      </c>
      <c r="K530" s="1" t="s">
        <v>3487</v>
      </c>
      <c r="L530" s="1" t="s">
        <v>4196</v>
      </c>
      <c r="M530" s="1" t="s">
        <v>49</v>
      </c>
      <c r="N530" s="1" t="s">
        <v>4221</v>
      </c>
      <c r="O530">
        <v>67176</v>
      </c>
      <c r="P530" s="1" t="s">
        <v>4222</v>
      </c>
    </row>
    <row r="531" spans="1:16" x14ac:dyDescent="0.3">
      <c r="A531" s="1" t="s">
        <v>4223</v>
      </c>
      <c r="B531" s="1" t="s">
        <v>4224</v>
      </c>
      <c r="C531">
        <v>1985</v>
      </c>
      <c r="D531" s="1" t="s">
        <v>60</v>
      </c>
      <c r="E531" s="1" t="s">
        <v>208</v>
      </c>
      <c r="F531" s="1" t="s">
        <v>1163</v>
      </c>
      <c r="G531">
        <v>79</v>
      </c>
      <c r="H531" s="1" t="s">
        <v>4225</v>
      </c>
      <c r="I531">
        <v>84</v>
      </c>
      <c r="J531" s="1" t="s">
        <v>1591</v>
      </c>
      <c r="K531" s="1" t="s">
        <v>4226</v>
      </c>
      <c r="L531" s="1" t="s">
        <v>4227</v>
      </c>
      <c r="M531" s="1" t="s">
        <v>55</v>
      </c>
      <c r="N531" s="1" t="s">
        <v>4228</v>
      </c>
      <c r="O531">
        <v>187567</v>
      </c>
      <c r="P531" s="1" t="s">
        <v>4229</v>
      </c>
    </row>
    <row r="532" spans="1:16" x14ac:dyDescent="0.3">
      <c r="A532" s="1" t="s">
        <v>4230</v>
      </c>
      <c r="B532" s="1" t="s">
        <v>4231</v>
      </c>
      <c r="C532">
        <v>1984</v>
      </c>
      <c r="D532" s="1" t="s">
        <v>259</v>
      </c>
      <c r="E532" s="1" t="s">
        <v>4232</v>
      </c>
      <c r="F532" s="1" t="s">
        <v>4233</v>
      </c>
      <c r="G532">
        <v>79</v>
      </c>
      <c r="H532" s="1" t="s">
        <v>4234</v>
      </c>
      <c r="I532">
        <v>92</v>
      </c>
      <c r="J532" s="1" t="s">
        <v>2300</v>
      </c>
      <c r="K532" s="1" t="s">
        <v>2300</v>
      </c>
      <c r="L532" s="1" t="s">
        <v>4235</v>
      </c>
      <c r="M532" s="1" t="s">
        <v>4236</v>
      </c>
      <c r="N532" s="1" t="s">
        <v>4237</v>
      </c>
      <c r="O532">
        <v>128812</v>
      </c>
      <c r="P532" s="1" t="s">
        <v>4238</v>
      </c>
    </row>
    <row r="533" spans="1:16" x14ac:dyDescent="0.3">
      <c r="A533" s="1" t="s">
        <v>4239</v>
      </c>
      <c r="B533" s="1" t="s">
        <v>4240</v>
      </c>
      <c r="C533">
        <v>1983</v>
      </c>
      <c r="D533" s="1" t="s">
        <v>60</v>
      </c>
      <c r="E533" s="1" t="s">
        <v>1918</v>
      </c>
      <c r="F533" s="1" t="s">
        <v>4241</v>
      </c>
      <c r="G533">
        <v>79</v>
      </c>
      <c r="H533" s="1" t="s">
        <v>4242</v>
      </c>
      <c r="I533">
        <v>77</v>
      </c>
      <c r="J533" s="1" t="s">
        <v>4243</v>
      </c>
      <c r="K533" s="1" t="s">
        <v>4244</v>
      </c>
      <c r="L533" s="1" t="s">
        <v>4245</v>
      </c>
      <c r="M533" s="1" t="s">
        <v>4246</v>
      </c>
      <c r="N533" s="1" t="s">
        <v>4247</v>
      </c>
      <c r="O533">
        <v>132947</v>
      </c>
      <c r="P533" s="1" t="s">
        <v>4248</v>
      </c>
    </row>
    <row r="534" spans="1:16" x14ac:dyDescent="0.3">
      <c r="A534" s="1" t="s">
        <v>4249</v>
      </c>
      <c r="B534" s="1" t="s">
        <v>4250</v>
      </c>
      <c r="C534">
        <v>1980</v>
      </c>
      <c r="D534" s="1" t="s">
        <v>60</v>
      </c>
      <c r="E534" s="1" t="s">
        <v>187</v>
      </c>
      <c r="F534" s="1" t="s">
        <v>1580</v>
      </c>
      <c r="G534">
        <v>79</v>
      </c>
      <c r="H534" s="1" t="s">
        <v>4251</v>
      </c>
      <c r="I534">
        <v>60</v>
      </c>
      <c r="J534" s="1" t="s">
        <v>4252</v>
      </c>
      <c r="K534" s="1" t="s">
        <v>4253</v>
      </c>
      <c r="L534" s="1" t="s">
        <v>4254</v>
      </c>
      <c r="M534" s="1" t="s">
        <v>4255</v>
      </c>
      <c r="N534" s="1" t="s">
        <v>4256</v>
      </c>
      <c r="O534">
        <v>183182</v>
      </c>
      <c r="P534" s="1" t="s">
        <v>4257</v>
      </c>
    </row>
    <row r="535" spans="1:16" x14ac:dyDescent="0.3">
      <c r="A535" s="1" t="s">
        <v>4258</v>
      </c>
      <c r="B535" s="1" t="s">
        <v>4259</v>
      </c>
      <c r="C535">
        <v>1979</v>
      </c>
      <c r="D535" s="1" t="s">
        <v>259</v>
      </c>
      <c r="E535" s="1" t="s">
        <v>61</v>
      </c>
      <c r="F535" s="1" t="s">
        <v>278</v>
      </c>
      <c r="G535">
        <v>79</v>
      </c>
      <c r="H535" s="1" t="s">
        <v>4260</v>
      </c>
      <c r="I535">
        <v>83</v>
      </c>
      <c r="J535" s="1" t="s">
        <v>3409</v>
      </c>
      <c r="K535" s="1" t="s">
        <v>3409</v>
      </c>
      <c r="L535" s="1" t="s">
        <v>37</v>
      </c>
      <c r="M535" s="1" t="s">
        <v>4261</v>
      </c>
      <c r="N535" s="1" t="s">
        <v>4262</v>
      </c>
      <c r="O535">
        <v>131436</v>
      </c>
      <c r="P535" s="1" t="s">
        <v>4263</v>
      </c>
    </row>
    <row r="536" spans="1:16" x14ac:dyDescent="0.3">
      <c r="A536" s="1" t="s">
        <v>4264</v>
      </c>
      <c r="B536" s="1" t="s">
        <v>4265</v>
      </c>
      <c r="C536">
        <v>1979</v>
      </c>
      <c r="D536" s="1" t="s">
        <v>18</v>
      </c>
      <c r="E536" s="1" t="s">
        <v>844</v>
      </c>
      <c r="F536" s="1" t="s">
        <v>4266</v>
      </c>
      <c r="G536">
        <v>79</v>
      </c>
      <c r="H536" s="1" t="s">
        <v>4267</v>
      </c>
      <c r="I536">
        <v>72</v>
      </c>
      <c r="J536" s="1" t="s">
        <v>4268</v>
      </c>
      <c r="K536" s="1" t="s">
        <v>3417</v>
      </c>
      <c r="L536" s="1" t="s">
        <v>3124</v>
      </c>
      <c r="M536" s="1" t="s">
        <v>4269</v>
      </c>
      <c r="N536" s="1" t="s">
        <v>4270</v>
      </c>
      <c r="O536">
        <v>28223</v>
      </c>
      <c r="P536" s="1" t="s">
        <v>4271</v>
      </c>
    </row>
    <row r="537" spans="1:16" x14ac:dyDescent="0.3">
      <c r="A537" s="1" t="s">
        <v>4272</v>
      </c>
      <c r="B537" s="1" t="s">
        <v>4273</v>
      </c>
      <c r="C537">
        <v>1978</v>
      </c>
      <c r="D537" s="1" t="s">
        <v>18</v>
      </c>
      <c r="E537" s="1" t="s">
        <v>287</v>
      </c>
      <c r="F537" s="1" t="s">
        <v>4274</v>
      </c>
      <c r="G537">
        <v>79</v>
      </c>
      <c r="H537" s="1" t="s">
        <v>4275</v>
      </c>
      <c r="I537">
        <v>71</v>
      </c>
      <c r="J537" s="1" t="s">
        <v>4276</v>
      </c>
      <c r="K537" s="1" t="s">
        <v>4277</v>
      </c>
      <c r="L537" s="1" t="s">
        <v>4278</v>
      </c>
      <c r="M537" s="1" t="s">
        <v>4279</v>
      </c>
      <c r="N537" s="1" t="s">
        <v>4280</v>
      </c>
      <c r="O537">
        <v>111512</v>
      </c>
      <c r="P537" s="1" t="s">
        <v>4281</v>
      </c>
    </row>
    <row r="538" spans="1:16" x14ac:dyDescent="0.3">
      <c r="A538" s="1" t="s">
        <v>4282</v>
      </c>
      <c r="B538" s="1" t="s">
        <v>4283</v>
      </c>
      <c r="C538">
        <v>1976</v>
      </c>
      <c r="D538" s="1" t="s">
        <v>60</v>
      </c>
      <c r="E538" s="1" t="s">
        <v>1188</v>
      </c>
      <c r="F538" s="1" t="s">
        <v>93</v>
      </c>
      <c r="G538">
        <v>79</v>
      </c>
      <c r="H538" s="1" t="s">
        <v>4284</v>
      </c>
      <c r="I538">
        <v>84</v>
      </c>
      <c r="J538" s="1" t="s">
        <v>4285</v>
      </c>
      <c r="K538" s="1" t="s">
        <v>3338</v>
      </c>
      <c r="L538" s="1" t="s">
        <v>1044</v>
      </c>
      <c r="M538" s="1" t="s">
        <v>3404</v>
      </c>
      <c r="N538" s="1" t="s">
        <v>66</v>
      </c>
      <c r="O538">
        <v>103031</v>
      </c>
      <c r="P538" s="1" t="s">
        <v>4286</v>
      </c>
    </row>
    <row r="539" spans="1:16" x14ac:dyDescent="0.3">
      <c r="A539" s="1" t="s">
        <v>4287</v>
      </c>
      <c r="B539" s="1" t="s">
        <v>4288</v>
      </c>
      <c r="C539">
        <v>1973</v>
      </c>
      <c r="D539" s="1" t="s">
        <v>259</v>
      </c>
      <c r="E539" s="1" t="s">
        <v>1032</v>
      </c>
      <c r="F539" s="1" t="s">
        <v>1975</v>
      </c>
      <c r="G539">
        <v>79</v>
      </c>
      <c r="H539" s="1" t="s">
        <v>4289</v>
      </c>
      <c r="I539">
        <v>76</v>
      </c>
      <c r="J539" s="1" t="s">
        <v>4290</v>
      </c>
      <c r="K539" s="1" t="s">
        <v>4290</v>
      </c>
      <c r="L539" s="1" t="s">
        <v>4291</v>
      </c>
      <c r="M539" s="1" t="s">
        <v>4292</v>
      </c>
      <c r="N539" s="1" t="s">
        <v>4293</v>
      </c>
      <c r="O539">
        <v>37183</v>
      </c>
      <c r="P539" s="1" t="s">
        <v>4294</v>
      </c>
    </row>
    <row r="540" spans="1:16" x14ac:dyDescent="0.3">
      <c r="A540" s="1" t="s">
        <v>4295</v>
      </c>
      <c r="B540" s="1" t="s">
        <v>4296</v>
      </c>
      <c r="C540">
        <v>1973</v>
      </c>
      <c r="D540" s="1" t="s">
        <v>259</v>
      </c>
      <c r="E540" s="1" t="s">
        <v>844</v>
      </c>
      <c r="F540" s="1" t="s">
        <v>514</v>
      </c>
      <c r="G540">
        <v>79</v>
      </c>
      <c r="H540" s="1" t="s">
        <v>4297</v>
      </c>
      <c r="J540" s="1" t="s">
        <v>2563</v>
      </c>
      <c r="K540" s="1" t="s">
        <v>4298</v>
      </c>
      <c r="L540" s="1" t="s">
        <v>4299</v>
      </c>
      <c r="M540" s="1" t="s">
        <v>4300</v>
      </c>
      <c r="N540" s="1" t="s">
        <v>4301</v>
      </c>
      <c r="O540">
        <v>39897</v>
      </c>
      <c r="P540" s="1" t="s">
        <v>205</v>
      </c>
    </row>
    <row r="541" spans="1:16" x14ac:dyDescent="0.3">
      <c r="A541" s="1" t="s">
        <v>4302</v>
      </c>
      <c r="B541" s="1" t="s">
        <v>4303</v>
      </c>
      <c r="C541">
        <v>1972</v>
      </c>
      <c r="D541" s="1" t="s">
        <v>332</v>
      </c>
      <c r="E541" s="1" t="s">
        <v>501</v>
      </c>
      <c r="F541" s="1" t="s">
        <v>749</v>
      </c>
      <c r="G541">
        <v>79</v>
      </c>
      <c r="H541" s="1" t="s">
        <v>4304</v>
      </c>
      <c r="I541">
        <v>93</v>
      </c>
      <c r="J541" s="1" t="s">
        <v>2493</v>
      </c>
      <c r="K541" s="1" t="s">
        <v>4305</v>
      </c>
      <c r="L541" s="1" t="s">
        <v>4306</v>
      </c>
      <c r="M541" s="1" t="s">
        <v>4307</v>
      </c>
      <c r="N541" s="1" t="s">
        <v>4308</v>
      </c>
      <c r="O541">
        <v>38737</v>
      </c>
      <c r="P541" s="1" t="s">
        <v>4309</v>
      </c>
    </row>
    <row r="542" spans="1:16" x14ac:dyDescent="0.3">
      <c r="A542" s="1" t="s">
        <v>4310</v>
      </c>
      <c r="B542" s="1" t="s">
        <v>4311</v>
      </c>
      <c r="C542">
        <v>1972</v>
      </c>
      <c r="D542" s="1" t="s">
        <v>205</v>
      </c>
      <c r="E542" s="1" t="s">
        <v>748</v>
      </c>
      <c r="F542" s="1" t="s">
        <v>4312</v>
      </c>
      <c r="G542">
        <v>79</v>
      </c>
      <c r="H542" s="1" t="s">
        <v>4313</v>
      </c>
      <c r="J542" s="1" t="s">
        <v>2355</v>
      </c>
      <c r="K542" s="1" t="s">
        <v>2356</v>
      </c>
      <c r="L542" s="1" t="s">
        <v>4314</v>
      </c>
      <c r="M542" s="1" t="s">
        <v>4315</v>
      </c>
      <c r="N542" s="1" t="s">
        <v>4316</v>
      </c>
      <c r="O542">
        <v>52397</v>
      </c>
      <c r="P542" s="1" t="s">
        <v>205</v>
      </c>
    </row>
    <row r="543" spans="1:16" x14ac:dyDescent="0.3">
      <c r="A543" s="1" t="s">
        <v>4317</v>
      </c>
      <c r="B543" s="1" t="s">
        <v>4318</v>
      </c>
      <c r="C543">
        <v>1971</v>
      </c>
      <c r="D543" s="1" t="s">
        <v>332</v>
      </c>
      <c r="E543" s="1" t="s">
        <v>1588</v>
      </c>
      <c r="F543" s="1" t="s">
        <v>278</v>
      </c>
      <c r="G543">
        <v>79</v>
      </c>
      <c r="H543" s="1" t="s">
        <v>4319</v>
      </c>
      <c r="I543">
        <v>62</v>
      </c>
      <c r="J543" s="1" t="s">
        <v>3402</v>
      </c>
      <c r="K543" s="1" t="s">
        <v>3489</v>
      </c>
      <c r="L543" s="1" t="s">
        <v>4320</v>
      </c>
      <c r="M543" s="1" t="s">
        <v>4321</v>
      </c>
      <c r="N543" s="1" t="s">
        <v>4322</v>
      </c>
      <c r="O543">
        <v>70826</v>
      </c>
      <c r="P543" s="1" t="s">
        <v>205</v>
      </c>
    </row>
    <row r="544" spans="1:16" x14ac:dyDescent="0.3">
      <c r="A544" s="1" t="s">
        <v>4323</v>
      </c>
      <c r="B544" s="1" t="s">
        <v>4324</v>
      </c>
      <c r="C544">
        <v>1970</v>
      </c>
      <c r="D544" s="1" t="s">
        <v>60</v>
      </c>
      <c r="E544" s="1" t="s">
        <v>1599</v>
      </c>
      <c r="F544" s="1" t="s">
        <v>4325</v>
      </c>
      <c r="G544">
        <v>79</v>
      </c>
      <c r="H544" s="1" t="s">
        <v>4326</v>
      </c>
      <c r="I544">
        <v>91</v>
      </c>
      <c r="J544" s="1" t="s">
        <v>3438</v>
      </c>
      <c r="K544" s="1" t="s">
        <v>752</v>
      </c>
      <c r="L544" s="1" t="s">
        <v>2582</v>
      </c>
      <c r="M544" s="1" t="s">
        <v>4327</v>
      </c>
      <c r="N544" s="1" t="s">
        <v>4328</v>
      </c>
      <c r="O544">
        <v>93741</v>
      </c>
      <c r="P544" s="1" t="s">
        <v>4329</v>
      </c>
    </row>
    <row r="545" spans="1:16" x14ac:dyDescent="0.3">
      <c r="A545" s="1" t="s">
        <v>4330</v>
      </c>
      <c r="B545" s="1" t="s">
        <v>4331</v>
      </c>
      <c r="C545">
        <v>1969</v>
      </c>
      <c r="D545" s="1" t="s">
        <v>18</v>
      </c>
      <c r="E545" s="1" t="s">
        <v>1759</v>
      </c>
      <c r="F545" s="1" t="s">
        <v>4332</v>
      </c>
      <c r="G545">
        <v>79</v>
      </c>
      <c r="H545" s="1" t="s">
        <v>4333</v>
      </c>
      <c r="I545">
        <v>97</v>
      </c>
      <c r="J545" s="1" t="s">
        <v>4334</v>
      </c>
      <c r="K545" s="1" t="s">
        <v>784</v>
      </c>
      <c r="L545" s="1" t="s">
        <v>4335</v>
      </c>
      <c r="M545" s="1" t="s">
        <v>4336</v>
      </c>
      <c r="N545" s="1" t="s">
        <v>2607</v>
      </c>
      <c r="O545">
        <v>77401</v>
      </c>
      <c r="P545" s="1" t="s">
        <v>4337</v>
      </c>
    </row>
    <row r="546" spans="1:16" x14ac:dyDescent="0.3">
      <c r="A546" s="1" t="s">
        <v>4338</v>
      </c>
      <c r="B546" s="1" t="s">
        <v>4339</v>
      </c>
      <c r="C546">
        <v>1968</v>
      </c>
      <c r="D546" s="1" t="s">
        <v>205</v>
      </c>
      <c r="E546" s="1" t="s">
        <v>61</v>
      </c>
      <c r="F546" s="1" t="s">
        <v>4340</v>
      </c>
      <c r="G546">
        <v>79</v>
      </c>
      <c r="H546" s="1" t="s">
        <v>4341</v>
      </c>
      <c r="I546">
        <v>89</v>
      </c>
      <c r="J546" s="1" t="s">
        <v>4276</v>
      </c>
      <c r="K546" s="1" t="s">
        <v>4342</v>
      </c>
      <c r="L546" s="1" t="s">
        <v>4343</v>
      </c>
      <c r="M546" s="1" t="s">
        <v>4344</v>
      </c>
      <c r="N546" s="1" t="s">
        <v>4345</v>
      </c>
      <c r="O546">
        <v>116557</v>
      </c>
      <c r="P546" s="1" t="s">
        <v>4346</v>
      </c>
    </row>
    <row r="547" spans="1:16" x14ac:dyDescent="0.3">
      <c r="A547" s="1" t="s">
        <v>4347</v>
      </c>
      <c r="B547" s="1" t="s">
        <v>4348</v>
      </c>
      <c r="C547">
        <v>1968</v>
      </c>
      <c r="D547" s="1" t="s">
        <v>332</v>
      </c>
      <c r="E547" s="1" t="s">
        <v>684</v>
      </c>
      <c r="F547" s="1" t="s">
        <v>93</v>
      </c>
      <c r="G547">
        <v>79</v>
      </c>
      <c r="H547" s="1" t="s">
        <v>4349</v>
      </c>
      <c r="J547" s="1" t="s">
        <v>4350</v>
      </c>
      <c r="K547" s="1" t="s">
        <v>1078</v>
      </c>
      <c r="L547" s="1" t="s">
        <v>4351</v>
      </c>
      <c r="M547" s="1" t="s">
        <v>300</v>
      </c>
      <c r="N547" s="1" t="s">
        <v>4352</v>
      </c>
      <c r="O547">
        <v>29003</v>
      </c>
      <c r="P547" s="1" t="s">
        <v>4353</v>
      </c>
    </row>
    <row r="548" spans="1:16" x14ac:dyDescent="0.3">
      <c r="A548" s="1" t="s">
        <v>4354</v>
      </c>
      <c r="B548" s="1" t="s">
        <v>4355</v>
      </c>
      <c r="C548">
        <v>1967</v>
      </c>
      <c r="D548" s="1" t="s">
        <v>60</v>
      </c>
      <c r="E548" s="1" t="s">
        <v>424</v>
      </c>
      <c r="F548" s="1" t="s">
        <v>288</v>
      </c>
      <c r="G548">
        <v>79</v>
      </c>
      <c r="H548" s="1" t="s">
        <v>4356</v>
      </c>
      <c r="I548">
        <v>75</v>
      </c>
      <c r="J548" s="1" t="s">
        <v>3465</v>
      </c>
      <c r="K548" s="1" t="s">
        <v>4357</v>
      </c>
      <c r="L548" s="1" t="s">
        <v>2583</v>
      </c>
      <c r="M548" s="1" t="s">
        <v>4358</v>
      </c>
      <c r="N548" s="1" t="s">
        <v>4359</v>
      </c>
      <c r="O548">
        <v>67804</v>
      </c>
      <c r="P548" s="1" t="s">
        <v>4360</v>
      </c>
    </row>
    <row r="549" spans="1:16" x14ac:dyDescent="0.3">
      <c r="A549" s="1" t="s">
        <v>4361</v>
      </c>
      <c r="B549" s="1" t="s">
        <v>4362</v>
      </c>
      <c r="C549">
        <v>1963</v>
      </c>
      <c r="D549" s="1" t="s">
        <v>60</v>
      </c>
      <c r="E549" s="1" t="s">
        <v>675</v>
      </c>
      <c r="F549" s="1" t="s">
        <v>4363</v>
      </c>
      <c r="G549">
        <v>79</v>
      </c>
      <c r="H549" s="1" t="s">
        <v>4364</v>
      </c>
      <c r="I549">
        <v>83</v>
      </c>
      <c r="J549" s="1" t="s">
        <v>1113</v>
      </c>
      <c r="K549" s="1" t="s">
        <v>1094</v>
      </c>
      <c r="L549" s="1" t="s">
        <v>3631</v>
      </c>
      <c r="M549" s="1" t="s">
        <v>3308</v>
      </c>
      <c r="N549" s="1" t="s">
        <v>4365</v>
      </c>
      <c r="O549">
        <v>68689</v>
      </c>
      <c r="P549" s="1" t="s">
        <v>4366</v>
      </c>
    </row>
    <row r="550" spans="1:16" x14ac:dyDescent="0.3">
      <c r="A550" s="1" t="s">
        <v>4367</v>
      </c>
      <c r="B550" s="1" t="s">
        <v>4368</v>
      </c>
      <c r="C550">
        <v>1962</v>
      </c>
      <c r="D550" s="1" t="s">
        <v>197</v>
      </c>
      <c r="E550" s="1" t="s">
        <v>530</v>
      </c>
      <c r="F550" s="1" t="s">
        <v>1733</v>
      </c>
      <c r="G550">
        <v>79</v>
      </c>
      <c r="H550" s="1" t="s">
        <v>4369</v>
      </c>
      <c r="I550">
        <v>94</v>
      </c>
      <c r="J550" s="1" t="s">
        <v>4370</v>
      </c>
      <c r="K550" s="1" t="s">
        <v>4371</v>
      </c>
      <c r="L550" s="1" t="s">
        <v>4372</v>
      </c>
      <c r="M550" s="1" t="s">
        <v>495</v>
      </c>
      <c r="N550" s="1" t="s">
        <v>4373</v>
      </c>
      <c r="O550">
        <v>71122</v>
      </c>
      <c r="P550" s="1" t="s">
        <v>205</v>
      </c>
    </row>
    <row r="551" spans="1:16" x14ac:dyDescent="0.3">
      <c r="A551" s="1" t="s">
        <v>4374</v>
      </c>
      <c r="B551" s="1" t="s">
        <v>4375</v>
      </c>
      <c r="C551">
        <v>1960</v>
      </c>
      <c r="D551" s="1" t="s">
        <v>18</v>
      </c>
      <c r="E551" s="1" t="s">
        <v>3521</v>
      </c>
      <c r="F551" s="1" t="s">
        <v>1075</v>
      </c>
      <c r="G551">
        <v>79</v>
      </c>
      <c r="H551" s="1" t="s">
        <v>4376</v>
      </c>
      <c r="I551">
        <v>87</v>
      </c>
      <c r="J551" s="1" t="s">
        <v>710</v>
      </c>
      <c r="K551" s="1" t="s">
        <v>768</v>
      </c>
      <c r="L551" s="1" t="s">
        <v>2636</v>
      </c>
      <c r="M551" s="1" t="s">
        <v>4377</v>
      </c>
      <c r="N551" s="1" t="s">
        <v>762</v>
      </c>
      <c r="O551">
        <v>124339</v>
      </c>
      <c r="P551" s="1" t="s">
        <v>4378</v>
      </c>
    </row>
    <row r="552" spans="1:16" x14ac:dyDescent="0.3">
      <c r="A552" s="1" t="s">
        <v>4379</v>
      </c>
      <c r="B552" s="1" t="s">
        <v>4380</v>
      </c>
      <c r="C552">
        <v>1960</v>
      </c>
      <c r="D552" s="1" t="s">
        <v>60</v>
      </c>
      <c r="E552" s="1" t="s">
        <v>2040</v>
      </c>
      <c r="F552" s="1" t="s">
        <v>1145</v>
      </c>
      <c r="G552">
        <v>79</v>
      </c>
      <c r="H552" s="1" t="s">
        <v>4381</v>
      </c>
      <c r="J552" s="1" t="s">
        <v>4382</v>
      </c>
      <c r="K552" s="1" t="s">
        <v>4383</v>
      </c>
      <c r="L552" s="1" t="s">
        <v>4384</v>
      </c>
      <c r="M552" s="1" t="s">
        <v>4385</v>
      </c>
      <c r="N552" s="1" t="s">
        <v>4386</v>
      </c>
      <c r="O552">
        <v>26542</v>
      </c>
      <c r="P552" s="1" t="s">
        <v>205</v>
      </c>
    </row>
    <row r="553" spans="1:16" x14ac:dyDescent="0.3">
      <c r="A553" s="1" t="s">
        <v>4387</v>
      </c>
      <c r="B553" s="1" t="s">
        <v>4388</v>
      </c>
      <c r="C553">
        <v>1959</v>
      </c>
      <c r="D553" s="1" t="s">
        <v>205</v>
      </c>
      <c r="E553" s="1" t="s">
        <v>3296</v>
      </c>
      <c r="F553" s="1" t="s">
        <v>129</v>
      </c>
      <c r="G553">
        <v>79</v>
      </c>
      <c r="H553" s="1" t="s">
        <v>4389</v>
      </c>
      <c r="J553" s="1" t="s">
        <v>4390</v>
      </c>
      <c r="K553" s="1" t="s">
        <v>3894</v>
      </c>
      <c r="L553" s="1" t="s">
        <v>4391</v>
      </c>
      <c r="M553" s="1" t="s">
        <v>4392</v>
      </c>
      <c r="N553" s="1" t="s">
        <v>4393</v>
      </c>
      <c r="O553">
        <v>28421</v>
      </c>
      <c r="P553" s="1" t="s">
        <v>4394</v>
      </c>
    </row>
    <row r="554" spans="1:16" x14ac:dyDescent="0.3">
      <c r="A554" s="1" t="s">
        <v>4395</v>
      </c>
      <c r="B554" s="1" t="s">
        <v>4396</v>
      </c>
      <c r="C554">
        <v>1956</v>
      </c>
      <c r="D554" s="1" t="s">
        <v>60</v>
      </c>
      <c r="E554" s="1" t="s">
        <v>4397</v>
      </c>
      <c r="F554" s="1" t="s">
        <v>2298</v>
      </c>
      <c r="G554">
        <v>79</v>
      </c>
      <c r="H554" s="1" t="s">
        <v>4398</v>
      </c>
      <c r="J554" s="1" t="s">
        <v>4399</v>
      </c>
      <c r="K554" s="1" t="s">
        <v>2550</v>
      </c>
      <c r="L554" s="1" t="s">
        <v>4400</v>
      </c>
      <c r="M554" s="1" t="s">
        <v>1686</v>
      </c>
      <c r="N554" s="1" t="s">
        <v>1140</v>
      </c>
      <c r="O554">
        <v>63560</v>
      </c>
      <c r="P554" s="1" t="s">
        <v>4401</v>
      </c>
    </row>
    <row r="555" spans="1:16" x14ac:dyDescent="0.3">
      <c r="A555" s="1" t="s">
        <v>4402</v>
      </c>
      <c r="B555" s="1" t="s">
        <v>4403</v>
      </c>
      <c r="C555">
        <v>1956</v>
      </c>
      <c r="D555" s="1" t="s">
        <v>781</v>
      </c>
      <c r="E555" s="1" t="s">
        <v>406</v>
      </c>
      <c r="F555" s="1" t="s">
        <v>1692</v>
      </c>
      <c r="G555">
        <v>79</v>
      </c>
      <c r="H555" s="1" t="s">
        <v>4404</v>
      </c>
      <c r="I555">
        <v>94</v>
      </c>
      <c r="J555" s="1" t="s">
        <v>2515</v>
      </c>
      <c r="K555" s="1" t="s">
        <v>2516</v>
      </c>
      <c r="L555" s="1" t="s">
        <v>4405</v>
      </c>
      <c r="M555" s="1" t="s">
        <v>496</v>
      </c>
      <c r="N555" s="1" t="s">
        <v>4406</v>
      </c>
      <c r="O555">
        <v>80316</v>
      </c>
      <c r="P555" s="1" t="s">
        <v>205</v>
      </c>
    </row>
    <row r="556" spans="1:16" x14ac:dyDescent="0.3">
      <c r="A556" s="1" t="s">
        <v>4407</v>
      </c>
      <c r="B556" s="1" t="s">
        <v>4408</v>
      </c>
      <c r="C556">
        <v>1955</v>
      </c>
      <c r="D556" s="1" t="s">
        <v>60</v>
      </c>
      <c r="E556" s="1" t="s">
        <v>295</v>
      </c>
      <c r="F556" s="1" t="s">
        <v>20</v>
      </c>
      <c r="G556">
        <v>79</v>
      </c>
      <c r="H556" s="1" t="s">
        <v>4409</v>
      </c>
      <c r="I556">
        <v>72</v>
      </c>
      <c r="J556" s="1" t="s">
        <v>2581</v>
      </c>
      <c r="K556" s="1" t="s">
        <v>4410</v>
      </c>
      <c r="L556" s="1" t="s">
        <v>3690</v>
      </c>
      <c r="M556" s="1" t="s">
        <v>4411</v>
      </c>
      <c r="N556" s="1" t="s">
        <v>3588</v>
      </c>
      <c r="O556">
        <v>40313</v>
      </c>
      <c r="P556" s="1" t="s">
        <v>205</v>
      </c>
    </row>
    <row r="557" spans="1:16" x14ac:dyDescent="0.3">
      <c r="A557" s="1" t="s">
        <v>4412</v>
      </c>
      <c r="B557" s="1" t="s">
        <v>4413</v>
      </c>
      <c r="C557">
        <v>1952</v>
      </c>
      <c r="D557" s="1" t="s">
        <v>332</v>
      </c>
      <c r="E557" s="1" t="s">
        <v>2470</v>
      </c>
      <c r="F557" s="1" t="s">
        <v>4414</v>
      </c>
      <c r="G557">
        <v>79</v>
      </c>
      <c r="H557" s="1" t="s">
        <v>4415</v>
      </c>
      <c r="I557">
        <v>89</v>
      </c>
      <c r="J557" s="1" t="s">
        <v>4416</v>
      </c>
      <c r="K557" s="1" t="s">
        <v>4417</v>
      </c>
      <c r="L557" s="1" t="s">
        <v>775</v>
      </c>
      <c r="M557" s="1" t="s">
        <v>339</v>
      </c>
      <c r="N557" s="1" t="s">
        <v>4418</v>
      </c>
      <c r="O557">
        <v>97222</v>
      </c>
      <c r="P557" s="1" t="s">
        <v>4419</v>
      </c>
    </row>
    <row r="558" spans="1:16" x14ac:dyDescent="0.3">
      <c r="A558" s="1" t="s">
        <v>4420</v>
      </c>
      <c r="B558" s="1" t="s">
        <v>4421</v>
      </c>
      <c r="C558">
        <v>1951</v>
      </c>
      <c r="D558" s="1" t="s">
        <v>18</v>
      </c>
      <c r="E558" s="1" t="s">
        <v>665</v>
      </c>
      <c r="F558" s="1" t="s">
        <v>4422</v>
      </c>
      <c r="G558">
        <v>79</v>
      </c>
      <c r="H558" s="1" t="s">
        <v>4423</v>
      </c>
      <c r="I558">
        <v>88</v>
      </c>
      <c r="J558" s="1" t="s">
        <v>493</v>
      </c>
      <c r="K558" s="1" t="s">
        <v>3657</v>
      </c>
      <c r="L558" s="1" t="s">
        <v>4424</v>
      </c>
      <c r="M558" s="1" t="s">
        <v>4425</v>
      </c>
      <c r="N558" s="1" t="s">
        <v>4426</v>
      </c>
      <c r="O558">
        <v>123341</v>
      </c>
      <c r="P558" s="1" t="s">
        <v>4427</v>
      </c>
    </row>
    <row r="559" spans="1:16" x14ac:dyDescent="0.3">
      <c r="A559" s="1" t="s">
        <v>4428</v>
      </c>
      <c r="B559" s="1" t="s">
        <v>4429</v>
      </c>
      <c r="C559">
        <v>1950</v>
      </c>
      <c r="D559" s="1" t="s">
        <v>2595</v>
      </c>
      <c r="E559" s="1" t="s">
        <v>807</v>
      </c>
      <c r="F559" s="1" t="s">
        <v>1836</v>
      </c>
      <c r="G559">
        <v>79</v>
      </c>
      <c r="H559" s="1" t="s">
        <v>4430</v>
      </c>
      <c r="J559" s="1" t="s">
        <v>4431</v>
      </c>
      <c r="K559" s="1" t="s">
        <v>336</v>
      </c>
      <c r="L559" s="1" t="s">
        <v>4432</v>
      </c>
      <c r="M559" s="1" t="s">
        <v>4433</v>
      </c>
      <c r="N559" s="1" t="s">
        <v>4434</v>
      </c>
      <c r="O559">
        <v>52573</v>
      </c>
      <c r="P559" s="1" t="s">
        <v>205</v>
      </c>
    </row>
    <row r="560" spans="1:16" x14ac:dyDescent="0.3">
      <c r="A560" s="1" t="s">
        <v>4435</v>
      </c>
      <c r="B560" s="1" t="s">
        <v>4436</v>
      </c>
      <c r="C560">
        <v>1947</v>
      </c>
      <c r="D560" s="1" t="s">
        <v>205</v>
      </c>
      <c r="E560" s="1" t="s">
        <v>61</v>
      </c>
      <c r="F560" s="1" t="s">
        <v>514</v>
      </c>
      <c r="G560">
        <v>79</v>
      </c>
      <c r="H560" s="1" t="s">
        <v>4437</v>
      </c>
      <c r="I560">
        <v>88</v>
      </c>
      <c r="J560" s="1" t="s">
        <v>4438</v>
      </c>
      <c r="K560" s="1" t="s">
        <v>4439</v>
      </c>
      <c r="L560" s="1" t="s">
        <v>4440</v>
      </c>
      <c r="M560" s="1" t="s">
        <v>4441</v>
      </c>
      <c r="N560" s="1" t="s">
        <v>4442</v>
      </c>
      <c r="O560">
        <v>41625</v>
      </c>
      <c r="P560" s="1" t="s">
        <v>4443</v>
      </c>
    </row>
    <row r="561" spans="1:16" x14ac:dyDescent="0.3">
      <c r="A561" s="1" t="s">
        <v>4444</v>
      </c>
      <c r="B561" s="1" t="s">
        <v>4445</v>
      </c>
      <c r="C561">
        <v>1946</v>
      </c>
      <c r="D561" s="1" t="s">
        <v>60</v>
      </c>
      <c r="E561" s="1" t="s">
        <v>501</v>
      </c>
      <c r="F561" s="1" t="s">
        <v>4446</v>
      </c>
      <c r="G561">
        <v>79</v>
      </c>
      <c r="H561" s="1" t="s">
        <v>4447</v>
      </c>
      <c r="I561">
        <v>100</v>
      </c>
      <c r="J561" s="1" t="s">
        <v>493</v>
      </c>
      <c r="K561" s="1" t="s">
        <v>1094</v>
      </c>
      <c r="L561" s="1" t="s">
        <v>506</v>
      </c>
      <c r="M561" s="1" t="s">
        <v>508</v>
      </c>
      <c r="N561" s="1" t="s">
        <v>4448</v>
      </c>
      <c r="O561">
        <v>92306</v>
      </c>
      <c r="P561" s="1" t="s">
        <v>4449</v>
      </c>
    </row>
    <row r="562" spans="1:16" x14ac:dyDescent="0.3">
      <c r="A562" s="1" t="s">
        <v>4450</v>
      </c>
      <c r="B562" s="1" t="s">
        <v>4451</v>
      </c>
      <c r="C562">
        <v>1946</v>
      </c>
      <c r="D562" s="1" t="s">
        <v>781</v>
      </c>
      <c r="E562" s="1" t="s">
        <v>1032</v>
      </c>
      <c r="F562" s="1" t="s">
        <v>4452</v>
      </c>
      <c r="G562">
        <v>79</v>
      </c>
      <c r="H562" s="1" t="s">
        <v>4453</v>
      </c>
      <c r="J562" s="1" t="s">
        <v>3566</v>
      </c>
      <c r="K562" s="1" t="s">
        <v>505</v>
      </c>
      <c r="L562" s="1" t="s">
        <v>3146</v>
      </c>
      <c r="M562" s="1" t="s">
        <v>4454</v>
      </c>
      <c r="N562" s="1" t="s">
        <v>4455</v>
      </c>
      <c r="O562">
        <v>78796</v>
      </c>
      <c r="P562" s="1" t="s">
        <v>4456</v>
      </c>
    </row>
    <row r="563" spans="1:16" x14ac:dyDescent="0.3">
      <c r="A563" s="1" t="s">
        <v>4457</v>
      </c>
      <c r="B563" s="1" t="s">
        <v>4458</v>
      </c>
      <c r="C563">
        <v>1945</v>
      </c>
      <c r="D563" s="1" t="s">
        <v>781</v>
      </c>
      <c r="E563" s="1" t="s">
        <v>665</v>
      </c>
      <c r="F563" s="1" t="s">
        <v>782</v>
      </c>
      <c r="G563">
        <v>79</v>
      </c>
      <c r="H563" s="1" t="s">
        <v>4459</v>
      </c>
      <c r="J563" s="1" t="s">
        <v>759</v>
      </c>
      <c r="K563" s="1" t="s">
        <v>1663</v>
      </c>
      <c r="L563" s="1" t="s">
        <v>4460</v>
      </c>
      <c r="M563" s="1" t="s">
        <v>4461</v>
      </c>
      <c r="N563" s="1" t="s">
        <v>4462</v>
      </c>
      <c r="O563">
        <v>33549</v>
      </c>
      <c r="P563" s="1" t="s">
        <v>4463</v>
      </c>
    </row>
    <row r="564" spans="1:16" x14ac:dyDescent="0.3">
      <c r="A564" s="1" t="s">
        <v>4464</v>
      </c>
      <c r="B564" s="1" t="s">
        <v>4465</v>
      </c>
      <c r="C564">
        <v>1940</v>
      </c>
      <c r="D564" s="1" t="s">
        <v>205</v>
      </c>
      <c r="E564" s="1" t="s">
        <v>362</v>
      </c>
      <c r="F564" s="1" t="s">
        <v>899</v>
      </c>
      <c r="G564">
        <v>79</v>
      </c>
      <c r="H564" s="1" t="s">
        <v>4466</v>
      </c>
      <c r="I564">
        <v>96</v>
      </c>
      <c r="J564" s="1" t="s">
        <v>2649</v>
      </c>
      <c r="K564" s="1" t="s">
        <v>1094</v>
      </c>
      <c r="L564" s="1" t="s">
        <v>4351</v>
      </c>
      <c r="M564" s="1" t="s">
        <v>336</v>
      </c>
      <c r="N564" s="1" t="s">
        <v>4467</v>
      </c>
      <c r="O564">
        <v>63550</v>
      </c>
      <c r="P564" s="1" t="s">
        <v>205</v>
      </c>
    </row>
    <row r="565" spans="1:16" x14ac:dyDescent="0.3">
      <c r="A565" s="1" t="s">
        <v>4468</v>
      </c>
      <c r="B565" s="1" t="s">
        <v>4469</v>
      </c>
      <c r="C565">
        <v>1940</v>
      </c>
      <c r="D565" s="1" t="s">
        <v>781</v>
      </c>
      <c r="E565" s="1" t="s">
        <v>2003</v>
      </c>
      <c r="F565" s="1" t="s">
        <v>278</v>
      </c>
      <c r="G565">
        <v>79</v>
      </c>
      <c r="H565" s="1" t="s">
        <v>4470</v>
      </c>
      <c r="J565" s="1" t="s">
        <v>3566</v>
      </c>
      <c r="K565" s="1" t="s">
        <v>1094</v>
      </c>
      <c r="L565" s="1" t="s">
        <v>4471</v>
      </c>
      <c r="M565" s="1" t="s">
        <v>4472</v>
      </c>
      <c r="N565" s="1" t="s">
        <v>4442</v>
      </c>
      <c r="O565">
        <v>53667</v>
      </c>
      <c r="P565" s="1" t="s">
        <v>4473</v>
      </c>
    </row>
    <row r="566" spans="1:16" x14ac:dyDescent="0.3">
      <c r="A566" s="1" t="s">
        <v>4474</v>
      </c>
      <c r="B566" s="1" t="s">
        <v>4475</v>
      </c>
      <c r="C566">
        <v>1938</v>
      </c>
      <c r="D566" s="1" t="s">
        <v>332</v>
      </c>
      <c r="E566" s="1" t="s">
        <v>501</v>
      </c>
      <c r="F566" s="1" t="s">
        <v>4476</v>
      </c>
      <c r="G566">
        <v>79</v>
      </c>
      <c r="H566" s="1" t="s">
        <v>4477</v>
      </c>
      <c r="I566">
        <v>97</v>
      </c>
      <c r="J566" s="1" t="s">
        <v>504</v>
      </c>
      <c r="K566" s="1" t="s">
        <v>4478</v>
      </c>
      <c r="L566" s="1" t="s">
        <v>4479</v>
      </c>
      <c r="M566" s="1" t="s">
        <v>4480</v>
      </c>
      <c r="N566" s="1" t="s">
        <v>4481</v>
      </c>
      <c r="O566">
        <v>47175</v>
      </c>
      <c r="P566" s="1" t="s">
        <v>4482</v>
      </c>
    </row>
    <row r="567" spans="1:16" x14ac:dyDescent="0.3">
      <c r="A567" s="1" t="s">
        <v>4483</v>
      </c>
      <c r="B567" s="1" t="s">
        <v>4484</v>
      </c>
      <c r="C567">
        <v>1935</v>
      </c>
      <c r="D567" s="1" t="s">
        <v>781</v>
      </c>
      <c r="E567" s="1" t="s">
        <v>61</v>
      </c>
      <c r="F567" s="1" t="s">
        <v>4485</v>
      </c>
      <c r="G567">
        <v>79</v>
      </c>
      <c r="H567" s="1" t="s">
        <v>4486</v>
      </c>
      <c r="J567" s="1" t="s">
        <v>2650</v>
      </c>
      <c r="K567" s="1" t="s">
        <v>4487</v>
      </c>
      <c r="L567" s="1" t="s">
        <v>4488</v>
      </c>
      <c r="M567" s="1" t="s">
        <v>4489</v>
      </c>
      <c r="N567" s="1" t="s">
        <v>4490</v>
      </c>
      <c r="O567">
        <v>30580</v>
      </c>
      <c r="P567" s="1" t="s">
        <v>4491</v>
      </c>
    </row>
    <row r="568" spans="1:16" x14ac:dyDescent="0.3">
      <c r="A568" s="1" t="s">
        <v>4492</v>
      </c>
      <c r="B568" s="1" t="s">
        <v>4493</v>
      </c>
      <c r="C568">
        <v>1933</v>
      </c>
      <c r="D568" s="1" t="s">
        <v>781</v>
      </c>
      <c r="E568" s="1" t="s">
        <v>1811</v>
      </c>
      <c r="F568" s="1" t="s">
        <v>4494</v>
      </c>
      <c r="G568">
        <v>79</v>
      </c>
      <c r="H568" s="1" t="s">
        <v>4495</v>
      </c>
      <c r="I568">
        <v>90</v>
      </c>
      <c r="J568" s="1" t="s">
        <v>4496</v>
      </c>
      <c r="K568" s="1" t="s">
        <v>4497</v>
      </c>
      <c r="L568" s="1" t="s">
        <v>4498</v>
      </c>
      <c r="M568" s="1" t="s">
        <v>4499</v>
      </c>
      <c r="N568" s="1" t="s">
        <v>4500</v>
      </c>
      <c r="O568">
        <v>78991</v>
      </c>
      <c r="P568" s="1" t="s">
        <v>4501</v>
      </c>
    </row>
    <row r="569" spans="1:16" x14ac:dyDescent="0.3">
      <c r="A569" s="1" t="s">
        <v>4502</v>
      </c>
      <c r="B569" s="1" t="s">
        <v>4503</v>
      </c>
      <c r="C569">
        <v>1932</v>
      </c>
      <c r="D569" s="1" t="s">
        <v>205</v>
      </c>
      <c r="E569" s="1" t="s">
        <v>4504</v>
      </c>
      <c r="F569" s="1" t="s">
        <v>708</v>
      </c>
      <c r="G569">
        <v>79</v>
      </c>
      <c r="H569" s="1" t="s">
        <v>4505</v>
      </c>
      <c r="I569">
        <v>80</v>
      </c>
      <c r="J569" s="1" t="s">
        <v>4506</v>
      </c>
      <c r="K569" s="1" t="s">
        <v>4432</v>
      </c>
      <c r="L569" s="1" t="s">
        <v>4507</v>
      </c>
      <c r="M569" s="1" t="s">
        <v>4508</v>
      </c>
      <c r="N569" s="1" t="s">
        <v>4509</v>
      </c>
      <c r="O569">
        <v>42117</v>
      </c>
      <c r="P569" s="1" t="s">
        <v>205</v>
      </c>
    </row>
    <row r="570" spans="1:16" x14ac:dyDescent="0.3">
      <c r="A570" s="1" t="s">
        <v>4510</v>
      </c>
      <c r="B570" s="1" t="s">
        <v>4511</v>
      </c>
      <c r="C570">
        <v>1922</v>
      </c>
      <c r="D570" s="1" t="s">
        <v>205</v>
      </c>
      <c r="E570" s="1" t="s">
        <v>2384</v>
      </c>
      <c r="F570" s="1" t="s">
        <v>4512</v>
      </c>
      <c r="G570">
        <v>79</v>
      </c>
      <c r="H570" s="1" t="s">
        <v>4513</v>
      </c>
      <c r="J570" s="1" t="s">
        <v>2687</v>
      </c>
      <c r="K570" s="1" t="s">
        <v>4514</v>
      </c>
      <c r="L570" s="1" t="s">
        <v>4515</v>
      </c>
      <c r="M570" s="1" t="s">
        <v>4516</v>
      </c>
      <c r="N570" s="1" t="s">
        <v>4517</v>
      </c>
      <c r="O570">
        <v>88794</v>
      </c>
      <c r="P570" s="1" t="s">
        <v>205</v>
      </c>
    </row>
    <row r="571" spans="1:16" x14ac:dyDescent="0.3">
      <c r="A571" s="1" t="s">
        <v>4518</v>
      </c>
      <c r="B571" s="1" t="s">
        <v>4519</v>
      </c>
      <c r="C571">
        <v>2019</v>
      </c>
      <c r="D571" s="1" t="s">
        <v>18</v>
      </c>
      <c r="E571" s="1" t="s">
        <v>675</v>
      </c>
      <c r="F571" s="1" t="s">
        <v>1289</v>
      </c>
      <c r="G571">
        <v>78</v>
      </c>
      <c r="H571" s="1" t="s">
        <v>4520</v>
      </c>
      <c r="I571">
        <v>51</v>
      </c>
      <c r="J571" s="1" t="s">
        <v>911</v>
      </c>
      <c r="K571" s="1" t="s">
        <v>231</v>
      </c>
      <c r="L571" s="1" t="s">
        <v>4521</v>
      </c>
      <c r="M571" s="1" t="s">
        <v>4522</v>
      </c>
      <c r="N571" s="1" t="s">
        <v>4523</v>
      </c>
      <c r="O571">
        <v>237392</v>
      </c>
      <c r="P571" s="1" t="s">
        <v>205</v>
      </c>
    </row>
    <row r="572" spans="1:16" x14ac:dyDescent="0.3">
      <c r="A572" s="1" t="s">
        <v>4524</v>
      </c>
      <c r="B572" s="1" t="s">
        <v>4525</v>
      </c>
      <c r="C572">
        <v>2018</v>
      </c>
      <c r="D572" s="1" t="s">
        <v>41</v>
      </c>
      <c r="E572" s="1" t="s">
        <v>1188</v>
      </c>
      <c r="F572" s="1" t="s">
        <v>1617</v>
      </c>
      <c r="G572">
        <v>78</v>
      </c>
      <c r="H572" s="1" t="s">
        <v>4526</v>
      </c>
      <c r="J572" s="1" t="s">
        <v>1226</v>
      </c>
      <c r="K572" s="1" t="s">
        <v>4527</v>
      </c>
      <c r="L572" s="1" t="s">
        <v>1192</v>
      </c>
      <c r="M572" s="1" t="s">
        <v>4528</v>
      </c>
      <c r="N572" s="1" t="s">
        <v>4529</v>
      </c>
      <c r="O572">
        <v>25344</v>
      </c>
      <c r="P572" s="1" t="s">
        <v>205</v>
      </c>
    </row>
    <row r="573" spans="1:16" x14ac:dyDescent="0.3">
      <c r="A573" s="1" t="s">
        <v>4530</v>
      </c>
      <c r="B573" s="1" t="s">
        <v>4531</v>
      </c>
      <c r="C573">
        <v>2019</v>
      </c>
      <c r="D573" s="1" t="s">
        <v>259</v>
      </c>
      <c r="E573" s="1" t="s">
        <v>1951</v>
      </c>
      <c r="F573" s="1" t="s">
        <v>352</v>
      </c>
      <c r="G573">
        <v>78</v>
      </c>
      <c r="H573" s="1" t="s">
        <v>4532</v>
      </c>
      <c r="I573">
        <v>81</v>
      </c>
      <c r="J573" s="1" t="s">
        <v>4533</v>
      </c>
      <c r="K573" s="1" t="s">
        <v>3836</v>
      </c>
      <c r="L573" s="1" t="s">
        <v>4534</v>
      </c>
      <c r="M573" s="1" t="s">
        <v>4535</v>
      </c>
      <c r="N573" s="1" t="s">
        <v>4536</v>
      </c>
      <c r="O573">
        <v>27187</v>
      </c>
      <c r="P573" s="1" t="s">
        <v>205</v>
      </c>
    </row>
    <row r="574" spans="1:16" x14ac:dyDescent="0.3">
      <c r="A574" s="1" t="s">
        <v>4537</v>
      </c>
      <c r="B574" s="1" t="s">
        <v>4538</v>
      </c>
      <c r="C574">
        <v>2016</v>
      </c>
      <c r="D574" s="1" t="s">
        <v>41</v>
      </c>
      <c r="E574" s="1" t="s">
        <v>176</v>
      </c>
      <c r="F574" s="1" t="s">
        <v>20</v>
      </c>
      <c r="G574">
        <v>78</v>
      </c>
      <c r="H574" s="1" t="s">
        <v>4539</v>
      </c>
      <c r="I574">
        <v>85</v>
      </c>
      <c r="J574" s="1" t="s">
        <v>846</v>
      </c>
      <c r="K574" s="1" t="s">
        <v>850</v>
      </c>
      <c r="L574" s="1" t="s">
        <v>2916</v>
      </c>
      <c r="M574" s="1" t="s">
        <v>4540</v>
      </c>
      <c r="N574" s="1" t="s">
        <v>4541</v>
      </c>
      <c r="O574">
        <v>51240</v>
      </c>
      <c r="P574" s="1" t="s">
        <v>4542</v>
      </c>
    </row>
    <row r="575" spans="1:16" x14ac:dyDescent="0.3">
      <c r="A575" s="1" t="s">
        <v>4543</v>
      </c>
      <c r="B575" s="1" t="s">
        <v>4544</v>
      </c>
      <c r="C575">
        <v>2017</v>
      </c>
      <c r="D575" s="1" t="s">
        <v>41</v>
      </c>
      <c r="E575" s="1" t="s">
        <v>351</v>
      </c>
      <c r="F575" s="1" t="s">
        <v>4545</v>
      </c>
      <c r="G575">
        <v>78</v>
      </c>
      <c r="H575" s="1" t="s">
        <v>4546</v>
      </c>
      <c r="I575">
        <v>94</v>
      </c>
      <c r="J575" s="1" t="s">
        <v>45</v>
      </c>
      <c r="K575" s="1" t="s">
        <v>4547</v>
      </c>
      <c r="L575" s="1" t="s">
        <v>4548</v>
      </c>
      <c r="M575" s="1" t="s">
        <v>4549</v>
      </c>
      <c r="N575" s="1" t="s">
        <v>624</v>
      </c>
      <c r="O575">
        <v>555092</v>
      </c>
      <c r="P575" s="1" t="s">
        <v>4550</v>
      </c>
    </row>
    <row r="576" spans="1:16" x14ac:dyDescent="0.3">
      <c r="A576" s="1" t="s">
        <v>4551</v>
      </c>
      <c r="B576" s="1" t="s">
        <v>4552</v>
      </c>
      <c r="C576">
        <v>2016</v>
      </c>
      <c r="D576" s="1" t="s">
        <v>205</v>
      </c>
      <c r="E576" s="1" t="s">
        <v>61</v>
      </c>
      <c r="F576" s="1" t="s">
        <v>629</v>
      </c>
      <c r="G576">
        <v>78</v>
      </c>
      <c r="H576" s="1" t="s">
        <v>4553</v>
      </c>
      <c r="J576" s="1" t="s">
        <v>4554</v>
      </c>
      <c r="K576" s="1" t="s">
        <v>4555</v>
      </c>
      <c r="L576" s="1" t="s">
        <v>4556</v>
      </c>
      <c r="M576" s="1" t="s">
        <v>4557</v>
      </c>
      <c r="N576" s="1" t="s">
        <v>4558</v>
      </c>
      <c r="O576">
        <v>57168</v>
      </c>
      <c r="P576" s="1" t="s">
        <v>205</v>
      </c>
    </row>
    <row r="577" spans="1:16" x14ac:dyDescent="0.3">
      <c r="A577" s="1" t="s">
        <v>4559</v>
      </c>
      <c r="B577" s="1" t="s">
        <v>4560</v>
      </c>
      <c r="C577">
        <v>2016</v>
      </c>
      <c r="D577" s="1" t="s">
        <v>41</v>
      </c>
      <c r="E577" s="1" t="s">
        <v>287</v>
      </c>
      <c r="F577" s="1" t="s">
        <v>93</v>
      </c>
      <c r="G577">
        <v>78</v>
      </c>
      <c r="H577" s="1" t="s">
        <v>4561</v>
      </c>
      <c r="I577">
        <v>74</v>
      </c>
      <c r="J577" s="1" t="s">
        <v>4562</v>
      </c>
      <c r="K577" s="1" t="s">
        <v>4563</v>
      </c>
      <c r="L577" s="1" t="s">
        <v>2899</v>
      </c>
      <c r="M577" s="1" t="s">
        <v>4564</v>
      </c>
      <c r="N577" s="1" t="s">
        <v>3307</v>
      </c>
      <c r="O577">
        <v>200876</v>
      </c>
      <c r="P577" s="1" t="s">
        <v>4565</v>
      </c>
    </row>
    <row r="578" spans="1:16" x14ac:dyDescent="0.3">
      <c r="A578" s="1" t="s">
        <v>4566</v>
      </c>
      <c r="B578" s="1" t="s">
        <v>4567</v>
      </c>
      <c r="C578">
        <v>2017</v>
      </c>
      <c r="D578" s="1" t="s">
        <v>60</v>
      </c>
      <c r="E578" s="1" t="s">
        <v>1110</v>
      </c>
      <c r="F578" s="1" t="s">
        <v>4568</v>
      </c>
      <c r="G578">
        <v>78</v>
      </c>
      <c r="H578" s="1" t="s">
        <v>4569</v>
      </c>
      <c r="I578">
        <v>88</v>
      </c>
      <c r="J578" s="1" t="s">
        <v>4570</v>
      </c>
      <c r="K578" s="1" t="s">
        <v>4571</v>
      </c>
      <c r="L578" s="1" t="s">
        <v>4572</v>
      </c>
      <c r="M578" s="1" t="s">
        <v>4573</v>
      </c>
      <c r="N578" s="1" t="s">
        <v>4574</v>
      </c>
      <c r="O578">
        <v>61594</v>
      </c>
      <c r="P578" s="1" t="s">
        <v>4575</v>
      </c>
    </row>
    <row r="579" spans="1:16" x14ac:dyDescent="0.3">
      <c r="A579" s="1" t="s">
        <v>4576</v>
      </c>
      <c r="B579" s="1" t="s">
        <v>4577</v>
      </c>
      <c r="C579">
        <v>2016</v>
      </c>
      <c r="D579" s="1" t="s">
        <v>18</v>
      </c>
      <c r="E579" s="1" t="s">
        <v>103</v>
      </c>
      <c r="F579" s="1" t="s">
        <v>43</v>
      </c>
      <c r="G579">
        <v>78</v>
      </c>
      <c r="H579" s="1" t="s">
        <v>4578</v>
      </c>
      <c r="J579" s="1" t="s">
        <v>4579</v>
      </c>
      <c r="K579" s="1" t="s">
        <v>1780</v>
      </c>
      <c r="L579" s="1" t="s">
        <v>4527</v>
      </c>
      <c r="M579" s="1" t="s">
        <v>2736</v>
      </c>
      <c r="N579" s="1" t="s">
        <v>4580</v>
      </c>
      <c r="O579">
        <v>27175</v>
      </c>
      <c r="P579" s="1" t="s">
        <v>205</v>
      </c>
    </row>
    <row r="580" spans="1:16" x14ac:dyDescent="0.3">
      <c r="A580" s="1" t="s">
        <v>4581</v>
      </c>
      <c r="B580" s="1" t="s">
        <v>4582</v>
      </c>
      <c r="C580">
        <v>2016</v>
      </c>
      <c r="D580" s="1" t="s">
        <v>332</v>
      </c>
      <c r="E580" s="1" t="s">
        <v>665</v>
      </c>
      <c r="F580" s="1" t="s">
        <v>577</v>
      </c>
      <c r="G580">
        <v>78</v>
      </c>
      <c r="H580" s="1" t="s">
        <v>4583</v>
      </c>
      <c r="I580">
        <v>84</v>
      </c>
      <c r="J580" s="1" t="s">
        <v>4584</v>
      </c>
      <c r="K580" s="1" t="s">
        <v>1954</v>
      </c>
      <c r="L580" s="1" t="s">
        <v>4585</v>
      </c>
      <c r="M580" s="1" t="s">
        <v>231</v>
      </c>
      <c r="N580" s="1" t="s">
        <v>97</v>
      </c>
      <c r="O580">
        <v>118035</v>
      </c>
      <c r="P580" s="1" t="s">
        <v>4586</v>
      </c>
    </row>
    <row r="581" spans="1:16" x14ac:dyDescent="0.3">
      <c r="A581" s="1" t="s">
        <v>4587</v>
      </c>
      <c r="B581" s="1" t="s">
        <v>4588</v>
      </c>
      <c r="C581">
        <v>2016</v>
      </c>
      <c r="D581" s="1" t="s">
        <v>60</v>
      </c>
      <c r="E581" s="1" t="s">
        <v>4589</v>
      </c>
      <c r="F581" s="1" t="s">
        <v>1278</v>
      </c>
      <c r="G581">
        <v>78</v>
      </c>
      <c r="H581" s="1" t="s">
        <v>4590</v>
      </c>
      <c r="J581" s="1" t="s">
        <v>1961</v>
      </c>
      <c r="K581" s="1" t="s">
        <v>1181</v>
      </c>
      <c r="L581" s="1" t="s">
        <v>4591</v>
      </c>
      <c r="M581" s="1" t="s">
        <v>1962</v>
      </c>
      <c r="N581" s="1" t="s">
        <v>4592</v>
      </c>
      <c r="O581">
        <v>40416</v>
      </c>
      <c r="P581" s="1" t="s">
        <v>4593</v>
      </c>
    </row>
    <row r="582" spans="1:16" x14ac:dyDescent="0.3">
      <c r="A582" s="1" t="s">
        <v>4594</v>
      </c>
      <c r="B582" s="1" t="s">
        <v>4595</v>
      </c>
      <c r="C582">
        <v>2016</v>
      </c>
      <c r="D582" s="1" t="s">
        <v>41</v>
      </c>
      <c r="E582" s="1" t="s">
        <v>445</v>
      </c>
      <c r="F582" s="1" t="s">
        <v>20</v>
      </c>
      <c r="G582">
        <v>78</v>
      </c>
      <c r="H582" s="1" t="s">
        <v>4596</v>
      </c>
      <c r="I582">
        <v>96</v>
      </c>
      <c r="J582" s="1" t="s">
        <v>4597</v>
      </c>
      <c r="K582" s="1" t="s">
        <v>4598</v>
      </c>
      <c r="L582" s="1" t="s">
        <v>4599</v>
      </c>
      <c r="M582" s="1" t="s">
        <v>4600</v>
      </c>
      <c r="N582" s="1" t="s">
        <v>4601</v>
      </c>
      <c r="O582">
        <v>246963</v>
      </c>
      <c r="P582" s="1" t="s">
        <v>4602</v>
      </c>
    </row>
    <row r="583" spans="1:16" x14ac:dyDescent="0.3">
      <c r="A583" s="1" t="s">
        <v>4603</v>
      </c>
      <c r="B583" s="1" t="s">
        <v>4604</v>
      </c>
      <c r="C583">
        <v>2015</v>
      </c>
      <c r="D583" s="1" t="s">
        <v>259</v>
      </c>
      <c r="E583" s="1" t="s">
        <v>1811</v>
      </c>
      <c r="F583" s="1" t="s">
        <v>3396</v>
      </c>
      <c r="G583">
        <v>78</v>
      </c>
      <c r="H583" s="1" t="s">
        <v>4605</v>
      </c>
      <c r="I583">
        <v>75</v>
      </c>
      <c r="J583" s="1" t="s">
        <v>4606</v>
      </c>
      <c r="K583" s="1" t="s">
        <v>4607</v>
      </c>
      <c r="L583" s="1" t="s">
        <v>4608</v>
      </c>
      <c r="M583" s="1" t="s">
        <v>4609</v>
      </c>
      <c r="N583" s="1" t="s">
        <v>4610</v>
      </c>
      <c r="O583">
        <v>35539</v>
      </c>
      <c r="P583" s="1" t="s">
        <v>4611</v>
      </c>
    </row>
    <row r="584" spans="1:16" x14ac:dyDescent="0.3">
      <c r="A584" s="1" t="s">
        <v>4612</v>
      </c>
      <c r="B584" s="1" t="s">
        <v>4613</v>
      </c>
      <c r="C584">
        <v>2016</v>
      </c>
      <c r="D584" s="1" t="s">
        <v>41</v>
      </c>
      <c r="E584" s="1" t="s">
        <v>187</v>
      </c>
      <c r="F584" s="1" t="s">
        <v>104</v>
      </c>
      <c r="G584">
        <v>78</v>
      </c>
      <c r="H584" s="1" t="s">
        <v>4614</v>
      </c>
      <c r="I584">
        <v>65</v>
      </c>
      <c r="J584" s="1" t="s">
        <v>4615</v>
      </c>
      <c r="K584" s="1" t="s">
        <v>4616</v>
      </c>
      <c r="L584" s="1" t="s">
        <v>4617</v>
      </c>
      <c r="M584" s="1" t="s">
        <v>4618</v>
      </c>
      <c r="N584" s="1" t="s">
        <v>2929</v>
      </c>
      <c r="O584">
        <v>556608</v>
      </c>
      <c r="P584" s="1" t="s">
        <v>4619</v>
      </c>
    </row>
    <row r="585" spans="1:16" x14ac:dyDescent="0.3">
      <c r="A585" s="1" t="s">
        <v>4620</v>
      </c>
      <c r="B585" s="1" t="s">
        <v>4621</v>
      </c>
      <c r="C585">
        <v>2016</v>
      </c>
      <c r="D585" s="1" t="s">
        <v>41</v>
      </c>
      <c r="E585" s="1" t="s">
        <v>548</v>
      </c>
      <c r="F585" s="1" t="s">
        <v>104</v>
      </c>
      <c r="G585">
        <v>78</v>
      </c>
      <c r="H585" s="1" t="s">
        <v>4622</v>
      </c>
      <c r="I585">
        <v>75</v>
      </c>
      <c r="J585" s="1" t="s">
        <v>589</v>
      </c>
      <c r="K585" s="1" t="s">
        <v>590</v>
      </c>
      <c r="L585" s="1" t="s">
        <v>592</v>
      </c>
      <c r="M585" s="1" t="s">
        <v>591</v>
      </c>
      <c r="N585" s="1" t="s">
        <v>376</v>
      </c>
      <c r="O585">
        <v>663649</v>
      </c>
      <c r="P585" s="1" t="s">
        <v>4623</v>
      </c>
    </row>
    <row r="586" spans="1:16" x14ac:dyDescent="0.3">
      <c r="A586" s="1" t="s">
        <v>4624</v>
      </c>
      <c r="B586" s="1" t="s">
        <v>4625</v>
      </c>
      <c r="C586">
        <v>2015</v>
      </c>
      <c r="D586" s="1" t="s">
        <v>18</v>
      </c>
      <c r="E586" s="1" t="s">
        <v>4626</v>
      </c>
      <c r="F586" s="1" t="s">
        <v>288</v>
      </c>
      <c r="G586">
        <v>78</v>
      </c>
      <c r="H586" s="1" t="s">
        <v>4627</v>
      </c>
      <c r="I586">
        <v>68</v>
      </c>
      <c r="J586" s="1" t="s">
        <v>84</v>
      </c>
      <c r="K586" s="1" t="s">
        <v>87</v>
      </c>
      <c r="L586" s="1" t="s">
        <v>2338</v>
      </c>
      <c r="M586" s="1" t="s">
        <v>4628</v>
      </c>
      <c r="N586" s="1" t="s">
        <v>4629</v>
      </c>
      <c r="O586">
        <v>517059</v>
      </c>
      <c r="P586" s="1" t="s">
        <v>4630</v>
      </c>
    </row>
    <row r="587" spans="1:16" x14ac:dyDescent="0.3">
      <c r="A587" s="1" t="s">
        <v>4631</v>
      </c>
      <c r="B587" s="1" t="s">
        <v>4632</v>
      </c>
      <c r="C587">
        <v>2019</v>
      </c>
      <c r="D587" s="1" t="s">
        <v>60</v>
      </c>
      <c r="E587" s="1" t="s">
        <v>1307</v>
      </c>
      <c r="F587" s="1" t="s">
        <v>129</v>
      </c>
      <c r="G587">
        <v>78</v>
      </c>
      <c r="H587" s="1" t="s">
        <v>4633</v>
      </c>
      <c r="I587">
        <v>91</v>
      </c>
      <c r="J587" s="1" t="s">
        <v>4634</v>
      </c>
      <c r="K587" s="1" t="s">
        <v>4635</v>
      </c>
      <c r="L587" s="1" t="s">
        <v>1979</v>
      </c>
      <c r="M587" s="1" t="s">
        <v>4636</v>
      </c>
      <c r="N587" s="1" t="s">
        <v>4637</v>
      </c>
      <c r="O587">
        <v>143250</v>
      </c>
      <c r="P587" s="1" t="s">
        <v>4638</v>
      </c>
    </row>
    <row r="588" spans="1:16" x14ac:dyDescent="0.3">
      <c r="A588" s="1" t="s">
        <v>4639</v>
      </c>
      <c r="B588" s="1" t="s">
        <v>4640</v>
      </c>
      <c r="C588">
        <v>2017</v>
      </c>
      <c r="D588" s="1" t="s">
        <v>41</v>
      </c>
      <c r="E588" s="1" t="s">
        <v>2384</v>
      </c>
      <c r="F588" s="1" t="s">
        <v>4641</v>
      </c>
      <c r="G588">
        <v>78</v>
      </c>
      <c r="H588" s="1" t="s">
        <v>4642</v>
      </c>
      <c r="I588">
        <v>62</v>
      </c>
      <c r="J588" s="1" t="s">
        <v>4643</v>
      </c>
      <c r="K588" s="1" t="s">
        <v>4644</v>
      </c>
      <c r="L588" s="1" t="s">
        <v>4645</v>
      </c>
      <c r="M588" s="1" t="s">
        <v>4646</v>
      </c>
      <c r="N588" s="1" t="s">
        <v>4647</v>
      </c>
      <c r="O588">
        <v>50778</v>
      </c>
      <c r="P588" s="1" t="s">
        <v>4648</v>
      </c>
    </row>
    <row r="589" spans="1:16" x14ac:dyDescent="0.3">
      <c r="A589" s="1" t="s">
        <v>4649</v>
      </c>
      <c r="B589" s="1" t="s">
        <v>4650</v>
      </c>
      <c r="C589">
        <v>2014</v>
      </c>
      <c r="D589" s="1" t="s">
        <v>259</v>
      </c>
      <c r="E589" s="1" t="s">
        <v>406</v>
      </c>
      <c r="F589" s="1" t="s">
        <v>363</v>
      </c>
      <c r="G589">
        <v>78</v>
      </c>
      <c r="H589" s="1" t="s">
        <v>4651</v>
      </c>
      <c r="I589">
        <v>79</v>
      </c>
      <c r="J589" s="1" t="s">
        <v>4652</v>
      </c>
      <c r="K589" s="1" t="s">
        <v>4653</v>
      </c>
      <c r="L589" s="1" t="s">
        <v>4654</v>
      </c>
      <c r="M589" s="1" t="s">
        <v>4655</v>
      </c>
      <c r="N589" s="1" t="s">
        <v>4656</v>
      </c>
      <c r="O589">
        <v>51841</v>
      </c>
      <c r="P589" s="1" t="s">
        <v>205</v>
      </c>
    </row>
    <row r="590" spans="1:16" x14ac:dyDescent="0.3">
      <c r="A590" s="1" t="s">
        <v>4657</v>
      </c>
      <c r="B590" s="1" t="s">
        <v>4658</v>
      </c>
      <c r="C590">
        <v>2013</v>
      </c>
      <c r="D590" s="1" t="s">
        <v>197</v>
      </c>
      <c r="E590" s="1" t="s">
        <v>238</v>
      </c>
      <c r="F590" s="1" t="s">
        <v>1145</v>
      </c>
      <c r="G590">
        <v>78</v>
      </c>
      <c r="H590" s="1" t="s">
        <v>4659</v>
      </c>
      <c r="I590">
        <v>85</v>
      </c>
      <c r="J590" s="1" t="s">
        <v>846</v>
      </c>
      <c r="K590" s="1" t="s">
        <v>3881</v>
      </c>
      <c r="L590" s="1" t="s">
        <v>3907</v>
      </c>
      <c r="M590" s="1" t="s">
        <v>4660</v>
      </c>
      <c r="N590" s="1" t="s">
        <v>4661</v>
      </c>
      <c r="O590">
        <v>45002</v>
      </c>
      <c r="P590" s="1" t="s">
        <v>4662</v>
      </c>
    </row>
    <row r="591" spans="1:16" x14ac:dyDescent="0.3">
      <c r="A591" s="1" t="s">
        <v>4663</v>
      </c>
      <c r="B591" s="1" t="s">
        <v>4664</v>
      </c>
      <c r="C591">
        <v>2013</v>
      </c>
      <c r="D591" s="1" t="s">
        <v>205</v>
      </c>
      <c r="E591" s="1" t="s">
        <v>2113</v>
      </c>
      <c r="F591" s="1" t="s">
        <v>20</v>
      </c>
      <c r="G591">
        <v>78</v>
      </c>
      <c r="H591" s="1" t="s">
        <v>4665</v>
      </c>
      <c r="I591">
        <v>86</v>
      </c>
      <c r="J591" s="1" t="s">
        <v>4666</v>
      </c>
      <c r="K591" s="1" t="s">
        <v>4667</v>
      </c>
      <c r="L591" s="1" t="s">
        <v>4668</v>
      </c>
      <c r="M591" s="1" t="s">
        <v>4669</v>
      </c>
      <c r="N591" s="1" t="s">
        <v>4670</v>
      </c>
      <c r="O591">
        <v>81125</v>
      </c>
      <c r="P591" s="1" t="s">
        <v>4671</v>
      </c>
    </row>
    <row r="592" spans="1:16" x14ac:dyDescent="0.3">
      <c r="A592" s="1" t="s">
        <v>4672</v>
      </c>
      <c r="B592" s="1" t="s">
        <v>4673</v>
      </c>
      <c r="C592">
        <v>2013</v>
      </c>
      <c r="D592" s="1" t="s">
        <v>60</v>
      </c>
      <c r="E592" s="1" t="s">
        <v>807</v>
      </c>
      <c r="F592" s="1" t="s">
        <v>129</v>
      </c>
      <c r="G592">
        <v>78</v>
      </c>
      <c r="H592" s="1" t="s">
        <v>4674</v>
      </c>
      <c r="I592">
        <v>76</v>
      </c>
      <c r="J592" s="1" t="s">
        <v>4675</v>
      </c>
      <c r="K592" s="1" t="s">
        <v>1227</v>
      </c>
      <c r="L592" s="1" t="s">
        <v>2728</v>
      </c>
      <c r="M592" s="1" t="s">
        <v>1294</v>
      </c>
      <c r="N592" s="1" t="s">
        <v>4676</v>
      </c>
      <c r="O592">
        <v>50523</v>
      </c>
      <c r="P592" s="1" t="s">
        <v>4677</v>
      </c>
    </row>
    <row r="593" spans="1:16" x14ac:dyDescent="0.3">
      <c r="A593" s="1" t="s">
        <v>4678</v>
      </c>
      <c r="B593" s="1" t="s">
        <v>4679</v>
      </c>
      <c r="C593">
        <v>2012</v>
      </c>
      <c r="D593" s="1" t="s">
        <v>41</v>
      </c>
      <c r="E593" s="1" t="s">
        <v>530</v>
      </c>
      <c r="F593" s="1" t="s">
        <v>899</v>
      </c>
      <c r="G593">
        <v>78</v>
      </c>
      <c r="H593" s="1" t="s">
        <v>4680</v>
      </c>
      <c r="J593" s="1" t="s">
        <v>4681</v>
      </c>
      <c r="K593" s="1" t="s">
        <v>820</v>
      </c>
      <c r="L593" s="1" t="s">
        <v>1194</v>
      </c>
      <c r="M593" s="1" t="s">
        <v>4682</v>
      </c>
      <c r="N593" s="1" t="s">
        <v>4683</v>
      </c>
      <c r="O593">
        <v>39710</v>
      </c>
      <c r="P593" s="1" t="s">
        <v>4684</v>
      </c>
    </row>
    <row r="594" spans="1:16" x14ac:dyDescent="0.3">
      <c r="A594" s="1" t="s">
        <v>4685</v>
      </c>
      <c r="B594" s="1" t="s">
        <v>4686</v>
      </c>
      <c r="C594">
        <v>2014</v>
      </c>
      <c r="D594" s="1" t="s">
        <v>60</v>
      </c>
      <c r="E594" s="1" t="s">
        <v>501</v>
      </c>
      <c r="F594" s="1" t="s">
        <v>577</v>
      </c>
      <c r="G594">
        <v>78</v>
      </c>
      <c r="H594" s="1" t="s">
        <v>4687</v>
      </c>
      <c r="I594">
        <v>74</v>
      </c>
      <c r="J594" s="1" t="s">
        <v>4688</v>
      </c>
      <c r="K594" s="1" t="s">
        <v>4689</v>
      </c>
      <c r="L594" s="1" t="s">
        <v>4690</v>
      </c>
      <c r="M594" s="1" t="s">
        <v>4691</v>
      </c>
      <c r="N594" s="1" t="s">
        <v>4692</v>
      </c>
      <c r="O594">
        <v>410983</v>
      </c>
      <c r="P594" s="1" t="s">
        <v>4693</v>
      </c>
    </row>
    <row r="595" spans="1:16" x14ac:dyDescent="0.3">
      <c r="A595" s="1" t="s">
        <v>4694</v>
      </c>
      <c r="B595" s="1" t="s">
        <v>4695</v>
      </c>
      <c r="C595">
        <v>2013</v>
      </c>
      <c r="D595" s="1" t="s">
        <v>259</v>
      </c>
      <c r="E595" s="1" t="s">
        <v>844</v>
      </c>
      <c r="F595" s="1" t="s">
        <v>1836</v>
      </c>
      <c r="G595">
        <v>78</v>
      </c>
      <c r="H595" s="1" t="s">
        <v>4696</v>
      </c>
      <c r="I595">
        <v>55</v>
      </c>
      <c r="J595" s="1" t="s">
        <v>4697</v>
      </c>
      <c r="K595" s="1" t="s">
        <v>2869</v>
      </c>
      <c r="L595" s="1" t="s">
        <v>1913</v>
      </c>
      <c r="M595" s="1" t="s">
        <v>4653</v>
      </c>
      <c r="N595" s="1" t="s">
        <v>4698</v>
      </c>
      <c r="O595">
        <v>303032</v>
      </c>
      <c r="P595" s="1" t="s">
        <v>4699</v>
      </c>
    </row>
    <row r="596" spans="1:16" x14ac:dyDescent="0.3">
      <c r="A596" s="1" t="s">
        <v>4700</v>
      </c>
      <c r="B596" s="1" t="s">
        <v>4701</v>
      </c>
      <c r="C596">
        <v>2012</v>
      </c>
      <c r="D596" s="1" t="s">
        <v>60</v>
      </c>
      <c r="E596" s="1" t="s">
        <v>684</v>
      </c>
      <c r="F596" s="1" t="s">
        <v>514</v>
      </c>
      <c r="G596">
        <v>78</v>
      </c>
      <c r="H596" s="1" t="s">
        <v>4702</v>
      </c>
      <c r="J596" s="1" t="s">
        <v>4703</v>
      </c>
      <c r="K596" s="1" t="s">
        <v>4704</v>
      </c>
      <c r="L596" s="1" t="s">
        <v>4011</v>
      </c>
      <c r="M596" s="1" t="s">
        <v>4705</v>
      </c>
      <c r="N596" s="1" t="s">
        <v>4706</v>
      </c>
      <c r="O596">
        <v>33618</v>
      </c>
      <c r="P596" s="1" t="s">
        <v>4707</v>
      </c>
    </row>
    <row r="597" spans="1:16" x14ac:dyDescent="0.3">
      <c r="A597" s="1" t="s">
        <v>4708</v>
      </c>
      <c r="B597" s="1" t="s">
        <v>4709</v>
      </c>
      <c r="C597">
        <v>2013</v>
      </c>
      <c r="D597" s="1" t="s">
        <v>197</v>
      </c>
      <c r="E597" s="1" t="s">
        <v>530</v>
      </c>
      <c r="F597" s="1" t="s">
        <v>2972</v>
      </c>
      <c r="G597">
        <v>78</v>
      </c>
      <c r="H597" s="1" t="s">
        <v>4710</v>
      </c>
      <c r="I597">
        <v>83</v>
      </c>
      <c r="J597" s="1" t="s">
        <v>251</v>
      </c>
      <c r="K597" s="1" t="s">
        <v>2136</v>
      </c>
      <c r="L597" s="1" t="s">
        <v>4711</v>
      </c>
      <c r="M597" s="1" t="s">
        <v>4712</v>
      </c>
      <c r="N597" s="1" t="s">
        <v>4713</v>
      </c>
      <c r="O597">
        <v>73690</v>
      </c>
      <c r="P597" s="1" t="s">
        <v>4714</v>
      </c>
    </row>
    <row r="598" spans="1:16" x14ac:dyDescent="0.3">
      <c r="A598" s="1" t="s">
        <v>4715</v>
      </c>
      <c r="B598" s="1" t="s">
        <v>4716</v>
      </c>
      <c r="C598">
        <v>2019</v>
      </c>
      <c r="D598" s="1" t="s">
        <v>60</v>
      </c>
      <c r="E598" s="1" t="s">
        <v>1811</v>
      </c>
      <c r="F598" s="1" t="s">
        <v>953</v>
      </c>
      <c r="G598">
        <v>78</v>
      </c>
      <c r="H598" s="1" t="s">
        <v>4717</v>
      </c>
      <c r="I598">
        <v>84</v>
      </c>
      <c r="J598" s="1" t="s">
        <v>4718</v>
      </c>
      <c r="K598" s="1" t="s">
        <v>132</v>
      </c>
      <c r="L598" s="1" t="s">
        <v>956</v>
      </c>
      <c r="M598" s="1" t="s">
        <v>4719</v>
      </c>
      <c r="N598" s="1" t="s">
        <v>4720</v>
      </c>
      <c r="O598">
        <v>203177</v>
      </c>
      <c r="P598" s="1" t="s">
        <v>4721</v>
      </c>
    </row>
    <row r="599" spans="1:16" x14ac:dyDescent="0.3">
      <c r="A599" s="1" t="s">
        <v>4722</v>
      </c>
      <c r="B599" s="1" t="s">
        <v>4723</v>
      </c>
      <c r="C599">
        <v>2013</v>
      </c>
      <c r="D599" s="1" t="s">
        <v>259</v>
      </c>
      <c r="E599" s="1" t="s">
        <v>854</v>
      </c>
      <c r="F599" s="1" t="s">
        <v>288</v>
      </c>
      <c r="G599">
        <v>78</v>
      </c>
      <c r="H599" s="1" t="s">
        <v>4724</v>
      </c>
      <c r="I599">
        <v>49</v>
      </c>
      <c r="J599" s="1" t="s">
        <v>455</v>
      </c>
      <c r="K599" s="1" t="s">
        <v>2891</v>
      </c>
      <c r="L599" s="1" t="s">
        <v>4725</v>
      </c>
      <c r="M599" s="1" t="s">
        <v>4726</v>
      </c>
      <c r="N599" s="1" t="s">
        <v>4727</v>
      </c>
      <c r="O599">
        <v>108399</v>
      </c>
      <c r="P599" s="1" t="s">
        <v>4728</v>
      </c>
    </row>
    <row r="600" spans="1:16" x14ac:dyDescent="0.3">
      <c r="A600" s="1" t="s">
        <v>4729</v>
      </c>
      <c r="B600" s="1" t="s">
        <v>4730</v>
      </c>
      <c r="C600">
        <v>2012</v>
      </c>
      <c r="D600" s="1" t="s">
        <v>18</v>
      </c>
      <c r="E600" s="1" t="s">
        <v>2384</v>
      </c>
      <c r="F600" s="1" t="s">
        <v>278</v>
      </c>
      <c r="G600">
        <v>78</v>
      </c>
      <c r="H600" s="1" t="s">
        <v>4731</v>
      </c>
      <c r="I600">
        <v>84</v>
      </c>
      <c r="J600" s="1" t="s">
        <v>1846</v>
      </c>
      <c r="K600" s="1" t="s">
        <v>4732</v>
      </c>
      <c r="L600" s="1" t="s">
        <v>4733</v>
      </c>
      <c r="M600" s="1" t="s">
        <v>88</v>
      </c>
      <c r="N600" s="1" t="s">
        <v>3273</v>
      </c>
      <c r="O600">
        <v>318789</v>
      </c>
      <c r="P600" s="1" t="s">
        <v>4734</v>
      </c>
    </row>
    <row r="601" spans="1:16" x14ac:dyDescent="0.3">
      <c r="A601" s="1" t="s">
        <v>4735</v>
      </c>
      <c r="B601" s="1" t="s">
        <v>4736</v>
      </c>
      <c r="C601">
        <v>2014</v>
      </c>
      <c r="D601" s="1" t="s">
        <v>60</v>
      </c>
      <c r="E601" s="1" t="s">
        <v>501</v>
      </c>
      <c r="F601" s="1" t="s">
        <v>577</v>
      </c>
      <c r="G601">
        <v>78</v>
      </c>
      <c r="H601" s="1" t="s">
        <v>4737</v>
      </c>
      <c r="I601">
        <v>76</v>
      </c>
      <c r="J601" s="1" t="s">
        <v>2014</v>
      </c>
      <c r="K601" s="1" t="s">
        <v>2016</v>
      </c>
      <c r="L601" s="1" t="s">
        <v>3828</v>
      </c>
      <c r="M601" s="1" t="s">
        <v>2017</v>
      </c>
      <c r="N601" s="1" t="s">
        <v>4738</v>
      </c>
      <c r="O601">
        <v>305611</v>
      </c>
      <c r="P601" s="1" t="s">
        <v>4739</v>
      </c>
    </row>
    <row r="602" spans="1:16" x14ac:dyDescent="0.3">
      <c r="A602" s="1" t="s">
        <v>4740</v>
      </c>
      <c r="B602" s="1" t="s">
        <v>4741</v>
      </c>
      <c r="C602">
        <v>2015</v>
      </c>
      <c r="D602" s="1" t="s">
        <v>18</v>
      </c>
      <c r="E602" s="1" t="s">
        <v>238</v>
      </c>
      <c r="F602" s="1" t="s">
        <v>363</v>
      </c>
      <c r="G602">
        <v>78</v>
      </c>
      <c r="H602" s="1" t="s">
        <v>4742</v>
      </c>
      <c r="I602">
        <v>81</v>
      </c>
      <c r="J602" s="1" t="s">
        <v>4743</v>
      </c>
      <c r="K602" s="1" t="s">
        <v>46</v>
      </c>
      <c r="L602" s="1" t="s">
        <v>4744</v>
      </c>
      <c r="M602" s="1" t="s">
        <v>2748</v>
      </c>
      <c r="N602" s="1" t="s">
        <v>116</v>
      </c>
      <c r="O602">
        <v>362942</v>
      </c>
      <c r="P602" s="1" t="s">
        <v>4745</v>
      </c>
    </row>
    <row r="603" spans="1:16" x14ac:dyDescent="0.3">
      <c r="A603" s="1" t="s">
        <v>4746</v>
      </c>
      <c r="B603" s="1" t="s">
        <v>4747</v>
      </c>
      <c r="C603">
        <v>2010</v>
      </c>
      <c r="D603" s="1" t="s">
        <v>205</v>
      </c>
      <c r="E603" s="1" t="s">
        <v>351</v>
      </c>
      <c r="F603" s="1" t="s">
        <v>1733</v>
      </c>
      <c r="G603">
        <v>78</v>
      </c>
      <c r="H603" s="1" t="s">
        <v>4748</v>
      </c>
      <c r="J603" s="1" t="s">
        <v>4749</v>
      </c>
      <c r="K603" s="1" t="s">
        <v>4750</v>
      </c>
      <c r="L603" s="1" t="s">
        <v>4751</v>
      </c>
      <c r="M603" s="1" t="s">
        <v>4752</v>
      </c>
      <c r="N603" s="1" t="s">
        <v>1863</v>
      </c>
      <c r="O603">
        <v>35713</v>
      </c>
      <c r="P603" s="1" t="s">
        <v>205</v>
      </c>
    </row>
    <row r="604" spans="1:16" x14ac:dyDescent="0.3">
      <c r="A604" s="1" t="s">
        <v>4753</v>
      </c>
      <c r="B604" s="1" t="s">
        <v>4754</v>
      </c>
      <c r="C604">
        <v>2010</v>
      </c>
      <c r="D604" s="1" t="s">
        <v>205</v>
      </c>
      <c r="E604" s="1" t="s">
        <v>2040</v>
      </c>
      <c r="F604" s="1" t="s">
        <v>43</v>
      </c>
      <c r="G604">
        <v>78</v>
      </c>
      <c r="H604" s="1" t="s">
        <v>4755</v>
      </c>
      <c r="I604">
        <v>67</v>
      </c>
      <c r="J604" s="1" t="s">
        <v>4756</v>
      </c>
      <c r="K604" s="1" t="s">
        <v>4757</v>
      </c>
      <c r="L604" s="1" t="s">
        <v>668</v>
      </c>
      <c r="M604" s="1" t="s">
        <v>4758</v>
      </c>
      <c r="N604" s="1" t="s">
        <v>4759</v>
      </c>
      <c r="O604">
        <v>111252</v>
      </c>
      <c r="P604" s="1" t="s">
        <v>4760</v>
      </c>
    </row>
    <row r="605" spans="1:16" x14ac:dyDescent="0.3">
      <c r="A605" s="1" t="s">
        <v>4761</v>
      </c>
      <c r="B605" s="1" t="s">
        <v>4762</v>
      </c>
      <c r="C605">
        <v>2011</v>
      </c>
      <c r="D605" s="1" t="s">
        <v>259</v>
      </c>
      <c r="E605" s="1" t="s">
        <v>1366</v>
      </c>
      <c r="F605" s="1" t="s">
        <v>288</v>
      </c>
      <c r="G605">
        <v>78</v>
      </c>
      <c r="H605" s="1" t="s">
        <v>4763</v>
      </c>
      <c r="I605">
        <v>71</v>
      </c>
      <c r="J605" s="1" t="s">
        <v>115</v>
      </c>
      <c r="K605" s="1" t="s">
        <v>3059</v>
      </c>
      <c r="L605" s="1" t="s">
        <v>2758</v>
      </c>
      <c r="M605" s="1" t="s">
        <v>1449</v>
      </c>
      <c r="N605" s="1" t="s">
        <v>938</v>
      </c>
      <c r="O605">
        <v>423010</v>
      </c>
      <c r="P605" s="1" t="s">
        <v>4764</v>
      </c>
    </row>
    <row r="606" spans="1:16" x14ac:dyDescent="0.3">
      <c r="A606" s="1" t="s">
        <v>4765</v>
      </c>
      <c r="B606" s="1" t="s">
        <v>4766</v>
      </c>
      <c r="C606">
        <v>2013</v>
      </c>
      <c r="D606" s="1" t="s">
        <v>41</v>
      </c>
      <c r="E606" s="1" t="s">
        <v>684</v>
      </c>
      <c r="F606" s="1" t="s">
        <v>4767</v>
      </c>
      <c r="G606">
        <v>78</v>
      </c>
      <c r="H606" s="1" t="s">
        <v>4768</v>
      </c>
      <c r="I606">
        <v>82</v>
      </c>
      <c r="J606" s="1" t="s">
        <v>3007</v>
      </c>
      <c r="K606" s="1" t="s">
        <v>132</v>
      </c>
      <c r="L606" s="1" t="s">
        <v>4769</v>
      </c>
      <c r="M606" s="1" t="s">
        <v>4770</v>
      </c>
      <c r="N606" s="1" t="s">
        <v>2026</v>
      </c>
      <c r="O606">
        <v>421244</v>
      </c>
      <c r="P606" s="1" t="s">
        <v>4771</v>
      </c>
    </row>
    <row r="607" spans="1:16" x14ac:dyDescent="0.3">
      <c r="A607" s="1" t="s">
        <v>4772</v>
      </c>
      <c r="B607" s="1" t="s">
        <v>4773</v>
      </c>
      <c r="C607">
        <v>2010</v>
      </c>
      <c r="D607" s="1" t="s">
        <v>259</v>
      </c>
      <c r="E607" s="1" t="s">
        <v>406</v>
      </c>
      <c r="F607" s="1" t="s">
        <v>43</v>
      </c>
      <c r="G607">
        <v>78</v>
      </c>
      <c r="H607" s="1" t="s">
        <v>4774</v>
      </c>
      <c r="J607" s="1" t="s">
        <v>4775</v>
      </c>
      <c r="K607" s="1" t="s">
        <v>2063</v>
      </c>
      <c r="L607" s="1" t="s">
        <v>4776</v>
      </c>
      <c r="M607" s="1" t="s">
        <v>4777</v>
      </c>
      <c r="N607" s="1" t="s">
        <v>4778</v>
      </c>
      <c r="O607">
        <v>62848</v>
      </c>
      <c r="P607" s="1" t="s">
        <v>4779</v>
      </c>
    </row>
    <row r="608" spans="1:16" x14ac:dyDescent="0.3">
      <c r="A608" s="1" t="s">
        <v>4780</v>
      </c>
      <c r="B608" s="1" t="s">
        <v>4781</v>
      </c>
      <c r="C608">
        <v>2015</v>
      </c>
      <c r="D608" s="1" t="s">
        <v>259</v>
      </c>
      <c r="E608" s="1" t="s">
        <v>548</v>
      </c>
      <c r="F608" s="1" t="s">
        <v>93</v>
      </c>
      <c r="G608">
        <v>78</v>
      </c>
      <c r="H608" s="1" t="s">
        <v>4782</v>
      </c>
      <c r="I608">
        <v>72</v>
      </c>
      <c r="J608" s="1" t="s">
        <v>4783</v>
      </c>
      <c r="K608" s="1" t="s">
        <v>4784</v>
      </c>
      <c r="L608" s="1" t="s">
        <v>4785</v>
      </c>
      <c r="M608" s="1" t="s">
        <v>4786</v>
      </c>
      <c r="N608" s="1" t="s">
        <v>4787</v>
      </c>
      <c r="O608">
        <v>179264</v>
      </c>
      <c r="P608" s="1" t="s">
        <v>4788</v>
      </c>
    </row>
    <row r="609" spans="1:16" x14ac:dyDescent="0.3">
      <c r="A609" s="1" t="s">
        <v>4789</v>
      </c>
      <c r="B609" s="1" t="s">
        <v>4790</v>
      </c>
      <c r="C609">
        <v>2009</v>
      </c>
      <c r="D609" s="1" t="s">
        <v>259</v>
      </c>
      <c r="E609" s="1" t="s">
        <v>1039</v>
      </c>
      <c r="F609" s="1" t="s">
        <v>288</v>
      </c>
      <c r="G609">
        <v>78</v>
      </c>
      <c r="H609" s="1" t="s">
        <v>4791</v>
      </c>
      <c r="I609">
        <v>79</v>
      </c>
      <c r="J609" s="1" t="s">
        <v>211</v>
      </c>
      <c r="K609" s="1" t="s">
        <v>4792</v>
      </c>
      <c r="L609" s="1" t="s">
        <v>2063</v>
      </c>
      <c r="M609" s="1" t="s">
        <v>4793</v>
      </c>
      <c r="N609" s="1" t="s">
        <v>4794</v>
      </c>
      <c r="O609">
        <v>52758</v>
      </c>
      <c r="P609" s="1" t="s">
        <v>4795</v>
      </c>
    </row>
    <row r="610" spans="1:16" x14ac:dyDescent="0.3">
      <c r="A610" s="1" t="s">
        <v>4796</v>
      </c>
      <c r="B610" s="1" t="s">
        <v>4797</v>
      </c>
      <c r="C610">
        <v>2008</v>
      </c>
      <c r="D610" s="1" t="s">
        <v>205</v>
      </c>
      <c r="E610" s="1" t="s">
        <v>248</v>
      </c>
      <c r="F610" s="1" t="s">
        <v>2741</v>
      </c>
      <c r="G610">
        <v>78</v>
      </c>
      <c r="H610" s="1" t="s">
        <v>4798</v>
      </c>
      <c r="I610">
        <v>64</v>
      </c>
      <c r="J610" s="1" t="s">
        <v>4799</v>
      </c>
      <c r="K610" s="1" t="s">
        <v>4800</v>
      </c>
      <c r="L610" s="1" t="s">
        <v>1763</v>
      </c>
      <c r="M610" s="1" t="s">
        <v>4801</v>
      </c>
      <c r="N610" s="1" t="s">
        <v>4802</v>
      </c>
      <c r="O610">
        <v>58468</v>
      </c>
      <c r="P610" s="1" t="s">
        <v>205</v>
      </c>
    </row>
    <row r="611" spans="1:16" x14ac:dyDescent="0.3">
      <c r="A611" s="1" t="s">
        <v>4803</v>
      </c>
      <c r="B611" s="1" t="s">
        <v>4804</v>
      </c>
      <c r="C611">
        <v>2013</v>
      </c>
      <c r="D611" s="1" t="s">
        <v>41</v>
      </c>
      <c r="E611" s="1" t="s">
        <v>139</v>
      </c>
      <c r="F611" s="1" t="s">
        <v>4805</v>
      </c>
      <c r="G611">
        <v>78</v>
      </c>
      <c r="H611" s="1" t="s">
        <v>4806</v>
      </c>
      <c r="I611">
        <v>66</v>
      </c>
      <c r="J611" s="1" t="s">
        <v>74</v>
      </c>
      <c r="K611" s="1" t="s">
        <v>77</v>
      </c>
      <c r="L611" s="1" t="s">
        <v>4807</v>
      </c>
      <c r="M611" s="1" t="s">
        <v>4808</v>
      </c>
      <c r="N611" s="1" t="s">
        <v>4809</v>
      </c>
      <c r="O611">
        <v>601408</v>
      </c>
      <c r="P611" s="1" t="s">
        <v>4810</v>
      </c>
    </row>
    <row r="612" spans="1:16" x14ac:dyDescent="0.3">
      <c r="A612" s="1" t="s">
        <v>4811</v>
      </c>
      <c r="B612" s="1" t="s">
        <v>4812</v>
      </c>
      <c r="C612">
        <v>2009</v>
      </c>
      <c r="D612" s="1" t="s">
        <v>41</v>
      </c>
      <c r="E612" s="1" t="s">
        <v>2040</v>
      </c>
      <c r="F612" s="1" t="s">
        <v>4813</v>
      </c>
      <c r="G612">
        <v>78</v>
      </c>
      <c r="H612" s="1" t="s">
        <v>4814</v>
      </c>
      <c r="I612">
        <v>82</v>
      </c>
      <c r="J612" s="1" t="s">
        <v>3893</v>
      </c>
      <c r="K612" s="1" t="s">
        <v>4815</v>
      </c>
      <c r="L612" s="1" t="s">
        <v>4816</v>
      </c>
      <c r="M612" s="1" t="s">
        <v>4817</v>
      </c>
      <c r="N612" s="1" t="s">
        <v>661</v>
      </c>
      <c r="O612">
        <v>68715</v>
      </c>
      <c r="P612" s="1" t="s">
        <v>4818</v>
      </c>
    </row>
    <row r="613" spans="1:16" x14ac:dyDescent="0.3">
      <c r="A613" s="1" t="s">
        <v>4819</v>
      </c>
      <c r="B613" s="1" t="s">
        <v>4820</v>
      </c>
      <c r="C613">
        <v>2009</v>
      </c>
      <c r="D613" s="1" t="s">
        <v>259</v>
      </c>
      <c r="E613" s="1" t="s">
        <v>42</v>
      </c>
      <c r="F613" s="1" t="s">
        <v>288</v>
      </c>
      <c r="G613">
        <v>78</v>
      </c>
      <c r="H613" s="1" t="s">
        <v>4821</v>
      </c>
      <c r="I613">
        <v>76</v>
      </c>
      <c r="J613" s="1" t="s">
        <v>4822</v>
      </c>
      <c r="K613" s="1" t="s">
        <v>4823</v>
      </c>
      <c r="L613" s="1" t="s">
        <v>4824</v>
      </c>
      <c r="M613" s="1" t="s">
        <v>4825</v>
      </c>
      <c r="N613" s="1" t="s">
        <v>4826</v>
      </c>
      <c r="O613">
        <v>208994</v>
      </c>
      <c r="P613" s="1" t="s">
        <v>4827</v>
      </c>
    </row>
    <row r="614" spans="1:16" x14ac:dyDescent="0.3">
      <c r="A614" s="1" t="s">
        <v>4828</v>
      </c>
      <c r="B614" s="1" t="s">
        <v>4829</v>
      </c>
      <c r="C614">
        <v>2020</v>
      </c>
      <c r="D614" s="1" t="s">
        <v>259</v>
      </c>
      <c r="E614" s="1" t="s">
        <v>1039</v>
      </c>
      <c r="F614" s="1" t="s">
        <v>3305</v>
      </c>
      <c r="G614">
        <v>78</v>
      </c>
      <c r="H614" s="1" t="s">
        <v>4830</v>
      </c>
      <c r="I614">
        <v>77</v>
      </c>
      <c r="J614" s="1" t="s">
        <v>4831</v>
      </c>
      <c r="K614" s="1" t="s">
        <v>4832</v>
      </c>
      <c r="L614" s="1" t="s">
        <v>4833</v>
      </c>
      <c r="M614" s="1" t="s">
        <v>4834</v>
      </c>
      <c r="N614" s="1" t="s">
        <v>4523</v>
      </c>
      <c r="O614">
        <v>89896</v>
      </c>
      <c r="P614" s="1" t="s">
        <v>205</v>
      </c>
    </row>
    <row r="615" spans="1:16" x14ac:dyDescent="0.3">
      <c r="A615" s="1" t="s">
        <v>4835</v>
      </c>
      <c r="B615" s="1" t="s">
        <v>4836</v>
      </c>
      <c r="C615">
        <v>2020</v>
      </c>
      <c r="D615" s="1" t="s">
        <v>205</v>
      </c>
      <c r="E615" s="1" t="s">
        <v>576</v>
      </c>
      <c r="F615" s="1" t="s">
        <v>629</v>
      </c>
      <c r="G615">
        <v>78</v>
      </c>
      <c r="H615" s="1" t="s">
        <v>4837</v>
      </c>
      <c r="I615">
        <v>81</v>
      </c>
      <c r="J615" s="1" t="s">
        <v>836</v>
      </c>
      <c r="K615" s="1" t="s">
        <v>837</v>
      </c>
      <c r="L615" s="1" t="s">
        <v>838</v>
      </c>
      <c r="M615" s="1" t="s">
        <v>4838</v>
      </c>
      <c r="N615" s="1" t="s">
        <v>4839</v>
      </c>
      <c r="O615">
        <v>33931</v>
      </c>
      <c r="P615" s="1" t="s">
        <v>205</v>
      </c>
    </row>
    <row r="616" spans="1:16" x14ac:dyDescent="0.3">
      <c r="A616" s="1" t="s">
        <v>4840</v>
      </c>
      <c r="B616" s="1" t="s">
        <v>4841</v>
      </c>
      <c r="C616">
        <v>2010</v>
      </c>
      <c r="D616" s="1" t="s">
        <v>41</v>
      </c>
      <c r="E616" s="1" t="s">
        <v>277</v>
      </c>
      <c r="F616" s="1" t="s">
        <v>1278</v>
      </c>
      <c r="G616">
        <v>78</v>
      </c>
      <c r="H616" s="1" t="s">
        <v>4842</v>
      </c>
      <c r="I616">
        <v>79</v>
      </c>
      <c r="J616" s="1" t="s">
        <v>4843</v>
      </c>
      <c r="K616" s="1" t="s">
        <v>382</v>
      </c>
      <c r="L616" s="1" t="s">
        <v>46</v>
      </c>
      <c r="M616" s="1" t="s">
        <v>2855</v>
      </c>
      <c r="N616" s="1" t="s">
        <v>1947</v>
      </c>
      <c r="O616">
        <v>340584</v>
      </c>
      <c r="P616" s="1" t="s">
        <v>4844</v>
      </c>
    </row>
    <row r="617" spans="1:16" x14ac:dyDescent="0.3">
      <c r="A617" s="1" t="s">
        <v>4845</v>
      </c>
      <c r="B617" s="1" t="s">
        <v>4846</v>
      </c>
      <c r="C617">
        <v>2008</v>
      </c>
      <c r="D617" s="1" t="s">
        <v>18</v>
      </c>
      <c r="E617" s="1" t="s">
        <v>3296</v>
      </c>
      <c r="F617" s="1" t="s">
        <v>1532</v>
      </c>
      <c r="G617">
        <v>78</v>
      </c>
      <c r="H617" s="1" t="s">
        <v>4847</v>
      </c>
      <c r="I617">
        <v>51</v>
      </c>
      <c r="J617" s="1" t="s">
        <v>4848</v>
      </c>
      <c r="K617" s="1" t="s">
        <v>96</v>
      </c>
      <c r="L617" s="1" t="s">
        <v>4849</v>
      </c>
      <c r="M617" s="1" t="s">
        <v>4850</v>
      </c>
      <c r="N617" s="1" t="s">
        <v>4851</v>
      </c>
      <c r="O617">
        <v>564791</v>
      </c>
      <c r="P617" s="1" t="s">
        <v>4852</v>
      </c>
    </row>
    <row r="618" spans="1:16" x14ac:dyDescent="0.3">
      <c r="A618" s="1" t="s">
        <v>4853</v>
      </c>
      <c r="B618" s="1" t="s">
        <v>4854</v>
      </c>
      <c r="C618">
        <v>2008</v>
      </c>
      <c r="D618" s="1" t="s">
        <v>197</v>
      </c>
      <c r="E618" s="1" t="s">
        <v>2384</v>
      </c>
      <c r="F618" s="1" t="s">
        <v>3396</v>
      </c>
      <c r="G618">
        <v>78</v>
      </c>
      <c r="H618" s="1" t="s">
        <v>4855</v>
      </c>
      <c r="I618">
        <v>55</v>
      </c>
      <c r="J618" s="1" t="s">
        <v>4856</v>
      </c>
      <c r="K618" s="1" t="s">
        <v>4857</v>
      </c>
      <c r="L618" s="1" t="s">
        <v>4858</v>
      </c>
      <c r="M618" s="1" t="s">
        <v>4859</v>
      </c>
      <c r="N618" s="1" t="s">
        <v>4860</v>
      </c>
      <c r="O618">
        <v>190748</v>
      </c>
      <c r="P618" s="1" t="s">
        <v>4861</v>
      </c>
    </row>
    <row r="619" spans="1:16" x14ac:dyDescent="0.3">
      <c r="A619" s="1" t="s">
        <v>4862</v>
      </c>
      <c r="B619" s="1" t="s">
        <v>4863</v>
      </c>
      <c r="C619">
        <v>2007</v>
      </c>
      <c r="D619" s="1" t="s">
        <v>259</v>
      </c>
      <c r="E619" s="1" t="s">
        <v>1522</v>
      </c>
      <c r="F619" s="1" t="s">
        <v>2158</v>
      </c>
      <c r="G619">
        <v>78</v>
      </c>
      <c r="H619" s="1" t="s">
        <v>4864</v>
      </c>
      <c r="I619">
        <v>88</v>
      </c>
      <c r="J619" s="1" t="s">
        <v>3818</v>
      </c>
      <c r="K619" s="1" t="s">
        <v>4865</v>
      </c>
      <c r="L619" s="1" t="s">
        <v>4866</v>
      </c>
      <c r="M619" s="1" t="s">
        <v>4867</v>
      </c>
      <c r="N619" s="1" t="s">
        <v>4868</v>
      </c>
      <c r="O619">
        <v>110656</v>
      </c>
      <c r="P619" s="1" t="s">
        <v>4869</v>
      </c>
    </row>
    <row r="620" spans="1:16" x14ac:dyDescent="0.3">
      <c r="A620" s="1" t="s">
        <v>4870</v>
      </c>
      <c r="B620" s="1" t="s">
        <v>4871</v>
      </c>
      <c r="C620">
        <v>2012</v>
      </c>
      <c r="D620" s="1" t="s">
        <v>41</v>
      </c>
      <c r="E620" s="1" t="s">
        <v>228</v>
      </c>
      <c r="F620" s="1" t="s">
        <v>4805</v>
      </c>
      <c r="G620">
        <v>78</v>
      </c>
      <c r="H620" s="1" t="s">
        <v>4872</v>
      </c>
      <c r="I620">
        <v>58</v>
      </c>
      <c r="J620" s="1" t="s">
        <v>74</v>
      </c>
      <c r="K620" s="1" t="s">
        <v>4807</v>
      </c>
      <c r="L620" s="1" t="s">
        <v>77</v>
      </c>
      <c r="M620" s="1" t="s">
        <v>4808</v>
      </c>
      <c r="N620" s="1" t="s">
        <v>4873</v>
      </c>
      <c r="O620">
        <v>757377</v>
      </c>
      <c r="P620" s="1" t="s">
        <v>4874</v>
      </c>
    </row>
    <row r="621" spans="1:16" x14ac:dyDescent="0.3">
      <c r="A621" s="1" t="s">
        <v>4875</v>
      </c>
      <c r="B621" s="1" t="s">
        <v>4876</v>
      </c>
      <c r="C621">
        <v>2007</v>
      </c>
      <c r="D621" s="1" t="s">
        <v>205</v>
      </c>
      <c r="E621" s="1" t="s">
        <v>342</v>
      </c>
      <c r="F621" s="1" t="s">
        <v>20</v>
      </c>
      <c r="G621">
        <v>78</v>
      </c>
      <c r="H621" s="1" t="s">
        <v>4877</v>
      </c>
      <c r="I621">
        <v>85</v>
      </c>
      <c r="J621" s="1" t="s">
        <v>4054</v>
      </c>
      <c r="K621" s="1" t="s">
        <v>4878</v>
      </c>
      <c r="L621" s="1" t="s">
        <v>4879</v>
      </c>
      <c r="M621" s="1" t="s">
        <v>4880</v>
      </c>
      <c r="N621" s="1" t="s">
        <v>4881</v>
      </c>
      <c r="O621">
        <v>30827</v>
      </c>
      <c r="P621" s="1" t="s">
        <v>4882</v>
      </c>
    </row>
    <row r="622" spans="1:16" x14ac:dyDescent="0.3">
      <c r="A622" s="1" t="s">
        <v>4883</v>
      </c>
      <c r="B622" s="1" t="s">
        <v>4884</v>
      </c>
      <c r="C622">
        <v>2007</v>
      </c>
      <c r="D622" s="1" t="s">
        <v>259</v>
      </c>
      <c r="E622" s="1" t="s">
        <v>844</v>
      </c>
      <c r="F622" s="1" t="s">
        <v>1316</v>
      </c>
      <c r="G622">
        <v>78</v>
      </c>
      <c r="H622" s="1" t="s">
        <v>4885</v>
      </c>
      <c r="I622">
        <v>85</v>
      </c>
      <c r="J622" s="1" t="s">
        <v>4886</v>
      </c>
      <c r="K622" s="1" t="s">
        <v>2832</v>
      </c>
      <c r="L622" s="1" t="s">
        <v>3866</v>
      </c>
      <c r="M622" s="1" t="s">
        <v>3237</v>
      </c>
      <c r="N622" s="1" t="s">
        <v>4635</v>
      </c>
      <c r="O622">
        <v>251370</v>
      </c>
      <c r="P622" s="1" t="s">
        <v>4887</v>
      </c>
    </row>
    <row r="623" spans="1:16" x14ac:dyDescent="0.3">
      <c r="A623" s="1" t="s">
        <v>4888</v>
      </c>
      <c r="B623" s="1" t="s">
        <v>4889</v>
      </c>
      <c r="C623">
        <v>2011</v>
      </c>
      <c r="D623" s="1" t="s">
        <v>18</v>
      </c>
      <c r="E623" s="1" t="s">
        <v>1811</v>
      </c>
      <c r="F623" s="1" t="s">
        <v>31</v>
      </c>
      <c r="G623">
        <v>78</v>
      </c>
      <c r="H623" s="1" t="s">
        <v>4890</v>
      </c>
      <c r="I623">
        <v>78</v>
      </c>
      <c r="J623" s="1" t="s">
        <v>4891</v>
      </c>
      <c r="K623" s="1" t="s">
        <v>2748</v>
      </c>
      <c r="L623" s="1" t="s">
        <v>4892</v>
      </c>
      <c r="M623" s="1" t="s">
        <v>3796</v>
      </c>
      <c r="N623" s="1" t="s">
        <v>1035</v>
      </c>
      <c r="O623">
        <v>571571</v>
      </c>
      <c r="P623" s="1" t="s">
        <v>4893</v>
      </c>
    </row>
    <row r="624" spans="1:16" x14ac:dyDescent="0.3">
      <c r="A624" s="1" t="s">
        <v>4894</v>
      </c>
      <c r="B624" s="1" t="s">
        <v>4895</v>
      </c>
      <c r="C624">
        <v>2007</v>
      </c>
      <c r="D624" s="1" t="s">
        <v>18</v>
      </c>
      <c r="E624" s="1" t="s">
        <v>3870</v>
      </c>
      <c r="F624" s="1" t="s">
        <v>167</v>
      </c>
      <c r="G624">
        <v>78</v>
      </c>
      <c r="H624" s="1" t="s">
        <v>4896</v>
      </c>
      <c r="I624">
        <v>76</v>
      </c>
      <c r="J624" s="1" t="s">
        <v>399</v>
      </c>
      <c r="K624" s="1" t="s">
        <v>4897</v>
      </c>
      <c r="L624" s="1" t="s">
        <v>400</v>
      </c>
      <c r="M624" s="1" t="s">
        <v>1892</v>
      </c>
      <c r="N624" s="1" t="s">
        <v>2036</v>
      </c>
      <c r="O624">
        <v>392449</v>
      </c>
      <c r="P624" s="1" t="s">
        <v>4898</v>
      </c>
    </row>
    <row r="625" spans="1:16" x14ac:dyDescent="0.3">
      <c r="A625" s="1" t="s">
        <v>4899</v>
      </c>
      <c r="B625" s="1" t="s">
        <v>4900</v>
      </c>
      <c r="C625">
        <v>2009</v>
      </c>
      <c r="D625" s="1" t="s">
        <v>41</v>
      </c>
      <c r="E625" s="1" t="s">
        <v>1541</v>
      </c>
      <c r="F625" s="1" t="s">
        <v>177</v>
      </c>
      <c r="G625">
        <v>78</v>
      </c>
      <c r="H625" s="1" t="s">
        <v>4901</v>
      </c>
      <c r="I625">
        <v>83</v>
      </c>
      <c r="J625" s="1" t="s">
        <v>447</v>
      </c>
      <c r="K625" s="1" t="s">
        <v>1868</v>
      </c>
      <c r="L625" s="1" t="s">
        <v>2843</v>
      </c>
      <c r="M625" s="1" t="s">
        <v>726</v>
      </c>
      <c r="N625" s="1" t="s">
        <v>4902</v>
      </c>
      <c r="O625">
        <v>1118998</v>
      </c>
      <c r="P625" s="1" t="s">
        <v>4903</v>
      </c>
    </row>
    <row r="626" spans="1:16" x14ac:dyDescent="0.3">
      <c r="A626" s="1" t="s">
        <v>4904</v>
      </c>
      <c r="B626" s="1" t="s">
        <v>4905</v>
      </c>
      <c r="C626">
        <v>2009</v>
      </c>
      <c r="D626" s="1" t="s">
        <v>259</v>
      </c>
      <c r="E626" s="1" t="s">
        <v>2113</v>
      </c>
      <c r="F626" s="1" t="s">
        <v>3360</v>
      </c>
      <c r="G626">
        <v>78</v>
      </c>
      <c r="H626" s="1" t="s">
        <v>4906</v>
      </c>
      <c r="I626">
        <v>63</v>
      </c>
      <c r="J626" s="1" t="s">
        <v>4907</v>
      </c>
      <c r="K626" s="1" t="s">
        <v>921</v>
      </c>
      <c r="L626" s="1" t="s">
        <v>4908</v>
      </c>
      <c r="M626" s="1" t="s">
        <v>882</v>
      </c>
      <c r="N626" s="1" t="s">
        <v>4909</v>
      </c>
      <c r="O626">
        <v>216421</v>
      </c>
      <c r="P626" s="1" t="s">
        <v>4910</v>
      </c>
    </row>
    <row r="627" spans="1:16" x14ac:dyDescent="0.3">
      <c r="A627" s="1" t="s">
        <v>4911</v>
      </c>
      <c r="B627" s="1" t="s">
        <v>4912</v>
      </c>
      <c r="C627">
        <v>2006</v>
      </c>
      <c r="D627" s="1" t="s">
        <v>18</v>
      </c>
      <c r="E627" s="1" t="s">
        <v>113</v>
      </c>
      <c r="F627" s="1" t="s">
        <v>72</v>
      </c>
      <c r="G627">
        <v>78</v>
      </c>
      <c r="H627" s="1" t="s">
        <v>4913</v>
      </c>
      <c r="I627">
        <v>68</v>
      </c>
      <c r="J627" s="1" t="s">
        <v>963</v>
      </c>
      <c r="K627" s="1" t="s">
        <v>4914</v>
      </c>
      <c r="L627" s="1" t="s">
        <v>4915</v>
      </c>
      <c r="M627" s="1" t="s">
        <v>4916</v>
      </c>
      <c r="N627" s="1" t="s">
        <v>4917</v>
      </c>
      <c r="O627">
        <v>291018</v>
      </c>
      <c r="P627" s="1" t="s">
        <v>4918</v>
      </c>
    </row>
    <row r="628" spans="1:16" x14ac:dyDescent="0.3">
      <c r="A628" s="1" t="s">
        <v>4919</v>
      </c>
      <c r="B628" s="1" t="s">
        <v>4920</v>
      </c>
      <c r="C628">
        <v>2006</v>
      </c>
      <c r="D628" s="1" t="s">
        <v>41</v>
      </c>
      <c r="E628" s="1" t="s">
        <v>665</v>
      </c>
      <c r="F628" s="1" t="s">
        <v>629</v>
      </c>
      <c r="G628">
        <v>78</v>
      </c>
      <c r="H628" s="1" t="s">
        <v>4921</v>
      </c>
      <c r="I628">
        <v>80</v>
      </c>
      <c r="J628" s="1" t="s">
        <v>4922</v>
      </c>
      <c r="K628" s="1" t="s">
        <v>4923</v>
      </c>
      <c r="L628" s="1" t="s">
        <v>4744</v>
      </c>
      <c r="M628" s="1" t="s">
        <v>2007</v>
      </c>
      <c r="N628" s="1" t="s">
        <v>4924</v>
      </c>
      <c r="O628">
        <v>439856</v>
      </c>
      <c r="P628" s="1" t="s">
        <v>4925</v>
      </c>
    </row>
    <row r="629" spans="1:16" x14ac:dyDescent="0.3">
      <c r="A629" s="1" t="s">
        <v>4926</v>
      </c>
      <c r="B629" s="1" t="s">
        <v>4927</v>
      </c>
      <c r="C629">
        <v>2007</v>
      </c>
      <c r="D629" s="1" t="s">
        <v>41</v>
      </c>
      <c r="E629" s="1" t="s">
        <v>306</v>
      </c>
      <c r="F629" s="1" t="s">
        <v>4928</v>
      </c>
      <c r="G629">
        <v>78</v>
      </c>
      <c r="H629" s="1" t="s">
        <v>4929</v>
      </c>
      <c r="I629">
        <v>81</v>
      </c>
      <c r="J629" s="1" t="s">
        <v>4046</v>
      </c>
      <c r="K629" s="1" t="s">
        <v>3972</v>
      </c>
      <c r="L629" s="1" t="s">
        <v>4047</v>
      </c>
      <c r="M629" s="1" t="s">
        <v>4807</v>
      </c>
      <c r="N629" s="1" t="s">
        <v>4653</v>
      </c>
      <c r="O629">
        <v>463466</v>
      </c>
      <c r="P629" s="1" t="s">
        <v>4930</v>
      </c>
    </row>
    <row r="630" spans="1:16" x14ac:dyDescent="0.3">
      <c r="A630" s="1" t="s">
        <v>4931</v>
      </c>
      <c r="B630" s="1" t="s">
        <v>4932</v>
      </c>
      <c r="C630">
        <v>2008</v>
      </c>
      <c r="D630" s="1" t="s">
        <v>41</v>
      </c>
      <c r="E630" s="1" t="s">
        <v>4933</v>
      </c>
      <c r="F630" s="1" t="s">
        <v>3360</v>
      </c>
      <c r="G630">
        <v>78</v>
      </c>
      <c r="H630" s="1" t="s">
        <v>4934</v>
      </c>
      <c r="I630">
        <v>70</v>
      </c>
      <c r="J630" s="1" t="s">
        <v>115</v>
      </c>
      <c r="K630" s="1" t="s">
        <v>116</v>
      </c>
      <c r="L630" s="1" t="s">
        <v>3828</v>
      </c>
      <c r="M630" s="1" t="s">
        <v>4935</v>
      </c>
      <c r="N630" s="1" t="s">
        <v>4936</v>
      </c>
      <c r="O630">
        <v>589160</v>
      </c>
      <c r="P630" s="1" t="s">
        <v>4937</v>
      </c>
    </row>
    <row r="631" spans="1:16" x14ac:dyDescent="0.3">
      <c r="A631" s="1" t="s">
        <v>4938</v>
      </c>
      <c r="B631" s="1" t="s">
        <v>4939</v>
      </c>
      <c r="C631">
        <v>2004</v>
      </c>
      <c r="D631" s="1" t="s">
        <v>60</v>
      </c>
      <c r="E631" s="1" t="s">
        <v>4940</v>
      </c>
      <c r="F631" s="1" t="s">
        <v>3463</v>
      </c>
      <c r="G631">
        <v>78</v>
      </c>
      <c r="H631" s="1" t="s">
        <v>4941</v>
      </c>
      <c r="I631">
        <v>67</v>
      </c>
      <c r="J631" s="1" t="s">
        <v>4942</v>
      </c>
      <c r="K631" s="1" t="s">
        <v>1359</v>
      </c>
      <c r="L631" s="1" t="s">
        <v>2096</v>
      </c>
      <c r="M631" s="1" t="s">
        <v>1409</v>
      </c>
      <c r="N631" s="1" t="s">
        <v>4943</v>
      </c>
      <c r="O631">
        <v>49050</v>
      </c>
      <c r="P631" s="1" t="s">
        <v>4944</v>
      </c>
    </row>
    <row r="632" spans="1:16" x14ac:dyDescent="0.3">
      <c r="A632" s="1" t="s">
        <v>4945</v>
      </c>
      <c r="B632" s="1" t="s">
        <v>4946</v>
      </c>
      <c r="C632">
        <v>2005</v>
      </c>
      <c r="D632" s="1" t="s">
        <v>259</v>
      </c>
      <c r="E632" s="1" t="s">
        <v>2384</v>
      </c>
      <c r="F632" s="1" t="s">
        <v>1040</v>
      </c>
      <c r="G632">
        <v>78</v>
      </c>
      <c r="H632" s="1" t="s">
        <v>4947</v>
      </c>
      <c r="I632">
        <v>51</v>
      </c>
      <c r="J632" s="1" t="s">
        <v>4948</v>
      </c>
      <c r="K632" s="1" t="s">
        <v>3194</v>
      </c>
      <c r="L632" s="1" t="s">
        <v>837</v>
      </c>
      <c r="M632" s="1" t="s">
        <v>4949</v>
      </c>
      <c r="N632" s="1" t="s">
        <v>3196</v>
      </c>
      <c r="O632">
        <v>45717</v>
      </c>
      <c r="P632" s="1" t="s">
        <v>4950</v>
      </c>
    </row>
    <row r="633" spans="1:16" x14ac:dyDescent="0.3">
      <c r="A633" s="1" t="s">
        <v>4951</v>
      </c>
      <c r="B633" s="1" t="s">
        <v>4952</v>
      </c>
      <c r="C633">
        <v>2005</v>
      </c>
      <c r="D633" s="1" t="s">
        <v>332</v>
      </c>
      <c r="E633" s="1" t="s">
        <v>1039</v>
      </c>
      <c r="F633" s="1" t="s">
        <v>129</v>
      </c>
      <c r="G633">
        <v>78</v>
      </c>
      <c r="H633" s="1" t="s">
        <v>4953</v>
      </c>
      <c r="I633">
        <v>82</v>
      </c>
      <c r="J633" s="1" t="s">
        <v>4886</v>
      </c>
      <c r="K633" s="1" t="s">
        <v>2832</v>
      </c>
      <c r="L633" s="1" t="s">
        <v>4954</v>
      </c>
      <c r="M633" s="1" t="s">
        <v>3237</v>
      </c>
      <c r="N633" s="1" t="s">
        <v>4727</v>
      </c>
      <c r="O633">
        <v>258924</v>
      </c>
      <c r="P633" s="1" t="s">
        <v>4955</v>
      </c>
    </row>
    <row r="634" spans="1:16" x14ac:dyDescent="0.3">
      <c r="A634" s="1" t="s">
        <v>4956</v>
      </c>
      <c r="B634" s="1" t="s">
        <v>4957</v>
      </c>
      <c r="C634">
        <v>2005</v>
      </c>
      <c r="D634" s="1" t="s">
        <v>60</v>
      </c>
      <c r="E634" s="1" t="s">
        <v>287</v>
      </c>
      <c r="F634" s="1" t="s">
        <v>1278</v>
      </c>
      <c r="G634">
        <v>78</v>
      </c>
      <c r="H634" s="1" t="s">
        <v>4958</v>
      </c>
      <c r="I634">
        <v>68</v>
      </c>
      <c r="J634" s="1" t="s">
        <v>4959</v>
      </c>
      <c r="K634" s="1" t="s">
        <v>300</v>
      </c>
      <c r="L634" s="1" t="s">
        <v>4960</v>
      </c>
      <c r="M634" s="1" t="s">
        <v>4961</v>
      </c>
      <c r="N634" s="1" t="s">
        <v>4962</v>
      </c>
      <c r="O634">
        <v>51980</v>
      </c>
      <c r="P634" s="1" t="s">
        <v>4963</v>
      </c>
    </row>
    <row r="635" spans="1:16" x14ac:dyDescent="0.3">
      <c r="A635" s="1" t="s">
        <v>4964</v>
      </c>
      <c r="B635" s="1" t="s">
        <v>4965</v>
      </c>
      <c r="C635">
        <v>2003</v>
      </c>
      <c r="D635" s="1" t="s">
        <v>41</v>
      </c>
      <c r="E635" s="1" t="s">
        <v>3296</v>
      </c>
      <c r="F635" s="1" t="s">
        <v>953</v>
      </c>
      <c r="G635">
        <v>78</v>
      </c>
      <c r="H635" s="1" t="s">
        <v>4966</v>
      </c>
      <c r="I635">
        <v>73</v>
      </c>
      <c r="J635" s="1" t="s">
        <v>3185</v>
      </c>
      <c r="K635" s="1" t="s">
        <v>4967</v>
      </c>
      <c r="L635" s="1" t="s">
        <v>4968</v>
      </c>
      <c r="M635" s="1" t="s">
        <v>4969</v>
      </c>
      <c r="N635" s="1" t="s">
        <v>4970</v>
      </c>
      <c r="O635">
        <v>31658</v>
      </c>
      <c r="P635" s="1" t="s">
        <v>4971</v>
      </c>
    </row>
    <row r="636" spans="1:16" x14ac:dyDescent="0.3">
      <c r="A636" s="1" t="s">
        <v>4972</v>
      </c>
      <c r="B636" s="1" t="s">
        <v>4973</v>
      </c>
      <c r="C636">
        <v>2005</v>
      </c>
      <c r="D636" s="1" t="s">
        <v>197</v>
      </c>
      <c r="E636" s="1" t="s">
        <v>406</v>
      </c>
      <c r="F636" s="1" t="s">
        <v>104</v>
      </c>
      <c r="G636">
        <v>78</v>
      </c>
      <c r="H636" s="1" t="s">
        <v>4974</v>
      </c>
      <c r="I636">
        <v>74</v>
      </c>
      <c r="J636" s="1" t="s">
        <v>2967</v>
      </c>
      <c r="K636" s="1" t="s">
        <v>4975</v>
      </c>
      <c r="L636" s="1" t="s">
        <v>4976</v>
      </c>
      <c r="M636" s="1" t="s">
        <v>1892</v>
      </c>
      <c r="N636" s="1" t="s">
        <v>4618</v>
      </c>
      <c r="O636">
        <v>283310</v>
      </c>
      <c r="P636" s="1" t="s">
        <v>4977</v>
      </c>
    </row>
    <row r="637" spans="1:16" x14ac:dyDescent="0.3">
      <c r="A637" s="1" t="s">
        <v>4978</v>
      </c>
      <c r="B637" s="1" t="s">
        <v>4979</v>
      </c>
      <c r="C637">
        <v>2005</v>
      </c>
      <c r="D637" s="1" t="s">
        <v>197</v>
      </c>
      <c r="E637" s="1" t="s">
        <v>155</v>
      </c>
      <c r="F637" s="1" t="s">
        <v>387</v>
      </c>
      <c r="G637">
        <v>78</v>
      </c>
      <c r="H637" s="1" t="s">
        <v>4980</v>
      </c>
      <c r="I637">
        <v>72</v>
      </c>
      <c r="J637" s="1" t="s">
        <v>1786</v>
      </c>
      <c r="K637" s="1" t="s">
        <v>345</v>
      </c>
      <c r="L637" s="1" t="s">
        <v>4981</v>
      </c>
      <c r="M637" s="1" t="s">
        <v>2773</v>
      </c>
      <c r="N637" s="1" t="s">
        <v>450</v>
      </c>
      <c r="O637">
        <v>234207</v>
      </c>
      <c r="P637" s="1" t="s">
        <v>4982</v>
      </c>
    </row>
    <row r="638" spans="1:16" x14ac:dyDescent="0.3">
      <c r="A638" s="1" t="s">
        <v>4983</v>
      </c>
      <c r="B638" s="1" t="s">
        <v>4984</v>
      </c>
      <c r="C638">
        <v>2003</v>
      </c>
      <c r="D638" s="1" t="s">
        <v>205</v>
      </c>
      <c r="E638" s="1" t="s">
        <v>675</v>
      </c>
      <c r="F638" s="1" t="s">
        <v>20</v>
      </c>
      <c r="G638">
        <v>78</v>
      </c>
      <c r="H638" s="1" t="s">
        <v>4985</v>
      </c>
      <c r="I638">
        <v>61</v>
      </c>
      <c r="J638" s="1" t="s">
        <v>4986</v>
      </c>
      <c r="K638" s="1" t="s">
        <v>4987</v>
      </c>
      <c r="L638" s="1" t="s">
        <v>4988</v>
      </c>
      <c r="M638" s="1" t="s">
        <v>4989</v>
      </c>
      <c r="N638" s="1" t="s">
        <v>4990</v>
      </c>
      <c r="O638">
        <v>35682</v>
      </c>
      <c r="P638" s="1" t="s">
        <v>4991</v>
      </c>
    </row>
    <row r="639" spans="1:16" x14ac:dyDescent="0.3">
      <c r="A639" s="1" t="s">
        <v>4992</v>
      </c>
      <c r="B639" s="1" t="s">
        <v>4993</v>
      </c>
      <c r="C639">
        <v>2004</v>
      </c>
      <c r="D639" s="1" t="s">
        <v>18</v>
      </c>
      <c r="E639" s="1" t="s">
        <v>844</v>
      </c>
      <c r="F639" s="1" t="s">
        <v>129</v>
      </c>
      <c r="G639">
        <v>78</v>
      </c>
      <c r="H639" s="1" t="s">
        <v>4994</v>
      </c>
      <c r="I639">
        <v>53</v>
      </c>
      <c r="J639" s="1" t="s">
        <v>4995</v>
      </c>
      <c r="K639" s="1" t="s">
        <v>2978</v>
      </c>
      <c r="L639" s="1" t="s">
        <v>1604</v>
      </c>
      <c r="M639" s="1" t="s">
        <v>1913</v>
      </c>
      <c r="N639" s="1" t="s">
        <v>2748</v>
      </c>
      <c r="O639">
        <v>520284</v>
      </c>
      <c r="P639" s="1" t="s">
        <v>4996</v>
      </c>
    </row>
    <row r="640" spans="1:16" x14ac:dyDescent="0.3">
      <c r="A640" s="1" t="s">
        <v>4997</v>
      </c>
      <c r="B640" s="1" t="s">
        <v>4998</v>
      </c>
      <c r="C640">
        <v>2004</v>
      </c>
      <c r="D640" s="1" t="s">
        <v>60</v>
      </c>
      <c r="E640" s="1" t="s">
        <v>530</v>
      </c>
      <c r="F640" s="1" t="s">
        <v>1075</v>
      </c>
      <c r="G640">
        <v>78</v>
      </c>
      <c r="H640" s="1" t="s">
        <v>4999</v>
      </c>
      <c r="I640">
        <v>75</v>
      </c>
      <c r="J640" s="1" t="s">
        <v>3201</v>
      </c>
      <c r="K640" s="1" t="s">
        <v>608</v>
      </c>
      <c r="L640" s="1" t="s">
        <v>5000</v>
      </c>
      <c r="M640" s="1" t="s">
        <v>5001</v>
      </c>
      <c r="N640" s="1" t="s">
        <v>5002</v>
      </c>
      <c r="O640">
        <v>96703</v>
      </c>
      <c r="P640" s="1" t="s">
        <v>5003</v>
      </c>
    </row>
    <row r="641" spans="1:16" x14ac:dyDescent="0.3">
      <c r="A641" s="1" t="s">
        <v>5004</v>
      </c>
      <c r="B641" s="1" t="s">
        <v>5005</v>
      </c>
      <c r="C641">
        <v>2002</v>
      </c>
      <c r="D641" s="1" t="s">
        <v>259</v>
      </c>
      <c r="E641" s="1" t="s">
        <v>490</v>
      </c>
      <c r="F641" s="1" t="s">
        <v>31</v>
      </c>
      <c r="G641">
        <v>78</v>
      </c>
      <c r="H641" s="1" t="s">
        <v>5006</v>
      </c>
      <c r="I641">
        <v>82</v>
      </c>
      <c r="J641" s="1" t="s">
        <v>5007</v>
      </c>
      <c r="K641" s="1" t="s">
        <v>5008</v>
      </c>
      <c r="L641" s="1" t="s">
        <v>5009</v>
      </c>
      <c r="M641" s="1" t="s">
        <v>5010</v>
      </c>
      <c r="N641" s="1" t="s">
        <v>5011</v>
      </c>
      <c r="O641">
        <v>42673</v>
      </c>
      <c r="P641" s="1" t="s">
        <v>5012</v>
      </c>
    </row>
    <row r="642" spans="1:16" x14ac:dyDescent="0.3">
      <c r="A642" s="1" t="s">
        <v>5013</v>
      </c>
      <c r="B642" s="1" t="s">
        <v>5014</v>
      </c>
      <c r="C642">
        <v>2003</v>
      </c>
      <c r="D642" s="1" t="s">
        <v>197</v>
      </c>
      <c r="E642" s="1" t="s">
        <v>2069</v>
      </c>
      <c r="F642" s="1" t="s">
        <v>2004</v>
      </c>
      <c r="G642">
        <v>78</v>
      </c>
      <c r="H642" s="1" t="s">
        <v>5015</v>
      </c>
      <c r="I642">
        <v>91</v>
      </c>
      <c r="J642" s="1" t="s">
        <v>5016</v>
      </c>
      <c r="K642" s="1" t="s">
        <v>5017</v>
      </c>
      <c r="L642" s="1" t="s">
        <v>5018</v>
      </c>
      <c r="M642" s="1" t="s">
        <v>5019</v>
      </c>
      <c r="N642" s="1" t="s">
        <v>5020</v>
      </c>
      <c r="O642">
        <v>50622</v>
      </c>
      <c r="P642" s="1" t="s">
        <v>5021</v>
      </c>
    </row>
    <row r="643" spans="1:16" x14ac:dyDescent="0.3">
      <c r="A643" s="1" t="s">
        <v>5022</v>
      </c>
      <c r="B643" s="1" t="s">
        <v>5023</v>
      </c>
      <c r="C643">
        <v>2000</v>
      </c>
      <c r="D643" s="1" t="s">
        <v>205</v>
      </c>
      <c r="E643" s="1" t="s">
        <v>424</v>
      </c>
      <c r="F643" s="1" t="s">
        <v>1617</v>
      </c>
      <c r="G643">
        <v>78</v>
      </c>
      <c r="H643" s="1" t="s">
        <v>5024</v>
      </c>
      <c r="I643">
        <v>58</v>
      </c>
      <c r="J643" s="1" t="s">
        <v>667</v>
      </c>
      <c r="K643" s="1" t="s">
        <v>5025</v>
      </c>
      <c r="L643" s="1" t="s">
        <v>4757</v>
      </c>
      <c r="M643" s="1" t="s">
        <v>212</v>
      </c>
      <c r="N643" s="1" t="s">
        <v>5026</v>
      </c>
      <c r="O643">
        <v>26518</v>
      </c>
      <c r="P643" s="1" t="s">
        <v>205</v>
      </c>
    </row>
    <row r="644" spans="1:16" x14ac:dyDescent="0.3">
      <c r="A644" s="1" t="s">
        <v>5027</v>
      </c>
      <c r="B644" s="1" t="s">
        <v>5028</v>
      </c>
      <c r="C644">
        <v>2002</v>
      </c>
      <c r="D644" s="1" t="s">
        <v>197</v>
      </c>
      <c r="E644" s="1" t="s">
        <v>854</v>
      </c>
      <c r="F644" s="1" t="s">
        <v>72</v>
      </c>
      <c r="G644">
        <v>78</v>
      </c>
      <c r="H644" s="1" t="s">
        <v>5029</v>
      </c>
      <c r="I644">
        <v>61</v>
      </c>
      <c r="J644" s="1" t="s">
        <v>5030</v>
      </c>
      <c r="K644" s="1" t="s">
        <v>5031</v>
      </c>
      <c r="L644" s="1" t="s">
        <v>678</v>
      </c>
      <c r="M644" s="1" t="s">
        <v>5032</v>
      </c>
      <c r="N644" s="1" t="s">
        <v>5033</v>
      </c>
      <c r="O644">
        <v>129022</v>
      </c>
      <c r="P644" s="1" t="s">
        <v>5034</v>
      </c>
    </row>
    <row r="645" spans="1:16" x14ac:dyDescent="0.3">
      <c r="A645" s="1" t="s">
        <v>5035</v>
      </c>
      <c r="B645" s="1" t="s">
        <v>5036</v>
      </c>
      <c r="C645">
        <v>2001</v>
      </c>
      <c r="D645" s="1" t="s">
        <v>259</v>
      </c>
      <c r="E645" s="1" t="s">
        <v>970</v>
      </c>
      <c r="F645" s="1" t="s">
        <v>556</v>
      </c>
      <c r="G645">
        <v>78</v>
      </c>
      <c r="H645" s="1" t="s">
        <v>5037</v>
      </c>
      <c r="I645">
        <v>83</v>
      </c>
      <c r="J645" s="1" t="s">
        <v>2071</v>
      </c>
      <c r="K645" s="1" t="s">
        <v>2072</v>
      </c>
      <c r="L645" s="1" t="s">
        <v>5038</v>
      </c>
      <c r="M645" s="1" t="s">
        <v>5039</v>
      </c>
      <c r="N645" s="1" t="s">
        <v>5040</v>
      </c>
      <c r="O645">
        <v>60684</v>
      </c>
      <c r="P645" s="1" t="s">
        <v>5041</v>
      </c>
    </row>
    <row r="646" spans="1:16" x14ac:dyDescent="0.3">
      <c r="A646" s="1" t="s">
        <v>5042</v>
      </c>
      <c r="B646" s="1" t="s">
        <v>5043</v>
      </c>
      <c r="C646">
        <v>2000</v>
      </c>
      <c r="D646" s="1" t="s">
        <v>60</v>
      </c>
      <c r="E646" s="1" t="s">
        <v>675</v>
      </c>
      <c r="F646" s="1" t="s">
        <v>1278</v>
      </c>
      <c r="G646">
        <v>78</v>
      </c>
      <c r="H646" s="1" t="s">
        <v>5044</v>
      </c>
      <c r="I646">
        <v>48</v>
      </c>
      <c r="J646" s="1" t="s">
        <v>5045</v>
      </c>
      <c r="K646" s="1" t="s">
        <v>4897</v>
      </c>
      <c r="L646" s="1" t="s">
        <v>5046</v>
      </c>
      <c r="M646" s="1" t="s">
        <v>5047</v>
      </c>
      <c r="N646" s="1" t="s">
        <v>5048</v>
      </c>
      <c r="O646">
        <v>198089</v>
      </c>
      <c r="P646" s="1" t="s">
        <v>5049</v>
      </c>
    </row>
    <row r="647" spans="1:16" x14ac:dyDescent="0.3">
      <c r="A647" s="1" t="s">
        <v>5050</v>
      </c>
      <c r="B647" s="1" t="s">
        <v>5051</v>
      </c>
      <c r="C647">
        <v>2000</v>
      </c>
      <c r="D647" s="1" t="s">
        <v>41</v>
      </c>
      <c r="E647" s="1" t="s">
        <v>1951</v>
      </c>
      <c r="F647" s="1" t="s">
        <v>177</v>
      </c>
      <c r="G647">
        <v>78</v>
      </c>
      <c r="H647" s="1" t="s">
        <v>5052</v>
      </c>
      <c r="I647">
        <v>94</v>
      </c>
      <c r="J647" s="1" t="s">
        <v>4009</v>
      </c>
      <c r="K647" s="1" t="s">
        <v>5053</v>
      </c>
      <c r="L647" s="1" t="s">
        <v>5054</v>
      </c>
      <c r="M647" s="1" t="s">
        <v>4076</v>
      </c>
      <c r="N647" s="1" t="s">
        <v>5055</v>
      </c>
      <c r="O647">
        <v>253228</v>
      </c>
      <c r="P647" s="1" t="s">
        <v>5056</v>
      </c>
    </row>
    <row r="648" spans="1:16" x14ac:dyDescent="0.3">
      <c r="A648" s="1" t="s">
        <v>5057</v>
      </c>
      <c r="B648" s="1" t="s">
        <v>5058</v>
      </c>
      <c r="C648">
        <v>1999</v>
      </c>
      <c r="D648" s="1" t="s">
        <v>259</v>
      </c>
      <c r="E648" s="1" t="s">
        <v>665</v>
      </c>
      <c r="F648" s="1" t="s">
        <v>20</v>
      </c>
      <c r="G648">
        <v>78</v>
      </c>
      <c r="H648" s="1" t="s">
        <v>5059</v>
      </c>
      <c r="I648">
        <v>87</v>
      </c>
      <c r="J648" s="1" t="s">
        <v>4081</v>
      </c>
      <c r="K648" s="1" t="s">
        <v>5060</v>
      </c>
      <c r="L648" s="1" t="s">
        <v>5061</v>
      </c>
      <c r="M648" s="1" t="s">
        <v>5062</v>
      </c>
      <c r="N648" s="1" t="s">
        <v>5063</v>
      </c>
      <c r="O648">
        <v>89058</v>
      </c>
      <c r="P648" s="1" t="s">
        <v>5064</v>
      </c>
    </row>
    <row r="649" spans="1:16" x14ac:dyDescent="0.3">
      <c r="A649" s="1" t="s">
        <v>5065</v>
      </c>
      <c r="B649" s="1" t="s">
        <v>5066</v>
      </c>
      <c r="C649">
        <v>2000</v>
      </c>
      <c r="D649" s="1" t="s">
        <v>41</v>
      </c>
      <c r="E649" s="1" t="s">
        <v>742</v>
      </c>
      <c r="F649" s="1" t="s">
        <v>5067</v>
      </c>
      <c r="G649">
        <v>78</v>
      </c>
      <c r="H649" s="1" t="s">
        <v>5068</v>
      </c>
      <c r="I649">
        <v>73</v>
      </c>
      <c r="J649" s="1" t="s">
        <v>131</v>
      </c>
      <c r="K649" s="1" t="s">
        <v>132</v>
      </c>
      <c r="L649" s="1" t="s">
        <v>5069</v>
      </c>
      <c r="M649" s="1" t="s">
        <v>5070</v>
      </c>
      <c r="N649" s="1" t="s">
        <v>5071</v>
      </c>
      <c r="O649">
        <v>524235</v>
      </c>
      <c r="P649" s="1" t="s">
        <v>5072</v>
      </c>
    </row>
    <row r="650" spans="1:16" x14ac:dyDescent="0.3">
      <c r="A650" s="1" t="s">
        <v>5073</v>
      </c>
      <c r="B650" s="1" t="s">
        <v>5074</v>
      </c>
      <c r="C650">
        <v>1999</v>
      </c>
      <c r="D650" s="1" t="s">
        <v>259</v>
      </c>
      <c r="E650" s="1" t="s">
        <v>888</v>
      </c>
      <c r="F650" s="1" t="s">
        <v>2741</v>
      </c>
      <c r="G650">
        <v>78</v>
      </c>
      <c r="H650" s="1" t="s">
        <v>5075</v>
      </c>
      <c r="I650">
        <v>44</v>
      </c>
      <c r="J650" s="1" t="s">
        <v>5076</v>
      </c>
      <c r="K650" s="1" t="s">
        <v>2312</v>
      </c>
      <c r="L650" s="1" t="s">
        <v>5077</v>
      </c>
      <c r="M650" s="1" t="s">
        <v>5078</v>
      </c>
      <c r="N650" s="1" t="s">
        <v>5079</v>
      </c>
      <c r="O650">
        <v>227143</v>
      </c>
      <c r="P650" s="1" t="s">
        <v>5080</v>
      </c>
    </row>
    <row r="651" spans="1:16" x14ac:dyDescent="0.3">
      <c r="A651" s="1" t="s">
        <v>5081</v>
      </c>
      <c r="B651" s="1" t="s">
        <v>5082</v>
      </c>
      <c r="C651">
        <v>1999</v>
      </c>
      <c r="D651" s="1" t="s">
        <v>41</v>
      </c>
      <c r="E651" s="1" t="s">
        <v>3870</v>
      </c>
      <c r="F651" s="1" t="s">
        <v>2828</v>
      </c>
      <c r="G651">
        <v>78</v>
      </c>
      <c r="H651" s="1" t="s">
        <v>5083</v>
      </c>
      <c r="I651">
        <v>84</v>
      </c>
      <c r="J651" s="1" t="s">
        <v>1481</v>
      </c>
      <c r="K651" s="1" t="s">
        <v>400</v>
      </c>
      <c r="L651" s="1" t="s">
        <v>35</v>
      </c>
      <c r="M651" s="1" t="s">
        <v>1449</v>
      </c>
      <c r="N651" s="1" t="s">
        <v>5084</v>
      </c>
      <c r="O651">
        <v>159886</v>
      </c>
      <c r="P651" s="1" t="s">
        <v>5085</v>
      </c>
    </row>
    <row r="652" spans="1:16" x14ac:dyDescent="0.3">
      <c r="A652" s="1" t="s">
        <v>5086</v>
      </c>
      <c r="B652" s="1" t="s">
        <v>5087</v>
      </c>
      <c r="C652">
        <v>1999</v>
      </c>
      <c r="D652" s="1" t="s">
        <v>332</v>
      </c>
      <c r="E652" s="1" t="s">
        <v>888</v>
      </c>
      <c r="F652" s="1" t="s">
        <v>1994</v>
      </c>
      <c r="G652">
        <v>78</v>
      </c>
      <c r="H652" s="1" t="s">
        <v>5088</v>
      </c>
      <c r="I652">
        <v>71</v>
      </c>
      <c r="J652" s="1" t="s">
        <v>5089</v>
      </c>
      <c r="K652" s="1" t="s">
        <v>1945</v>
      </c>
      <c r="L652" s="1" t="s">
        <v>4108</v>
      </c>
      <c r="M652" s="1" t="s">
        <v>2260</v>
      </c>
      <c r="N652" s="1" t="s">
        <v>5090</v>
      </c>
      <c r="O652">
        <v>82855</v>
      </c>
      <c r="P652" s="1" t="s">
        <v>5091</v>
      </c>
    </row>
    <row r="653" spans="1:16" x14ac:dyDescent="0.3">
      <c r="A653" s="1" t="s">
        <v>5092</v>
      </c>
      <c r="B653" s="1" t="s">
        <v>5093</v>
      </c>
      <c r="C653">
        <v>2001</v>
      </c>
      <c r="D653" s="1" t="s">
        <v>60</v>
      </c>
      <c r="E653" s="1" t="s">
        <v>3296</v>
      </c>
      <c r="F653" s="1" t="s">
        <v>953</v>
      </c>
      <c r="G653">
        <v>78</v>
      </c>
      <c r="H653" s="1" t="s">
        <v>5094</v>
      </c>
      <c r="I653">
        <v>84</v>
      </c>
      <c r="J653" s="1" t="s">
        <v>5095</v>
      </c>
      <c r="K653" s="1" t="s">
        <v>5096</v>
      </c>
      <c r="L653" s="1" t="s">
        <v>5097</v>
      </c>
      <c r="M653" s="1" t="s">
        <v>5098</v>
      </c>
      <c r="N653" s="1" t="s">
        <v>5099</v>
      </c>
      <c r="O653">
        <v>613941</v>
      </c>
      <c r="P653" s="1" t="s">
        <v>5100</v>
      </c>
    </row>
    <row r="654" spans="1:16" x14ac:dyDescent="0.3">
      <c r="A654" s="1" t="s">
        <v>5101</v>
      </c>
      <c r="B654" s="1" t="s">
        <v>5102</v>
      </c>
      <c r="C654">
        <v>1997</v>
      </c>
      <c r="D654" s="1" t="s">
        <v>41</v>
      </c>
      <c r="E654" s="1" t="s">
        <v>5103</v>
      </c>
      <c r="F654" s="1" t="s">
        <v>129</v>
      </c>
      <c r="G654">
        <v>78</v>
      </c>
      <c r="H654" s="1" t="s">
        <v>5104</v>
      </c>
      <c r="I654">
        <v>75</v>
      </c>
      <c r="J654" s="1" t="s">
        <v>447</v>
      </c>
      <c r="K654" s="1" t="s">
        <v>106</v>
      </c>
      <c r="L654" s="1" t="s">
        <v>893</v>
      </c>
      <c r="M654" s="1" t="s">
        <v>5105</v>
      </c>
      <c r="N654" s="1" t="s">
        <v>5106</v>
      </c>
      <c r="O654">
        <v>1046089</v>
      </c>
      <c r="P654" s="1" t="s">
        <v>5107</v>
      </c>
    </row>
    <row r="655" spans="1:16" x14ac:dyDescent="0.3">
      <c r="A655" s="1" t="s">
        <v>5108</v>
      </c>
      <c r="B655" s="1" t="s">
        <v>5109</v>
      </c>
      <c r="C655">
        <v>1997</v>
      </c>
      <c r="D655" s="1" t="s">
        <v>205</v>
      </c>
      <c r="E655" s="1" t="s">
        <v>1110</v>
      </c>
      <c r="F655" s="1" t="s">
        <v>3013</v>
      </c>
      <c r="G655">
        <v>78</v>
      </c>
      <c r="H655" s="1" t="s">
        <v>5110</v>
      </c>
      <c r="J655" s="1" t="s">
        <v>5111</v>
      </c>
      <c r="K655" s="1" t="s">
        <v>5111</v>
      </c>
      <c r="L655" s="1" t="s">
        <v>5112</v>
      </c>
      <c r="M655" s="1" t="s">
        <v>5113</v>
      </c>
      <c r="N655" s="1" t="s">
        <v>5114</v>
      </c>
      <c r="O655">
        <v>27712</v>
      </c>
      <c r="P655" s="1" t="s">
        <v>5115</v>
      </c>
    </row>
    <row r="656" spans="1:16" x14ac:dyDescent="0.3">
      <c r="A656" s="1" t="s">
        <v>5116</v>
      </c>
      <c r="B656" s="1" t="s">
        <v>5117</v>
      </c>
      <c r="C656">
        <v>1997</v>
      </c>
      <c r="D656" s="1" t="s">
        <v>41</v>
      </c>
      <c r="E656" s="1" t="s">
        <v>351</v>
      </c>
      <c r="F656" s="1" t="s">
        <v>5118</v>
      </c>
      <c r="G656">
        <v>78</v>
      </c>
      <c r="H656" s="1" t="s">
        <v>5119</v>
      </c>
      <c r="I656">
        <v>64</v>
      </c>
      <c r="J656" s="1" t="s">
        <v>5120</v>
      </c>
      <c r="K656" s="1" t="s">
        <v>2072</v>
      </c>
      <c r="L656" s="1" t="s">
        <v>86</v>
      </c>
      <c r="M656" s="1" t="s">
        <v>5121</v>
      </c>
      <c r="N656" s="1" t="s">
        <v>5122</v>
      </c>
      <c r="O656">
        <v>280845</v>
      </c>
      <c r="P656" s="1" t="s">
        <v>5123</v>
      </c>
    </row>
    <row r="657" spans="1:16" x14ac:dyDescent="0.3">
      <c r="A657" s="1" t="s">
        <v>5124</v>
      </c>
      <c r="B657" s="1" t="s">
        <v>5125</v>
      </c>
      <c r="C657">
        <v>1997</v>
      </c>
      <c r="D657" s="1" t="s">
        <v>41</v>
      </c>
      <c r="E657" s="1" t="s">
        <v>1039</v>
      </c>
      <c r="F657" s="1" t="s">
        <v>313</v>
      </c>
      <c r="G657">
        <v>78</v>
      </c>
      <c r="H657" s="1" t="s">
        <v>5126</v>
      </c>
      <c r="I657">
        <v>61</v>
      </c>
      <c r="J657" s="1" t="s">
        <v>115</v>
      </c>
      <c r="K657" s="1" t="s">
        <v>5127</v>
      </c>
      <c r="L657" s="1" t="s">
        <v>5128</v>
      </c>
      <c r="M657" s="1" t="s">
        <v>2023</v>
      </c>
      <c r="N657" s="1" t="s">
        <v>3291</v>
      </c>
      <c r="O657">
        <v>345096</v>
      </c>
      <c r="P657" s="1" t="s">
        <v>5129</v>
      </c>
    </row>
    <row r="658" spans="1:16" x14ac:dyDescent="0.3">
      <c r="A658" s="1" t="s">
        <v>5130</v>
      </c>
      <c r="B658" s="1" t="s">
        <v>5131</v>
      </c>
      <c r="C658">
        <v>1996</v>
      </c>
      <c r="D658" s="1" t="s">
        <v>259</v>
      </c>
      <c r="E658" s="1" t="s">
        <v>2740</v>
      </c>
      <c r="F658" s="1" t="s">
        <v>20</v>
      </c>
      <c r="G658">
        <v>78</v>
      </c>
      <c r="H658" s="1" t="s">
        <v>5132</v>
      </c>
      <c r="I658">
        <v>76</v>
      </c>
      <c r="J658" s="1" t="s">
        <v>3144</v>
      </c>
      <c r="K658" s="1" t="s">
        <v>5133</v>
      </c>
      <c r="L658" s="1" t="s">
        <v>938</v>
      </c>
      <c r="M658" s="1" t="s">
        <v>5134</v>
      </c>
      <c r="N658" s="1" t="s">
        <v>5135</v>
      </c>
      <c r="O658">
        <v>62428</v>
      </c>
      <c r="P658" s="1" t="s">
        <v>5136</v>
      </c>
    </row>
    <row r="659" spans="1:16" x14ac:dyDescent="0.3">
      <c r="A659" s="1" t="s">
        <v>5137</v>
      </c>
      <c r="B659" s="1" t="s">
        <v>5138</v>
      </c>
      <c r="C659">
        <v>1994</v>
      </c>
      <c r="D659" s="1" t="s">
        <v>60</v>
      </c>
      <c r="E659" s="1" t="s">
        <v>287</v>
      </c>
      <c r="F659" s="1" t="s">
        <v>363</v>
      </c>
      <c r="G659">
        <v>78</v>
      </c>
      <c r="H659" s="1" t="s">
        <v>5139</v>
      </c>
      <c r="I659">
        <v>70</v>
      </c>
      <c r="J659" s="1" t="s">
        <v>3122</v>
      </c>
      <c r="K659" s="1" t="s">
        <v>3117</v>
      </c>
      <c r="L659" s="1" t="s">
        <v>4209</v>
      </c>
      <c r="M659" s="1" t="s">
        <v>5140</v>
      </c>
      <c r="N659" s="1" t="s">
        <v>3955</v>
      </c>
      <c r="O659">
        <v>164937</v>
      </c>
      <c r="P659" s="1" t="s">
        <v>5141</v>
      </c>
    </row>
    <row r="660" spans="1:16" x14ac:dyDescent="0.3">
      <c r="A660" s="1" t="s">
        <v>5142</v>
      </c>
      <c r="B660" s="1" t="s">
        <v>5143</v>
      </c>
      <c r="C660">
        <v>1993</v>
      </c>
      <c r="D660" s="1" t="s">
        <v>60</v>
      </c>
      <c r="E660" s="1" t="s">
        <v>295</v>
      </c>
      <c r="F660" s="1" t="s">
        <v>20</v>
      </c>
      <c r="G660">
        <v>78</v>
      </c>
      <c r="H660" s="1" t="s">
        <v>5144</v>
      </c>
      <c r="I660">
        <v>73</v>
      </c>
      <c r="J660" s="1" t="s">
        <v>1996</v>
      </c>
      <c r="K660" s="1" t="s">
        <v>3117</v>
      </c>
      <c r="L660" s="1" t="s">
        <v>106</v>
      </c>
      <c r="M660" s="1" t="s">
        <v>5145</v>
      </c>
      <c r="N660" s="1" t="s">
        <v>2786</v>
      </c>
      <c r="O660">
        <v>215034</v>
      </c>
      <c r="P660" s="1" t="s">
        <v>5146</v>
      </c>
    </row>
    <row r="661" spans="1:16" x14ac:dyDescent="0.3">
      <c r="A661" s="1" t="s">
        <v>5147</v>
      </c>
      <c r="B661" s="1" t="s">
        <v>5148</v>
      </c>
      <c r="C661">
        <v>1993</v>
      </c>
      <c r="D661" s="1" t="s">
        <v>259</v>
      </c>
      <c r="E661" s="1" t="s">
        <v>238</v>
      </c>
      <c r="F661" s="1" t="s">
        <v>566</v>
      </c>
      <c r="G661">
        <v>78</v>
      </c>
      <c r="H661" s="1" t="s">
        <v>5149</v>
      </c>
      <c r="I661">
        <v>50</v>
      </c>
      <c r="J661" s="1" t="s">
        <v>5150</v>
      </c>
      <c r="K661" s="1" t="s">
        <v>5151</v>
      </c>
      <c r="L661" s="1" t="s">
        <v>2338</v>
      </c>
      <c r="M661" s="1" t="s">
        <v>1482</v>
      </c>
      <c r="N661" s="1" t="s">
        <v>5152</v>
      </c>
      <c r="O661">
        <v>126871</v>
      </c>
      <c r="P661" s="1" t="s">
        <v>5153</v>
      </c>
    </row>
    <row r="662" spans="1:16" x14ac:dyDescent="0.3">
      <c r="A662" s="1" t="s">
        <v>5154</v>
      </c>
      <c r="B662" s="1" t="s">
        <v>5155</v>
      </c>
      <c r="C662">
        <v>1993</v>
      </c>
      <c r="D662" s="1" t="s">
        <v>60</v>
      </c>
      <c r="E662" s="1" t="s">
        <v>665</v>
      </c>
      <c r="F662" s="1" t="s">
        <v>514</v>
      </c>
      <c r="G662">
        <v>78</v>
      </c>
      <c r="H662" s="1" t="s">
        <v>5156</v>
      </c>
      <c r="I662">
        <v>55</v>
      </c>
      <c r="J662" s="1" t="s">
        <v>5157</v>
      </c>
      <c r="K662" s="1" t="s">
        <v>5158</v>
      </c>
      <c r="L662" s="1" t="s">
        <v>5159</v>
      </c>
      <c r="M662" s="1" t="s">
        <v>5160</v>
      </c>
      <c r="N662" s="1" t="s">
        <v>5161</v>
      </c>
      <c r="O662">
        <v>78963</v>
      </c>
      <c r="P662" s="1" t="s">
        <v>5162</v>
      </c>
    </row>
    <row r="663" spans="1:16" x14ac:dyDescent="0.3">
      <c r="A663" s="1" t="s">
        <v>5163</v>
      </c>
      <c r="B663" s="1" t="s">
        <v>5164</v>
      </c>
      <c r="C663">
        <v>1993</v>
      </c>
      <c r="D663" s="1" t="s">
        <v>60</v>
      </c>
      <c r="E663" s="1" t="s">
        <v>684</v>
      </c>
      <c r="F663" s="1" t="s">
        <v>129</v>
      </c>
      <c r="G663">
        <v>78</v>
      </c>
      <c r="H663" s="1" t="s">
        <v>5165</v>
      </c>
      <c r="I663">
        <v>84</v>
      </c>
      <c r="J663" s="1" t="s">
        <v>5166</v>
      </c>
      <c r="K663" s="1" t="s">
        <v>300</v>
      </c>
      <c r="L663" s="1" t="s">
        <v>5167</v>
      </c>
      <c r="M663" s="1" t="s">
        <v>5168</v>
      </c>
      <c r="N663" s="1" t="s">
        <v>5169</v>
      </c>
      <c r="O663">
        <v>66065</v>
      </c>
      <c r="P663" s="1" t="s">
        <v>5170</v>
      </c>
    </row>
    <row r="664" spans="1:16" x14ac:dyDescent="0.3">
      <c r="A664" s="1" t="s">
        <v>5171</v>
      </c>
      <c r="B664" s="1" t="s">
        <v>5172</v>
      </c>
      <c r="C664">
        <v>1993</v>
      </c>
      <c r="D664" s="1" t="s">
        <v>205</v>
      </c>
      <c r="E664" s="1" t="s">
        <v>208</v>
      </c>
      <c r="F664" s="1" t="s">
        <v>629</v>
      </c>
      <c r="G664">
        <v>78</v>
      </c>
      <c r="H664" s="1" t="s">
        <v>5173</v>
      </c>
      <c r="I664">
        <v>84</v>
      </c>
      <c r="J664" s="1" t="s">
        <v>3235</v>
      </c>
      <c r="K664" s="1" t="s">
        <v>4858</v>
      </c>
      <c r="L664" s="1" t="s">
        <v>5174</v>
      </c>
      <c r="M664" s="1" t="s">
        <v>5134</v>
      </c>
      <c r="N664" s="1" t="s">
        <v>5175</v>
      </c>
      <c r="O664">
        <v>34635</v>
      </c>
      <c r="P664" s="1" t="s">
        <v>5176</v>
      </c>
    </row>
    <row r="665" spans="1:16" x14ac:dyDescent="0.3">
      <c r="A665" s="1" t="s">
        <v>5177</v>
      </c>
      <c r="B665" s="1" t="s">
        <v>5178</v>
      </c>
      <c r="C665">
        <v>1993</v>
      </c>
      <c r="D665" s="1" t="s">
        <v>60</v>
      </c>
      <c r="E665" s="1" t="s">
        <v>238</v>
      </c>
      <c r="F665" s="1" t="s">
        <v>43</v>
      </c>
      <c r="G665">
        <v>78</v>
      </c>
      <c r="H665" s="1" t="s">
        <v>5179</v>
      </c>
      <c r="I665">
        <v>87</v>
      </c>
      <c r="J665" s="1" t="s">
        <v>5180</v>
      </c>
      <c r="K665" s="1" t="s">
        <v>181</v>
      </c>
      <c r="L665" s="1" t="s">
        <v>2034</v>
      </c>
      <c r="M665" s="1" t="s">
        <v>5181</v>
      </c>
      <c r="N665" s="1" t="s">
        <v>2185</v>
      </c>
      <c r="O665">
        <v>267684</v>
      </c>
      <c r="P665" s="1" t="s">
        <v>5182</v>
      </c>
    </row>
    <row r="666" spans="1:16" x14ac:dyDescent="0.3">
      <c r="A666" s="1" t="s">
        <v>5183</v>
      </c>
      <c r="B666" s="1" t="s">
        <v>5184</v>
      </c>
      <c r="C666">
        <v>1993</v>
      </c>
      <c r="D666" s="1" t="s">
        <v>259</v>
      </c>
      <c r="E666" s="1" t="s">
        <v>306</v>
      </c>
      <c r="F666" s="1" t="s">
        <v>3013</v>
      </c>
      <c r="G666">
        <v>78</v>
      </c>
      <c r="H666" s="1" t="s">
        <v>5185</v>
      </c>
      <c r="I666">
        <v>80</v>
      </c>
      <c r="J666" s="1" t="s">
        <v>55</v>
      </c>
      <c r="K666" s="1" t="s">
        <v>55</v>
      </c>
      <c r="L666" s="1" t="s">
        <v>419</v>
      </c>
      <c r="M666" s="1" t="s">
        <v>5186</v>
      </c>
      <c r="N666" s="1" t="s">
        <v>5187</v>
      </c>
      <c r="O666">
        <v>128171</v>
      </c>
      <c r="P666" s="1" t="s">
        <v>5188</v>
      </c>
    </row>
    <row r="667" spans="1:16" x14ac:dyDescent="0.3">
      <c r="A667" s="1" t="s">
        <v>5189</v>
      </c>
      <c r="B667" s="1" t="s">
        <v>5190</v>
      </c>
      <c r="C667">
        <v>1993</v>
      </c>
      <c r="D667" s="1" t="s">
        <v>332</v>
      </c>
      <c r="E667" s="1" t="s">
        <v>2703</v>
      </c>
      <c r="F667" s="1" t="s">
        <v>3251</v>
      </c>
      <c r="G667">
        <v>78</v>
      </c>
      <c r="H667" s="1" t="s">
        <v>5191</v>
      </c>
      <c r="J667" s="1" t="s">
        <v>5192</v>
      </c>
      <c r="K667" s="1" t="s">
        <v>5193</v>
      </c>
      <c r="L667" s="1" t="s">
        <v>5194</v>
      </c>
      <c r="M667" s="1" t="s">
        <v>5195</v>
      </c>
      <c r="N667" s="1" t="s">
        <v>5196</v>
      </c>
      <c r="O667">
        <v>43690</v>
      </c>
      <c r="P667" s="1" t="s">
        <v>5197</v>
      </c>
    </row>
    <row r="668" spans="1:16" x14ac:dyDescent="0.3">
      <c r="A668" s="1" t="s">
        <v>5198</v>
      </c>
      <c r="B668" s="1" t="s">
        <v>5199</v>
      </c>
      <c r="C668">
        <v>1992</v>
      </c>
      <c r="D668" s="1" t="s">
        <v>259</v>
      </c>
      <c r="E668" s="1" t="s">
        <v>1101</v>
      </c>
      <c r="F668" s="1" t="s">
        <v>2741</v>
      </c>
      <c r="G668">
        <v>78</v>
      </c>
      <c r="H668" s="1" t="s">
        <v>5200</v>
      </c>
      <c r="J668" s="1" t="s">
        <v>5201</v>
      </c>
      <c r="K668" s="1" t="s">
        <v>5053</v>
      </c>
      <c r="L668" s="1" t="s">
        <v>2191</v>
      </c>
      <c r="M668" s="1" t="s">
        <v>5202</v>
      </c>
      <c r="N668" s="1" t="s">
        <v>5203</v>
      </c>
      <c r="O668">
        <v>46700</v>
      </c>
      <c r="P668" s="1" t="s">
        <v>205</v>
      </c>
    </row>
    <row r="669" spans="1:16" x14ac:dyDescent="0.3">
      <c r="A669" s="1" t="s">
        <v>5204</v>
      </c>
      <c r="B669" s="1" t="s">
        <v>5205</v>
      </c>
      <c r="C669">
        <v>1991</v>
      </c>
      <c r="D669" s="1" t="s">
        <v>259</v>
      </c>
      <c r="E669" s="1" t="s">
        <v>1039</v>
      </c>
      <c r="F669" s="1" t="s">
        <v>629</v>
      </c>
      <c r="G669">
        <v>78</v>
      </c>
      <c r="H669" s="1" t="s">
        <v>5206</v>
      </c>
      <c r="I669">
        <v>68</v>
      </c>
      <c r="J669" s="1" t="s">
        <v>5207</v>
      </c>
      <c r="K669" s="1" t="s">
        <v>2957</v>
      </c>
      <c r="L669" s="1" t="s">
        <v>2978</v>
      </c>
      <c r="M669" s="1" t="s">
        <v>5208</v>
      </c>
      <c r="N669" s="1" t="s">
        <v>5209</v>
      </c>
      <c r="O669">
        <v>55362</v>
      </c>
      <c r="P669" s="1" t="s">
        <v>5210</v>
      </c>
    </row>
    <row r="670" spans="1:16" x14ac:dyDescent="0.3">
      <c r="A670" s="1" t="s">
        <v>5211</v>
      </c>
      <c r="B670" s="1" t="s">
        <v>5212</v>
      </c>
      <c r="C670">
        <v>1991</v>
      </c>
      <c r="D670" s="1" t="s">
        <v>259</v>
      </c>
      <c r="E670" s="1" t="s">
        <v>645</v>
      </c>
      <c r="F670" s="1" t="s">
        <v>2344</v>
      </c>
      <c r="G670">
        <v>78</v>
      </c>
      <c r="H670" s="1" t="s">
        <v>5213</v>
      </c>
      <c r="I670">
        <v>86</v>
      </c>
      <c r="J670" s="1" t="s">
        <v>2243</v>
      </c>
      <c r="K670" s="1" t="s">
        <v>2244</v>
      </c>
      <c r="L670" s="1" t="s">
        <v>5214</v>
      </c>
      <c r="M670" s="1" t="s">
        <v>5215</v>
      </c>
      <c r="N670" s="1" t="s">
        <v>5216</v>
      </c>
      <c r="O670">
        <v>42376</v>
      </c>
      <c r="P670" s="1" t="s">
        <v>5217</v>
      </c>
    </row>
    <row r="671" spans="1:16" x14ac:dyDescent="0.3">
      <c r="A671" s="1" t="s">
        <v>5218</v>
      </c>
      <c r="B671" s="1" t="s">
        <v>5219</v>
      </c>
      <c r="C671">
        <v>1991</v>
      </c>
      <c r="D671" s="1" t="s">
        <v>18</v>
      </c>
      <c r="E671" s="1" t="s">
        <v>362</v>
      </c>
      <c r="F671" s="1" t="s">
        <v>31</v>
      </c>
      <c r="G671">
        <v>78</v>
      </c>
      <c r="H671" s="1" t="s">
        <v>5220</v>
      </c>
      <c r="I671">
        <v>76</v>
      </c>
      <c r="J671" s="1" t="s">
        <v>5221</v>
      </c>
      <c r="K671" s="1" t="s">
        <v>5222</v>
      </c>
      <c r="L671" s="1" t="s">
        <v>161</v>
      </c>
      <c r="M671" s="1" t="s">
        <v>5223</v>
      </c>
      <c r="N671" s="1" t="s">
        <v>5224</v>
      </c>
      <c r="O671">
        <v>126082</v>
      </c>
      <c r="P671" s="1" t="s">
        <v>5225</v>
      </c>
    </row>
    <row r="672" spans="1:16" x14ac:dyDescent="0.3">
      <c r="A672" s="1" t="s">
        <v>5226</v>
      </c>
      <c r="B672" s="1" t="s">
        <v>5227</v>
      </c>
      <c r="C672">
        <v>1990</v>
      </c>
      <c r="D672" s="1" t="s">
        <v>259</v>
      </c>
      <c r="E672" s="1" t="s">
        <v>1136</v>
      </c>
      <c r="F672" s="1" t="s">
        <v>1733</v>
      </c>
      <c r="G672">
        <v>78</v>
      </c>
      <c r="H672" s="1" t="s">
        <v>5228</v>
      </c>
      <c r="I672">
        <v>75</v>
      </c>
      <c r="J672" s="1" t="s">
        <v>2300</v>
      </c>
      <c r="K672" s="1" t="s">
        <v>36</v>
      </c>
      <c r="L672" s="1" t="s">
        <v>5106</v>
      </c>
      <c r="M672" s="1" t="s">
        <v>3176</v>
      </c>
      <c r="N672" s="1" t="s">
        <v>5229</v>
      </c>
      <c r="O672">
        <v>184740</v>
      </c>
      <c r="P672" s="1" t="s">
        <v>5230</v>
      </c>
    </row>
    <row r="673" spans="1:16" x14ac:dyDescent="0.3">
      <c r="A673" s="1" t="s">
        <v>5231</v>
      </c>
      <c r="B673" s="1" t="s">
        <v>5232</v>
      </c>
      <c r="C673">
        <v>1990</v>
      </c>
      <c r="D673" s="1" t="s">
        <v>60</v>
      </c>
      <c r="E673" s="1" t="s">
        <v>306</v>
      </c>
      <c r="F673" s="1" t="s">
        <v>1445</v>
      </c>
      <c r="G673">
        <v>78</v>
      </c>
      <c r="H673" s="1" t="s">
        <v>5233</v>
      </c>
      <c r="I673">
        <v>74</v>
      </c>
      <c r="J673" s="1" t="s">
        <v>5234</v>
      </c>
      <c r="K673" s="1" t="s">
        <v>55</v>
      </c>
      <c r="L673" s="1" t="s">
        <v>936</v>
      </c>
      <c r="M673" s="1" t="s">
        <v>5235</v>
      </c>
      <c r="N673" s="1" t="s">
        <v>5236</v>
      </c>
      <c r="O673">
        <v>125276</v>
      </c>
      <c r="P673" s="1" t="s">
        <v>5237</v>
      </c>
    </row>
    <row r="674" spans="1:16" x14ac:dyDescent="0.3">
      <c r="A674" s="1" t="s">
        <v>5238</v>
      </c>
      <c r="B674" s="1" t="s">
        <v>5239</v>
      </c>
      <c r="C674">
        <v>1989</v>
      </c>
      <c r="D674" s="1" t="s">
        <v>60</v>
      </c>
      <c r="E674" s="1" t="s">
        <v>1110</v>
      </c>
      <c r="F674" s="1" t="s">
        <v>435</v>
      </c>
      <c r="G674">
        <v>78</v>
      </c>
      <c r="H674" s="1" t="s">
        <v>5240</v>
      </c>
      <c r="I674">
        <v>83</v>
      </c>
      <c r="J674" s="1" t="s">
        <v>251</v>
      </c>
      <c r="K674" s="1" t="s">
        <v>5241</v>
      </c>
      <c r="L674" s="1" t="s">
        <v>5242</v>
      </c>
      <c r="M674" s="1" t="s">
        <v>5243</v>
      </c>
      <c r="N674" s="1" t="s">
        <v>5244</v>
      </c>
      <c r="O674">
        <v>124193</v>
      </c>
      <c r="P674" s="1" t="s">
        <v>205</v>
      </c>
    </row>
    <row r="675" spans="1:16" x14ac:dyDescent="0.3">
      <c r="A675" s="1" t="s">
        <v>5245</v>
      </c>
      <c r="B675" s="1" t="s">
        <v>5246</v>
      </c>
      <c r="C675">
        <v>1989</v>
      </c>
      <c r="D675" s="1" t="s">
        <v>259</v>
      </c>
      <c r="E675" s="1" t="s">
        <v>342</v>
      </c>
      <c r="F675" s="1" t="s">
        <v>93</v>
      </c>
      <c r="G675">
        <v>78</v>
      </c>
      <c r="H675" s="1" t="s">
        <v>5247</v>
      </c>
      <c r="I675">
        <v>78</v>
      </c>
      <c r="J675" s="1" t="s">
        <v>2999</v>
      </c>
      <c r="K675" s="1" t="s">
        <v>439</v>
      </c>
      <c r="L675" s="1" t="s">
        <v>4897</v>
      </c>
      <c r="M675" s="1" t="s">
        <v>3355</v>
      </c>
      <c r="N675" s="1" t="s">
        <v>24</v>
      </c>
      <c r="O675">
        <v>122779</v>
      </c>
      <c r="P675" s="1" t="s">
        <v>5248</v>
      </c>
    </row>
    <row r="676" spans="1:16" x14ac:dyDescent="0.3">
      <c r="A676" s="1" t="s">
        <v>5249</v>
      </c>
      <c r="B676" s="1" t="s">
        <v>5250</v>
      </c>
      <c r="C676">
        <v>1989</v>
      </c>
      <c r="D676" s="1" t="s">
        <v>259</v>
      </c>
      <c r="E676" s="1" t="s">
        <v>2100</v>
      </c>
      <c r="F676" s="1" t="s">
        <v>43</v>
      </c>
      <c r="G676">
        <v>78</v>
      </c>
      <c r="H676" s="1" t="s">
        <v>5251</v>
      </c>
      <c r="I676">
        <v>82</v>
      </c>
      <c r="J676" s="1" t="s">
        <v>5201</v>
      </c>
      <c r="K676" s="1" t="s">
        <v>5053</v>
      </c>
      <c r="L676" s="1" t="s">
        <v>5252</v>
      </c>
      <c r="M676" s="1" t="s">
        <v>5253</v>
      </c>
      <c r="N676" s="1" t="s">
        <v>5254</v>
      </c>
      <c r="O676">
        <v>45624</v>
      </c>
      <c r="P676" s="1" t="s">
        <v>205</v>
      </c>
    </row>
    <row r="677" spans="1:16" x14ac:dyDescent="0.3">
      <c r="A677" s="1" t="s">
        <v>5255</v>
      </c>
      <c r="B677" s="1" t="s">
        <v>5256</v>
      </c>
      <c r="C677">
        <v>1989</v>
      </c>
      <c r="D677" s="1" t="s">
        <v>60</v>
      </c>
      <c r="E677" s="1" t="s">
        <v>888</v>
      </c>
      <c r="F677" s="1" t="s">
        <v>473</v>
      </c>
      <c r="G677">
        <v>78</v>
      </c>
      <c r="H677" s="1" t="s">
        <v>5257</v>
      </c>
      <c r="I677">
        <v>57</v>
      </c>
      <c r="J677" s="1" t="s">
        <v>131</v>
      </c>
      <c r="K677" s="1" t="s">
        <v>475</v>
      </c>
      <c r="L677" s="1" t="s">
        <v>476</v>
      </c>
      <c r="M677" s="1" t="s">
        <v>477</v>
      </c>
      <c r="N677" s="1" t="s">
        <v>5258</v>
      </c>
      <c r="O677">
        <v>481918</v>
      </c>
      <c r="P677" s="1" t="s">
        <v>5259</v>
      </c>
    </row>
    <row r="678" spans="1:16" x14ac:dyDescent="0.3">
      <c r="A678" s="1" t="s">
        <v>5260</v>
      </c>
      <c r="B678" s="1" t="s">
        <v>5261</v>
      </c>
      <c r="C678">
        <v>1988</v>
      </c>
      <c r="D678" s="1" t="s">
        <v>18</v>
      </c>
      <c r="E678" s="1" t="s">
        <v>1101</v>
      </c>
      <c r="F678" s="1" t="s">
        <v>5262</v>
      </c>
      <c r="G678">
        <v>78</v>
      </c>
      <c r="H678" s="1" t="s">
        <v>5263</v>
      </c>
      <c r="I678">
        <v>65</v>
      </c>
      <c r="J678" s="1" t="s">
        <v>2346</v>
      </c>
      <c r="K678" s="1" t="s">
        <v>1501</v>
      </c>
      <c r="L678" s="1" t="s">
        <v>2312</v>
      </c>
      <c r="M678" s="1" t="s">
        <v>1218</v>
      </c>
      <c r="N678" s="1" t="s">
        <v>5264</v>
      </c>
      <c r="O678">
        <v>88214</v>
      </c>
      <c r="P678" s="1" t="s">
        <v>5265</v>
      </c>
    </row>
    <row r="679" spans="1:16" x14ac:dyDescent="0.3">
      <c r="A679" s="1" t="s">
        <v>5266</v>
      </c>
      <c r="B679" s="1" t="s">
        <v>5267</v>
      </c>
      <c r="C679">
        <v>1987</v>
      </c>
      <c r="D679" s="1" t="s">
        <v>18</v>
      </c>
      <c r="E679" s="1" t="s">
        <v>1136</v>
      </c>
      <c r="F679" s="1" t="s">
        <v>104</v>
      </c>
      <c r="G679">
        <v>78</v>
      </c>
      <c r="H679" s="1" t="s">
        <v>5268</v>
      </c>
      <c r="I679">
        <v>45</v>
      </c>
      <c r="J679" s="1" t="s">
        <v>1534</v>
      </c>
      <c r="K679" s="1" t="s">
        <v>448</v>
      </c>
      <c r="L679" s="1" t="s">
        <v>2402</v>
      </c>
      <c r="M679" s="1" t="s">
        <v>5269</v>
      </c>
      <c r="N679" s="1" t="s">
        <v>5270</v>
      </c>
      <c r="O679">
        <v>371387</v>
      </c>
      <c r="P679" s="1" t="s">
        <v>5271</v>
      </c>
    </row>
    <row r="680" spans="1:16" x14ac:dyDescent="0.3">
      <c r="A680" s="1" t="s">
        <v>5272</v>
      </c>
      <c r="B680" s="1" t="s">
        <v>5273</v>
      </c>
      <c r="C680">
        <v>1987</v>
      </c>
      <c r="D680" s="1" t="s">
        <v>18</v>
      </c>
      <c r="E680" s="1" t="s">
        <v>3312</v>
      </c>
      <c r="F680" s="1" t="s">
        <v>5274</v>
      </c>
      <c r="G680">
        <v>78</v>
      </c>
      <c r="H680" s="1" t="s">
        <v>5275</v>
      </c>
      <c r="I680">
        <v>72</v>
      </c>
      <c r="J680" s="1" t="s">
        <v>5276</v>
      </c>
      <c r="K680" s="1" t="s">
        <v>5277</v>
      </c>
      <c r="L680" s="1" t="s">
        <v>5278</v>
      </c>
      <c r="M680" s="1" t="s">
        <v>5279</v>
      </c>
      <c r="N680" s="1" t="s">
        <v>5280</v>
      </c>
      <c r="O680">
        <v>148359</v>
      </c>
      <c r="P680" s="1" t="s">
        <v>5281</v>
      </c>
    </row>
    <row r="681" spans="1:16" x14ac:dyDescent="0.3">
      <c r="A681" s="1" t="s">
        <v>5282</v>
      </c>
      <c r="B681" s="1" t="s">
        <v>5283</v>
      </c>
      <c r="C681">
        <v>1986</v>
      </c>
      <c r="D681" s="1" t="s">
        <v>60</v>
      </c>
      <c r="E681" s="1" t="s">
        <v>1110</v>
      </c>
      <c r="F681" s="1" t="s">
        <v>749</v>
      </c>
      <c r="G681">
        <v>78</v>
      </c>
      <c r="H681" s="1" t="s">
        <v>5284</v>
      </c>
      <c r="I681">
        <v>61</v>
      </c>
      <c r="J681" s="1" t="s">
        <v>5285</v>
      </c>
      <c r="K681" s="1" t="s">
        <v>439</v>
      </c>
      <c r="L681" s="1" t="s">
        <v>5286</v>
      </c>
      <c r="M681" s="1" t="s">
        <v>5287</v>
      </c>
      <c r="N681" s="1" t="s">
        <v>5288</v>
      </c>
      <c r="O681">
        <v>321382</v>
      </c>
      <c r="P681" s="1" t="s">
        <v>5289</v>
      </c>
    </row>
    <row r="682" spans="1:16" x14ac:dyDescent="0.3">
      <c r="A682" s="1" t="s">
        <v>5290</v>
      </c>
      <c r="B682" s="1" t="s">
        <v>5291</v>
      </c>
      <c r="C682">
        <v>1986</v>
      </c>
      <c r="D682" s="1" t="s">
        <v>259</v>
      </c>
      <c r="E682" s="1" t="s">
        <v>1136</v>
      </c>
      <c r="F682" s="1" t="s">
        <v>1040</v>
      </c>
      <c r="G682">
        <v>78</v>
      </c>
      <c r="H682" s="1" t="s">
        <v>5292</v>
      </c>
      <c r="I682">
        <v>75</v>
      </c>
      <c r="J682" s="1" t="s">
        <v>5207</v>
      </c>
      <c r="K682" s="1" t="s">
        <v>5293</v>
      </c>
      <c r="L682" s="1" t="s">
        <v>5294</v>
      </c>
      <c r="M682" s="1" t="s">
        <v>280</v>
      </c>
      <c r="N682" s="1" t="s">
        <v>281</v>
      </c>
      <c r="O682">
        <v>47834</v>
      </c>
      <c r="P682" s="1" t="s">
        <v>5295</v>
      </c>
    </row>
    <row r="683" spans="1:16" x14ac:dyDescent="0.3">
      <c r="A683" s="1" t="s">
        <v>5296</v>
      </c>
      <c r="B683" s="1" t="s">
        <v>5297</v>
      </c>
      <c r="C683">
        <v>1985</v>
      </c>
      <c r="D683" s="1" t="s">
        <v>60</v>
      </c>
      <c r="E683" s="1" t="s">
        <v>1032</v>
      </c>
      <c r="F683" s="1" t="s">
        <v>4568</v>
      </c>
      <c r="G683">
        <v>78</v>
      </c>
      <c r="H683" s="1" t="s">
        <v>5298</v>
      </c>
      <c r="I683">
        <v>62</v>
      </c>
      <c r="J683" s="1" t="s">
        <v>5299</v>
      </c>
      <c r="K683" s="1" t="s">
        <v>5300</v>
      </c>
      <c r="L683" s="1" t="s">
        <v>2036</v>
      </c>
      <c r="M683" s="1" t="s">
        <v>5301</v>
      </c>
      <c r="N683" s="1" t="s">
        <v>2303</v>
      </c>
      <c r="O683">
        <v>244430</v>
      </c>
      <c r="P683" s="1" t="s">
        <v>5302</v>
      </c>
    </row>
    <row r="684" spans="1:16" x14ac:dyDescent="0.3">
      <c r="A684" s="1" t="s">
        <v>5303</v>
      </c>
      <c r="B684" s="1" t="s">
        <v>5304</v>
      </c>
      <c r="C684">
        <v>1985</v>
      </c>
      <c r="D684" s="1" t="s">
        <v>60</v>
      </c>
      <c r="E684" s="1" t="s">
        <v>82</v>
      </c>
      <c r="F684" s="1" t="s">
        <v>20</v>
      </c>
      <c r="G684">
        <v>78</v>
      </c>
      <c r="H684" s="1" t="s">
        <v>5305</v>
      </c>
      <c r="I684">
        <v>78</v>
      </c>
      <c r="J684" s="1" t="s">
        <v>95</v>
      </c>
      <c r="K684" s="1" t="s">
        <v>5306</v>
      </c>
      <c r="L684" s="1" t="s">
        <v>5307</v>
      </c>
      <c r="M684" s="1" t="s">
        <v>5308</v>
      </c>
      <c r="N684" s="1" t="s">
        <v>5309</v>
      </c>
      <c r="O684">
        <v>78321</v>
      </c>
      <c r="P684" s="1" t="s">
        <v>5310</v>
      </c>
    </row>
    <row r="685" spans="1:16" x14ac:dyDescent="0.3">
      <c r="A685" s="1" t="s">
        <v>5311</v>
      </c>
      <c r="B685" s="1" t="s">
        <v>5312</v>
      </c>
      <c r="C685">
        <v>1985</v>
      </c>
      <c r="D685" s="1" t="s">
        <v>41</v>
      </c>
      <c r="E685" s="1" t="s">
        <v>3661</v>
      </c>
      <c r="F685" s="1" t="s">
        <v>629</v>
      </c>
      <c r="G685">
        <v>78</v>
      </c>
      <c r="H685" s="1" t="s">
        <v>5313</v>
      </c>
      <c r="I685">
        <v>66</v>
      </c>
      <c r="J685" s="1" t="s">
        <v>5285</v>
      </c>
      <c r="K685" s="1" t="s">
        <v>5314</v>
      </c>
      <c r="L685" s="1" t="s">
        <v>5315</v>
      </c>
      <c r="M685" s="1" t="s">
        <v>5316</v>
      </c>
      <c r="N685" s="1" t="s">
        <v>5317</v>
      </c>
      <c r="O685">
        <v>357026</v>
      </c>
      <c r="P685" s="1" t="s">
        <v>5318</v>
      </c>
    </row>
    <row r="686" spans="1:16" x14ac:dyDescent="0.3">
      <c r="A686" s="1" t="s">
        <v>5319</v>
      </c>
      <c r="B686" s="1" t="s">
        <v>5320</v>
      </c>
      <c r="C686">
        <v>1984</v>
      </c>
      <c r="D686" s="1" t="s">
        <v>41</v>
      </c>
      <c r="E686" s="1" t="s">
        <v>2113</v>
      </c>
      <c r="F686" s="1" t="s">
        <v>93</v>
      </c>
      <c r="G686">
        <v>78</v>
      </c>
      <c r="H686" s="1" t="s">
        <v>5321</v>
      </c>
      <c r="I686">
        <v>76</v>
      </c>
      <c r="J686" s="1" t="s">
        <v>5322</v>
      </c>
      <c r="K686" s="1" t="s">
        <v>5323</v>
      </c>
      <c r="L686" s="1" t="s">
        <v>5324</v>
      </c>
      <c r="M686" s="1" t="s">
        <v>5325</v>
      </c>
      <c r="N686" s="1" t="s">
        <v>5326</v>
      </c>
      <c r="O686">
        <v>51585</v>
      </c>
      <c r="P686" s="1" t="s">
        <v>5327</v>
      </c>
    </row>
    <row r="687" spans="1:16" x14ac:dyDescent="0.3">
      <c r="A687" s="1" t="s">
        <v>5328</v>
      </c>
      <c r="B687" s="1" t="s">
        <v>5329</v>
      </c>
      <c r="C687">
        <v>1984</v>
      </c>
      <c r="D687" s="1" t="s">
        <v>41</v>
      </c>
      <c r="E687" s="1" t="s">
        <v>603</v>
      </c>
      <c r="F687" s="1" t="s">
        <v>5274</v>
      </c>
      <c r="G687">
        <v>78</v>
      </c>
      <c r="H687" s="1" t="s">
        <v>5330</v>
      </c>
      <c r="I687">
        <v>71</v>
      </c>
      <c r="J687" s="1" t="s">
        <v>5331</v>
      </c>
      <c r="K687" s="1" t="s">
        <v>3273</v>
      </c>
      <c r="L687" s="1" t="s">
        <v>4254</v>
      </c>
      <c r="M687" s="1" t="s">
        <v>726</v>
      </c>
      <c r="N687" s="1" t="s">
        <v>3272</v>
      </c>
      <c r="O687">
        <v>355413</v>
      </c>
      <c r="P687" s="1" t="s">
        <v>5332</v>
      </c>
    </row>
    <row r="688" spans="1:16" x14ac:dyDescent="0.3">
      <c r="A688" s="1" t="s">
        <v>5333</v>
      </c>
      <c r="B688" s="1" t="s">
        <v>5334</v>
      </c>
      <c r="C688">
        <v>1983</v>
      </c>
      <c r="D688" s="1" t="s">
        <v>332</v>
      </c>
      <c r="E688" s="1" t="s">
        <v>5335</v>
      </c>
      <c r="F688" s="1" t="s">
        <v>1075</v>
      </c>
      <c r="G688">
        <v>78</v>
      </c>
      <c r="H688" s="1" t="s">
        <v>5336</v>
      </c>
      <c r="I688">
        <v>91</v>
      </c>
      <c r="J688" s="1" t="s">
        <v>5337</v>
      </c>
      <c r="K688" s="1" t="s">
        <v>5338</v>
      </c>
      <c r="L688" s="1" t="s">
        <v>5339</v>
      </c>
      <c r="M688" s="1" t="s">
        <v>1448</v>
      </c>
      <c r="N688" s="1" t="s">
        <v>5340</v>
      </c>
      <c r="O688">
        <v>56235</v>
      </c>
      <c r="P688" s="1" t="s">
        <v>5341</v>
      </c>
    </row>
    <row r="689" spans="1:16" x14ac:dyDescent="0.3">
      <c r="A689" s="1" t="s">
        <v>5342</v>
      </c>
      <c r="B689" s="1" t="s">
        <v>5343</v>
      </c>
      <c r="C689">
        <v>1982</v>
      </c>
      <c r="D689" s="1" t="s">
        <v>60</v>
      </c>
      <c r="E689" s="1" t="s">
        <v>490</v>
      </c>
      <c r="F689" s="1" t="s">
        <v>1040</v>
      </c>
      <c r="G689">
        <v>78</v>
      </c>
      <c r="H689" s="1" t="s">
        <v>5344</v>
      </c>
      <c r="I689">
        <v>73</v>
      </c>
      <c r="J689" s="1" t="s">
        <v>169</v>
      </c>
      <c r="K689" s="1" t="s">
        <v>55</v>
      </c>
      <c r="L689" s="1" t="s">
        <v>5345</v>
      </c>
      <c r="M689" s="1" t="s">
        <v>5346</v>
      </c>
      <c r="N689" s="1" t="s">
        <v>5347</v>
      </c>
      <c r="O689">
        <v>88511</v>
      </c>
      <c r="P689" s="1" t="s">
        <v>5348</v>
      </c>
    </row>
    <row r="690" spans="1:16" x14ac:dyDescent="0.3">
      <c r="A690" s="1" t="s">
        <v>5349</v>
      </c>
      <c r="B690" s="1" t="s">
        <v>5350</v>
      </c>
      <c r="C690">
        <v>1982</v>
      </c>
      <c r="D690" s="1" t="s">
        <v>60</v>
      </c>
      <c r="E690" s="1" t="s">
        <v>700</v>
      </c>
      <c r="F690" s="1" t="s">
        <v>5351</v>
      </c>
      <c r="G690">
        <v>78</v>
      </c>
      <c r="H690" s="1" t="s">
        <v>5352</v>
      </c>
      <c r="I690">
        <v>91</v>
      </c>
      <c r="J690" s="1" t="s">
        <v>95</v>
      </c>
      <c r="K690" s="1" t="s">
        <v>5353</v>
      </c>
      <c r="L690" s="1" t="s">
        <v>5354</v>
      </c>
      <c r="M690" s="1" t="s">
        <v>5355</v>
      </c>
      <c r="N690" s="1" t="s">
        <v>5356</v>
      </c>
      <c r="O690">
        <v>372490</v>
      </c>
      <c r="P690" s="1" t="s">
        <v>5357</v>
      </c>
    </row>
    <row r="691" spans="1:16" x14ac:dyDescent="0.3">
      <c r="A691" s="1" t="s">
        <v>5358</v>
      </c>
      <c r="B691" s="1" t="s">
        <v>5359</v>
      </c>
      <c r="C691">
        <v>1979</v>
      </c>
      <c r="D691" s="1" t="s">
        <v>18</v>
      </c>
      <c r="E691" s="1" t="s">
        <v>603</v>
      </c>
      <c r="F691" s="1" t="s">
        <v>20</v>
      </c>
      <c r="G691">
        <v>78</v>
      </c>
      <c r="H691" s="1" t="s">
        <v>5360</v>
      </c>
      <c r="I691">
        <v>77</v>
      </c>
      <c r="J691" s="1" t="s">
        <v>5361</v>
      </c>
      <c r="K691" s="1" t="s">
        <v>3338</v>
      </c>
      <c r="L691" s="1" t="s">
        <v>4017</v>
      </c>
      <c r="M691" s="1" t="s">
        <v>5362</v>
      </c>
      <c r="N691" s="1" t="s">
        <v>5363</v>
      </c>
      <c r="O691">
        <v>133351</v>
      </c>
      <c r="P691" s="1" t="s">
        <v>5364</v>
      </c>
    </row>
    <row r="692" spans="1:16" x14ac:dyDescent="0.3">
      <c r="A692" s="1" t="s">
        <v>5365</v>
      </c>
      <c r="B692" s="1" t="s">
        <v>5366</v>
      </c>
      <c r="C692">
        <v>1978</v>
      </c>
      <c r="D692" s="1" t="s">
        <v>332</v>
      </c>
      <c r="E692" s="1" t="s">
        <v>2384</v>
      </c>
      <c r="F692" s="1" t="s">
        <v>129</v>
      </c>
      <c r="G692">
        <v>78</v>
      </c>
      <c r="H692" s="1" t="s">
        <v>5367</v>
      </c>
      <c r="I692">
        <v>93</v>
      </c>
      <c r="J692" s="1" t="s">
        <v>5368</v>
      </c>
      <c r="K692" s="1" t="s">
        <v>1997</v>
      </c>
      <c r="L692" s="1" t="s">
        <v>5369</v>
      </c>
      <c r="M692" s="1" t="s">
        <v>5338</v>
      </c>
      <c r="N692" s="1" t="s">
        <v>5370</v>
      </c>
      <c r="O692">
        <v>52852</v>
      </c>
      <c r="P692" s="1" t="s">
        <v>205</v>
      </c>
    </row>
    <row r="693" spans="1:16" x14ac:dyDescent="0.3">
      <c r="A693" s="1" t="s">
        <v>5371</v>
      </c>
      <c r="B693" s="1" t="s">
        <v>5372</v>
      </c>
      <c r="C693">
        <v>1976</v>
      </c>
      <c r="D693" s="1" t="s">
        <v>18</v>
      </c>
      <c r="E693" s="1" t="s">
        <v>1307</v>
      </c>
      <c r="F693" s="1" t="s">
        <v>140</v>
      </c>
      <c r="G693">
        <v>78</v>
      </c>
      <c r="H693" s="1" t="s">
        <v>5373</v>
      </c>
      <c r="I693">
        <v>69</v>
      </c>
      <c r="J693" s="1" t="s">
        <v>143</v>
      </c>
      <c r="K693" s="1" t="s">
        <v>143</v>
      </c>
      <c r="L693" s="1" t="s">
        <v>5374</v>
      </c>
      <c r="M693" s="1" t="s">
        <v>5375</v>
      </c>
      <c r="N693" s="1" t="s">
        <v>5376</v>
      </c>
      <c r="O693">
        <v>65659</v>
      </c>
      <c r="P693" s="1" t="s">
        <v>5377</v>
      </c>
    </row>
    <row r="694" spans="1:16" x14ac:dyDescent="0.3">
      <c r="A694" s="1" t="s">
        <v>5378</v>
      </c>
      <c r="B694" s="1" t="s">
        <v>5379</v>
      </c>
      <c r="C694">
        <v>1975</v>
      </c>
      <c r="D694" s="1" t="s">
        <v>332</v>
      </c>
      <c r="E694" s="1" t="s">
        <v>1039</v>
      </c>
      <c r="F694" s="1" t="s">
        <v>5380</v>
      </c>
      <c r="G694">
        <v>78</v>
      </c>
      <c r="H694" s="1" t="s">
        <v>5381</v>
      </c>
      <c r="I694">
        <v>91</v>
      </c>
      <c r="J694" s="1" t="s">
        <v>1694</v>
      </c>
      <c r="K694" s="1" t="s">
        <v>1507</v>
      </c>
      <c r="L694" s="1" t="s">
        <v>49</v>
      </c>
      <c r="M694" s="1" t="s">
        <v>1449</v>
      </c>
      <c r="N694" s="1" t="s">
        <v>5382</v>
      </c>
      <c r="O694">
        <v>44917</v>
      </c>
      <c r="P694" s="1" t="s">
        <v>205</v>
      </c>
    </row>
    <row r="695" spans="1:16" x14ac:dyDescent="0.3">
      <c r="A695" s="1" t="s">
        <v>5383</v>
      </c>
      <c r="B695" s="1" t="s">
        <v>5384</v>
      </c>
      <c r="C695">
        <v>1974</v>
      </c>
      <c r="D695" s="1" t="s">
        <v>60</v>
      </c>
      <c r="E695" s="1" t="s">
        <v>675</v>
      </c>
      <c r="F695" s="1" t="s">
        <v>655</v>
      </c>
      <c r="G695">
        <v>78</v>
      </c>
      <c r="H695" s="1" t="s">
        <v>5385</v>
      </c>
      <c r="I695">
        <v>85</v>
      </c>
      <c r="J695" s="1" t="s">
        <v>33</v>
      </c>
      <c r="K695" s="1" t="s">
        <v>1501</v>
      </c>
      <c r="L695" s="1" t="s">
        <v>2392</v>
      </c>
      <c r="M695" s="1" t="s">
        <v>5386</v>
      </c>
      <c r="N695" s="1" t="s">
        <v>720</v>
      </c>
      <c r="O695">
        <v>98611</v>
      </c>
      <c r="P695" s="1" t="s">
        <v>5387</v>
      </c>
    </row>
    <row r="696" spans="1:16" x14ac:dyDescent="0.3">
      <c r="A696" s="1" t="s">
        <v>5388</v>
      </c>
      <c r="B696" s="1" t="s">
        <v>5389</v>
      </c>
      <c r="C696">
        <v>1973</v>
      </c>
      <c r="D696" s="1" t="s">
        <v>60</v>
      </c>
      <c r="E696" s="1" t="s">
        <v>2679</v>
      </c>
      <c r="F696" s="1" t="s">
        <v>5390</v>
      </c>
      <c r="G696">
        <v>78</v>
      </c>
      <c r="H696" s="1" t="s">
        <v>5391</v>
      </c>
      <c r="I696">
        <v>73</v>
      </c>
      <c r="J696" s="1" t="s">
        <v>5392</v>
      </c>
      <c r="K696" s="1" t="s">
        <v>5393</v>
      </c>
      <c r="L696" s="1" t="s">
        <v>5394</v>
      </c>
      <c r="M696" s="1" t="s">
        <v>5395</v>
      </c>
      <c r="N696" s="1" t="s">
        <v>5396</v>
      </c>
      <c r="O696">
        <v>25229</v>
      </c>
      <c r="P696" s="1" t="s">
        <v>5397</v>
      </c>
    </row>
    <row r="697" spans="1:16" x14ac:dyDescent="0.3">
      <c r="A697" s="1" t="s">
        <v>5398</v>
      </c>
      <c r="B697" s="1" t="s">
        <v>5399</v>
      </c>
      <c r="C697">
        <v>1973</v>
      </c>
      <c r="D697" s="1" t="s">
        <v>18</v>
      </c>
      <c r="E697" s="1" t="s">
        <v>742</v>
      </c>
      <c r="F697" s="1" t="s">
        <v>296</v>
      </c>
      <c r="G697">
        <v>78</v>
      </c>
      <c r="H697" s="1" t="s">
        <v>5400</v>
      </c>
      <c r="I697">
        <v>80</v>
      </c>
      <c r="J697" s="1" t="s">
        <v>4416</v>
      </c>
      <c r="K697" s="1" t="s">
        <v>5401</v>
      </c>
      <c r="L697" s="1" t="s">
        <v>5402</v>
      </c>
      <c r="M697" s="1" t="s">
        <v>5403</v>
      </c>
      <c r="N697" s="1" t="s">
        <v>5404</v>
      </c>
      <c r="O697">
        <v>37445</v>
      </c>
      <c r="P697" s="1" t="s">
        <v>5405</v>
      </c>
    </row>
    <row r="698" spans="1:16" x14ac:dyDescent="0.3">
      <c r="A698" s="1" t="s">
        <v>5406</v>
      </c>
      <c r="B698" s="1" t="s">
        <v>5407</v>
      </c>
      <c r="C698">
        <v>1973</v>
      </c>
      <c r="D698" s="1" t="s">
        <v>332</v>
      </c>
      <c r="E698" s="1" t="s">
        <v>2384</v>
      </c>
      <c r="F698" s="1" t="s">
        <v>43</v>
      </c>
      <c r="G698">
        <v>78</v>
      </c>
      <c r="H698" s="1" t="s">
        <v>5408</v>
      </c>
      <c r="I698">
        <v>93</v>
      </c>
      <c r="J698" s="1" t="s">
        <v>5368</v>
      </c>
      <c r="K698" s="1" t="s">
        <v>719</v>
      </c>
      <c r="L698" s="1" t="s">
        <v>3177</v>
      </c>
      <c r="M698" s="1" t="s">
        <v>4358</v>
      </c>
      <c r="N698" s="1" t="s">
        <v>5409</v>
      </c>
      <c r="O698">
        <v>66009</v>
      </c>
      <c r="P698" s="1" t="s">
        <v>205</v>
      </c>
    </row>
    <row r="699" spans="1:16" x14ac:dyDescent="0.3">
      <c r="A699" s="1" t="s">
        <v>5410</v>
      </c>
      <c r="B699" s="1" t="s">
        <v>5411</v>
      </c>
      <c r="C699">
        <v>1972</v>
      </c>
      <c r="D699" s="1" t="s">
        <v>18</v>
      </c>
      <c r="E699" s="1" t="s">
        <v>176</v>
      </c>
      <c r="F699" s="1" t="s">
        <v>4266</v>
      </c>
      <c r="G699">
        <v>78</v>
      </c>
      <c r="H699" s="1" t="s">
        <v>5412</v>
      </c>
      <c r="I699">
        <v>80</v>
      </c>
      <c r="J699" s="1" t="s">
        <v>4268</v>
      </c>
      <c r="K699" s="1" t="s">
        <v>5413</v>
      </c>
      <c r="L699" s="1" t="s">
        <v>5414</v>
      </c>
      <c r="M699" s="1" t="s">
        <v>5415</v>
      </c>
      <c r="N699" s="1" t="s">
        <v>5416</v>
      </c>
      <c r="O699">
        <v>48334</v>
      </c>
      <c r="P699" s="1" t="s">
        <v>5417</v>
      </c>
    </row>
    <row r="700" spans="1:16" x14ac:dyDescent="0.3">
      <c r="A700" s="1" t="s">
        <v>5418</v>
      </c>
      <c r="B700" s="1" t="s">
        <v>5419</v>
      </c>
      <c r="C700">
        <v>1971</v>
      </c>
      <c r="D700" s="1" t="s">
        <v>60</v>
      </c>
      <c r="E700" s="1" t="s">
        <v>1811</v>
      </c>
      <c r="F700" s="1" t="s">
        <v>5420</v>
      </c>
      <c r="G700">
        <v>78</v>
      </c>
      <c r="H700" s="1" t="s">
        <v>5421</v>
      </c>
      <c r="I700">
        <v>67</v>
      </c>
      <c r="J700" s="1" t="s">
        <v>5422</v>
      </c>
      <c r="K700" s="1" t="s">
        <v>3431</v>
      </c>
      <c r="L700" s="1" t="s">
        <v>5423</v>
      </c>
      <c r="M700" s="1" t="s">
        <v>5424</v>
      </c>
      <c r="N700" s="1" t="s">
        <v>5425</v>
      </c>
      <c r="O700">
        <v>178731</v>
      </c>
      <c r="P700" s="1" t="s">
        <v>5426</v>
      </c>
    </row>
    <row r="701" spans="1:16" x14ac:dyDescent="0.3">
      <c r="A701" s="1" t="s">
        <v>5427</v>
      </c>
      <c r="B701" s="1" t="s">
        <v>5428</v>
      </c>
      <c r="C701">
        <v>1969</v>
      </c>
      <c r="D701" s="1" t="s">
        <v>18</v>
      </c>
      <c r="E701" s="1" t="s">
        <v>675</v>
      </c>
      <c r="F701" s="1" t="s">
        <v>20</v>
      </c>
      <c r="G701">
        <v>78</v>
      </c>
      <c r="H701" s="1" t="s">
        <v>5429</v>
      </c>
      <c r="I701">
        <v>79</v>
      </c>
      <c r="J701" s="1" t="s">
        <v>5430</v>
      </c>
      <c r="K701" s="1" t="s">
        <v>3338</v>
      </c>
      <c r="L701" s="1" t="s">
        <v>1483</v>
      </c>
      <c r="M701" s="1" t="s">
        <v>5431</v>
      </c>
      <c r="N701" s="1" t="s">
        <v>5432</v>
      </c>
      <c r="O701">
        <v>101124</v>
      </c>
      <c r="P701" s="1" t="s">
        <v>5433</v>
      </c>
    </row>
    <row r="702" spans="1:16" x14ac:dyDescent="0.3">
      <c r="A702" s="1" t="s">
        <v>5434</v>
      </c>
      <c r="B702" s="1" t="s">
        <v>5435</v>
      </c>
      <c r="C702">
        <v>1967</v>
      </c>
      <c r="D702" s="1" t="s">
        <v>205</v>
      </c>
      <c r="E702" s="1" t="s">
        <v>888</v>
      </c>
      <c r="F702" s="1" t="s">
        <v>5436</v>
      </c>
      <c r="G702">
        <v>78</v>
      </c>
      <c r="H702" s="1" t="s">
        <v>5437</v>
      </c>
      <c r="I702">
        <v>81</v>
      </c>
      <c r="J702" s="1" t="s">
        <v>5438</v>
      </c>
      <c r="K702" s="1" t="s">
        <v>3631</v>
      </c>
      <c r="L702" s="1" t="s">
        <v>5439</v>
      </c>
      <c r="M702" s="1" t="s">
        <v>5440</v>
      </c>
      <c r="N702" s="1" t="s">
        <v>5441</v>
      </c>
      <c r="O702">
        <v>27733</v>
      </c>
      <c r="P702" s="1" t="s">
        <v>5442</v>
      </c>
    </row>
    <row r="703" spans="1:16" x14ac:dyDescent="0.3">
      <c r="A703" s="1" t="s">
        <v>5443</v>
      </c>
      <c r="B703" s="1" t="s">
        <v>5444</v>
      </c>
      <c r="C703">
        <v>1967</v>
      </c>
      <c r="D703" s="1" t="s">
        <v>205</v>
      </c>
      <c r="E703" s="1" t="s">
        <v>888</v>
      </c>
      <c r="F703" s="1" t="s">
        <v>629</v>
      </c>
      <c r="G703">
        <v>78</v>
      </c>
      <c r="H703" s="1" t="s">
        <v>5445</v>
      </c>
      <c r="I703">
        <v>63</v>
      </c>
      <c r="J703" s="1" t="s">
        <v>1624</v>
      </c>
      <c r="K703" s="1" t="s">
        <v>1625</v>
      </c>
      <c r="L703" s="1" t="s">
        <v>4357</v>
      </c>
      <c r="M703" s="1" t="s">
        <v>4351</v>
      </c>
      <c r="N703" s="1" t="s">
        <v>5446</v>
      </c>
      <c r="O703">
        <v>39642</v>
      </c>
      <c r="P703" s="1" t="s">
        <v>5447</v>
      </c>
    </row>
    <row r="704" spans="1:16" x14ac:dyDescent="0.3">
      <c r="A704" s="1" t="s">
        <v>5448</v>
      </c>
      <c r="B704" s="1" t="s">
        <v>5449</v>
      </c>
      <c r="C704">
        <v>1967</v>
      </c>
      <c r="D704" s="1" t="s">
        <v>18</v>
      </c>
      <c r="E704" s="1" t="s">
        <v>2100</v>
      </c>
      <c r="F704" s="1" t="s">
        <v>1308</v>
      </c>
      <c r="G704">
        <v>78</v>
      </c>
      <c r="H704" s="1" t="s">
        <v>5450</v>
      </c>
      <c r="I704">
        <v>86</v>
      </c>
      <c r="J704" s="1" t="s">
        <v>5451</v>
      </c>
      <c r="K704" s="1" t="s">
        <v>5452</v>
      </c>
      <c r="L704" s="1" t="s">
        <v>2407</v>
      </c>
      <c r="M704" s="1" t="s">
        <v>5453</v>
      </c>
      <c r="N704" s="1" t="s">
        <v>1501</v>
      </c>
      <c r="O704">
        <v>102415</v>
      </c>
      <c r="P704" s="1" t="s">
        <v>205</v>
      </c>
    </row>
    <row r="705" spans="1:16" x14ac:dyDescent="0.3">
      <c r="A705" s="1" t="s">
        <v>5454</v>
      </c>
      <c r="B705" s="1" t="s">
        <v>5455</v>
      </c>
      <c r="C705">
        <v>1964</v>
      </c>
      <c r="D705" s="1" t="s">
        <v>60</v>
      </c>
      <c r="E705" s="1" t="s">
        <v>628</v>
      </c>
      <c r="F705" s="1" t="s">
        <v>3463</v>
      </c>
      <c r="G705">
        <v>78</v>
      </c>
      <c r="H705" s="1" t="s">
        <v>5456</v>
      </c>
      <c r="I705">
        <v>95</v>
      </c>
      <c r="J705" s="1" t="s">
        <v>2649</v>
      </c>
      <c r="K705" s="1" t="s">
        <v>3631</v>
      </c>
      <c r="L705" s="1" t="s">
        <v>5457</v>
      </c>
      <c r="M705" s="1" t="s">
        <v>3670</v>
      </c>
      <c r="N705" s="1" t="s">
        <v>5458</v>
      </c>
      <c r="O705">
        <v>86525</v>
      </c>
      <c r="P705" s="1" t="s">
        <v>5459</v>
      </c>
    </row>
    <row r="706" spans="1:16" x14ac:dyDescent="0.3">
      <c r="A706" s="1" t="s">
        <v>5460</v>
      </c>
      <c r="B706" s="1" t="s">
        <v>5461</v>
      </c>
      <c r="C706">
        <v>1964</v>
      </c>
      <c r="D706" s="1" t="s">
        <v>60</v>
      </c>
      <c r="E706" s="1" t="s">
        <v>113</v>
      </c>
      <c r="F706" s="1" t="s">
        <v>5462</v>
      </c>
      <c r="G706">
        <v>78</v>
      </c>
      <c r="H706" s="1" t="s">
        <v>5463</v>
      </c>
      <c r="I706">
        <v>88</v>
      </c>
      <c r="J706" s="1" t="s">
        <v>5464</v>
      </c>
      <c r="K706" s="1" t="s">
        <v>3515</v>
      </c>
      <c r="L706" s="1" t="s">
        <v>5465</v>
      </c>
      <c r="M706" s="1" t="s">
        <v>5466</v>
      </c>
      <c r="N706" s="1" t="s">
        <v>5467</v>
      </c>
      <c r="O706">
        <v>158029</v>
      </c>
      <c r="P706" s="1" t="s">
        <v>5468</v>
      </c>
    </row>
    <row r="707" spans="1:16" x14ac:dyDescent="0.3">
      <c r="A707" s="1" t="s">
        <v>5469</v>
      </c>
      <c r="B707" s="1" t="s">
        <v>5470</v>
      </c>
      <c r="C707">
        <v>1962</v>
      </c>
      <c r="D707" s="1" t="s">
        <v>512</v>
      </c>
      <c r="E707" s="1" t="s">
        <v>123</v>
      </c>
      <c r="F707" s="1" t="s">
        <v>4545</v>
      </c>
      <c r="G707">
        <v>78</v>
      </c>
      <c r="H707" s="1" t="s">
        <v>5471</v>
      </c>
      <c r="I707">
        <v>75</v>
      </c>
      <c r="J707" s="1" t="s">
        <v>5472</v>
      </c>
      <c r="K707" s="1" t="s">
        <v>5473</v>
      </c>
      <c r="L707" s="1" t="s">
        <v>5474</v>
      </c>
      <c r="M707" s="1" t="s">
        <v>5475</v>
      </c>
      <c r="N707" s="1" t="s">
        <v>5476</v>
      </c>
      <c r="O707">
        <v>52141</v>
      </c>
      <c r="P707" s="1" t="s">
        <v>5477</v>
      </c>
    </row>
    <row r="708" spans="1:16" x14ac:dyDescent="0.3">
      <c r="A708" s="1" t="s">
        <v>5478</v>
      </c>
      <c r="B708" s="1" t="s">
        <v>5479</v>
      </c>
      <c r="C708">
        <v>1962</v>
      </c>
      <c r="D708" s="1" t="s">
        <v>205</v>
      </c>
      <c r="E708" s="1" t="s">
        <v>603</v>
      </c>
      <c r="F708" s="1" t="s">
        <v>129</v>
      </c>
      <c r="G708">
        <v>78</v>
      </c>
      <c r="H708" s="1" t="s">
        <v>5480</v>
      </c>
      <c r="I708">
        <v>97</v>
      </c>
      <c r="J708" s="1" t="s">
        <v>2540</v>
      </c>
      <c r="K708" s="1" t="s">
        <v>5481</v>
      </c>
      <c r="L708" s="1" t="s">
        <v>5482</v>
      </c>
      <c r="M708" s="1" t="s">
        <v>5483</v>
      </c>
      <c r="N708" s="1" t="s">
        <v>5484</v>
      </c>
      <c r="O708">
        <v>37605</v>
      </c>
      <c r="P708" s="1" t="s">
        <v>205</v>
      </c>
    </row>
    <row r="709" spans="1:16" x14ac:dyDescent="0.3">
      <c r="A709" s="1" t="s">
        <v>5485</v>
      </c>
      <c r="B709" s="1" t="s">
        <v>5486</v>
      </c>
      <c r="C709">
        <v>1961</v>
      </c>
      <c r="D709" s="1" t="s">
        <v>18</v>
      </c>
      <c r="E709" s="1" t="s">
        <v>1811</v>
      </c>
      <c r="F709" s="1" t="s">
        <v>3444</v>
      </c>
      <c r="G709">
        <v>78</v>
      </c>
      <c r="H709" s="1" t="s">
        <v>5487</v>
      </c>
      <c r="I709">
        <v>88</v>
      </c>
      <c r="J709" s="1" t="s">
        <v>5488</v>
      </c>
      <c r="K709" s="1" t="s">
        <v>5489</v>
      </c>
      <c r="L709" s="1" t="s">
        <v>5490</v>
      </c>
      <c r="M709" s="1" t="s">
        <v>5491</v>
      </c>
      <c r="N709" s="1" t="s">
        <v>5492</v>
      </c>
      <c r="O709">
        <v>27007</v>
      </c>
      <c r="P709" s="1" t="s">
        <v>5493</v>
      </c>
    </row>
    <row r="710" spans="1:16" x14ac:dyDescent="0.3">
      <c r="A710" s="1" t="s">
        <v>5494</v>
      </c>
      <c r="B710" s="1" t="s">
        <v>5495</v>
      </c>
      <c r="C710">
        <v>1960</v>
      </c>
      <c r="D710" s="1" t="s">
        <v>60</v>
      </c>
      <c r="E710" s="1" t="s">
        <v>3296</v>
      </c>
      <c r="F710" s="1" t="s">
        <v>31</v>
      </c>
      <c r="G710">
        <v>78</v>
      </c>
      <c r="H710" s="1" t="s">
        <v>5496</v>
      </c>
      <c r="J710" s="1" t="s">
        <v>3544</v>
      </c>
      <c r="K710" s="1" t="s">
        <v>5497</v>
      </c>
      <c r="L710" s="1" t="s">
        <v>5498</v>
      </c>
      <c r="M710" s="1" t="s">
        <v>5499</v>
      </c>
      <c r="N710" s="1" t="s">
        <v>5500</v>
      </c>
      <c r="O710">
        <v>73251</v>
      </c>
      <c r="P710" s="1" t="s">
        <v>5501</v>
      </c>
    </row>
    <row r="711" spans="1:16" x14ac:dyDescent="0.3">
      <c r="A711" s="1" t="s">
        <v>5502</v>
      </c>
      <c r="B711" s="1" t="s">
        <v>5503</v>
      </c>
      <c r="C711">
        <v>1948</v>
      </c>
      <c r="D711" s="1" t="s">
        <v>781</v>
      </c>
      <c r="E711" s="1" t="s">
        <v>187</v>
      </c>
      <c r="F711" s="1" t="s">
        <v>72</v>
      </c>
      <c r="G711">
        <v>78</v>
      </c>
      <c r="H711" s="1" t="s">
        <v>5504</v>
      </c>
      <c r="J711" s="1" t="s">
        <v>3566</v>
      </c>
      <c r="K711" s="1" t="s">
        <v>5505</v>
      </c>
      <c r="L711" s="1" t="s">
        <v>2516</v>
      </c>
      <c r="M711" s="1" t="s">
        <v>5506</v>
      </c>
      <c r="N711" s="1" t="s">
        <v>5507</v>
      </c>
      <c r="O711">
        <v>28167</v>
      </c>
      <c r="P711" s="1" t="s">
        <v>205</v>
      </c>
    </row>
    <row r="712" spans="1:16" x14ac:dyDescent="0.3">
      <c r="A712" s="1" t="s">
        <v>5508</v>
      </c>
      <c r="B712" s="1" t="s">
        <v>5509</v>
      </c>
      <c r="C712">
        <v>1948</v>
      </c>
      <c r="D712" s="1" t="s">
        <v>205</v>
      </c>
      <c r="E712" s="1" t="s">
        <v>1811</v>
      </c>
      <c r="F712" s="1" t="s">
        <v>43</v>
      </c>
      <c r="G712">
        <v>78</v>
      </c>
      <c r="H712" s="1" t="s">
        <v>5510</v>
      </c>
      <c r="J712" s="1" t="s">
        <v>1694</v>
      </c>
      <c r="K712" s="1" t="s">
        <v>505</v>
      </c>
      <c r="L712" s="1" t="s">
        <v>1140</v>
      </c>
      <c r="M712" s="1" t="s">
        <v>3146</v>
      </c>
      <c r="N712" s="1" t="s">
        <v>338</v>
      </c>
      <c r="O712">
        <v>36995</v>
      </c>
      <c r="P712" s="1" t="s">
        <v>205</v>
      </c>
    </row>
    <row r="713" spans="1:16" x14ac:dyDescent="0.3">
      <c r="A713" s="1" t="s">
        <v>5511</v>
      </c>
      <c r="B713" s="1" t="s">
        <v>5512</v>
      </c>
      <c r="C713">
        <v>1944</v>
      </c>
      <c r="D713" s="1" t="s">
        <v>332</v>
      </c>
      <c r="E713" s="1" t="s">
        <v>1811</v>
      </c>
      <c r="F713" s="1" t="s">
        <v>5513</v>
      </c>
      <c r="G713">
        <v>78</v>
      </c>
      <c r="H713" s="1" t="s">
        <v>5514</v>
      </c>
      <c r="J713" s="1" t="s">
        <v>3566</v>
      </c>
      <c r="K713" s="1" t="s">
        <v>505</v>
      </c>
      <c r="L713" s="1" t="s">
        <v>3146</v>
      </c>
      <c r="M713" s="1" t="s">
        <v>5515</v>
      </c>
      <c r="N713" s="1" t="s">
        <v>5516</v>
      </c>
      <c r="O713">
        <v>31053</v>
      </c>
      <c r="P713" s="1" t="s">
        <v>205</v>
      </c>
    </row>
    <row r="714" spans="1:16" x14ac:dyDescent="0.3">
      <c r="A714" s="1" t="s">
        <v>5517</v>
      </c>
      <c r="B714" s="1" t="s">
        <v>5518</v>
      </c>
      <c r="C714">
        <v>1943</v>
      </c>
      <c r="D714" s="1" t="s">
        <v>332</v>
      </c>
      <c r="E714" s="1" t="s">
        <v>888</v>
      </c>
      <c r="F714" s="1" t="s">
        <v>5519</v>
      </c>
      <c r="G714">
        <v>78</v>
      </c>
      <c r="H714" s="1" t="s">
        <v>5520</v>
      </c>
      <c r="I714">
        <v>94</v>
      </c>
      <c r="J714" s="1" t="s">
        <v>493</v>
      </c>
      <c r="K714" s="1" t="s">
        <v>3683</v>
      </c>
      <c r="L714" s="1" t="s">
        <v>1148</v>
      </c>
      <c r="M714" s="1" t="s">
        <v>5521</v>
      </c>
      <c r="N714" s="1" t="s">
        <v>5522</v>
      </c>
      <c r="O714">
        <v>59556</v>
      </c>
      <c r="P714" s="1" t="s">
        <v>205</v>
      </c>
    </row>
    <row r="715" spans="1:16" x14ac:dyDescent="0.3">
      <c r="A715" s="1" t="s">
        <v>5523</v>
      </c>
      <c r="B715" s="1" t="s">
        <v>5524</v>
      </c>
      <c r="C715">
        <v>1939</v>
      </c>
      <c r="D715" s="1" t="s">
        <v>781</v>
      </c>
      <c r="E715" s="1" t="s">
        <v>61</v>
      </c>
      <c r="F715" s="1" t="s">
        <v>1692</v>
      </c>
      <c r="G715">
        <v>78</v>
      </c>
      <c r="H715" s="1" t="s">
        <v>5525</v>
      </c>
      <c r="I715">
        <v>93</v>
      </c>
      <c r="J715" s="1" t="s">
        <v>2515</v>
      </c>
      <c r="K715" s="1" t="s">
        <v>2516</v>
      </c>
      <c r="L715" s="1" t="s">
        <v>5526</v>
      </c>
      <c r="M715" s="1" t="s">
        <v>5527</v>
      </c>
      <c r="N715" s="1" t="s">
        <v>3702</v>
      </c>
      <c r="O715">
        <v>43621</v>
      </c>
      <c r="P715" s="1" t="s">
        <v>205</v>
      </c>
    </row>
    <row r="716" spans="1:16" x14ac:dyDescent="0.3">
      <c r="A716" s="1" t="s">
        <v>5528</v>
      </c>
      <c r="B716" s="1" t="s">
        <v>5529</v>
      </c>
      <c r="C716">
        <v>1938</v>
      </c>
      <c r="D716" s="1" t="s">
        <v>205</v>
      </c>
      <c r="E716" s="1" t="s">
        <v>61</v>
      </c>
      <c r="F716" s="1" t="s">
        <v>676</v>
      </c>
      <c r="G716">
        <v>78</v>
      </c>
      <c r="H716" s="1" t="s">
        <v>5530</v>
      </c>
      <c r="I716">
        <v>98</v>
      </c>
      <c r="J716" s="1" t="s">
        <v>493</v>
      </c>
      <c r="K716" s="1" t="s">
        <v>5531</v>
      </c>
      <c r="L716" s="1" t="s">
        <v>5492</v>
      </c>
      <c r="M716" s="1" t="s">
        <v>5532</v>
      </c>
      <c r="N716" s="1" t="s">
        <v>5533</v>
      </c>
      <c r="O716">
        <v>47400</v>
      </c>
      <c r="P716" s="1" t="s">
        <v>205</v>
      </c>
    </row>
    <row r="717" spans="1:16" x14ac:dyDescent="0.3">
      <c r="A717" s="1" t="s">
        <v>5534</v>
      </c>
      <c r="B717" s="1" t="s">
        <v>5535</v>
      </c>
      <c r="C717">
        <v>1938</v>
      </c>
      <c r="D717" s="1" t="s">
        <v>781</v>
      </c>
      <c r="E717" s="1" t="s">
        <v>501</v>
      </c>
      <c r="F717" s="1" t="s">
        <v>5536</v>
      </c>
      <c r="G717">
        <v>78</v>
      </c>
      <c r="H717" s="1" t="s">
        <v>5537</v>
      </c>
      <c r="I717">
        <v>91</v>
      </c>
      <c r="J717" s="1" t="s">
        <v>3566</v>
      </c>
      <c r="K717" s="1" t="s">
        <v>4351</v>
      </c>
      <c r="L717" s="1" t="s">
        <v>1094</v>
      </c>
      <c r="M717" s="1" t="s">
        <v>5538</v>
      </c>
      <c r="N717" s="1" t="s">
        <v>5539</v>
      </c>
      <c r="O717">
        <v>55163</v>
      </c>
      <c r="P717" s="1" t="s">
        <v>205</v>
      </c>
    </row>
    <row r="718" spans="1:16" x14ac:dyDescent="0.3">
      <c r="A718" s="1" t="s">
        <v>5540</v>
      </c>
      <c r="B718" s="1" t="s">
        <v>5541</v>
      </c>
      <c r="C718">
        <v>1935</v>
      </c>
      <c r="D718" s="1" t="s">
        <v>205</v>
      </c>
      <c r="E718" s="1" t="s">
        <v>3738</v>
      </c>
      <c r="F718" s="1" t="s">
        <v>5542</v>
      </c>
      <c r="G718">
        <v>78</v>
      </c>
      <c r="H718" s="1" t="s">
        <v>5543</v>
      </c>
      <c r="I718">
        <v>95</v>
      </c>
      <c r="J718" s="1" t="s">
        <v>5544</v>
      </c>
      <c r="K718" s="1" t="s">
        <v>5545</v>
      </c>
      <c r="L718" s="1" t="s">
        <v>763</v>
      </c>
      <c r="M718" s="1" t="s">
        <v>5546</v>
      </c>
      <c r="N718" s="1" t="s">
        <v>3651</v>
      </c>
      <c r="O718">
        <v>43542</v>
      </c>
      <c r="P718" s="1" t="s">
        <v>68</v>
      </c>
    </row>
    <row r="719" spans="1:16" x14ac:dyDescent="0.3">
      <c r="A719" s="1" t="s">
        <v>5547</v>
      </c>
      <c r="B719" s="1" t="s">
        <v>5548</v>
      </c>
      <c r="C719">
        <v>1933</v>
      </c>
      <c r="D719" s="1" t="s">
        <v>205</v>
      </c>
      <c r="E719" s="1" t="s">
        <v>5549</v>
      </c>
      <c r="F719" s="1" t="s">
        <v>5550</v>
      </c>
      <c r="G719">
        <v>78</v>
      </c>
      <c r="H719" s="1" t="s">
        <v>5551</v>
      </c>
      <c r="I719">
        <v>93</v>
      </c>
      <c r="J719" s="1" t="s">
        <v>5552</v>
      </c>
      <c r="K719" s="1" t="s">
        <v>4488</v>
      </c>
      <c r="L719" s="1" t="s">
        <v>4490</v>
      </c>
      <c r="M719" s="1" t="s">
        <v>4489</v>
      </c>
      <c r="N719" s="1" t="s">
        <v>5553</v>
      </c>
      <c r="O719">
        <v>55581</v>
      </c>
      <c r="P719" s="1" t="s">
        <v>205</v>
      </c>
    </row>
    <row r="720" spans="1:16" x14ac:dyDescent="0.3">
      <c r="A720" s="1" t="s">
        <v>5554</v>
      </c>
      <c r="B720" s="1" t="s">
        <v>5555</v>
      </c>
      <c r="C720">
        <v>1932</v>
      </c>
      <c r="D720" s="1" t="s">
        <v>332</v>
      </c>
      <c r="E720" s="1" t="s">
        <v>1918</v>
      </c>
      <c r="F720" s="1" t="s">
        <v>43</v>
      </c>
      <c r="G720">
        <v>78</v>
      </c>
      <c r="H720" s="1" t="s">
        <v>5556</v>
      </c>
      <c r="I720">
        <v>87</v>
      </c>
      <c r="J720" s="1" t="s">
        <v>3566</v>
      </c>
      <c r="K720" s="1" t="s">
        <v>5557</v>
      </c>
      <c r="L720" s="1" t="s">
        <v>5558</v>
      </c>
      <c r="M720" s="1" t="s">
        <v>5559</v>
      </c>
      <c r="N720" s="1" t="s">
        <v>5560</v>
      </c>
      <c r="O720">
        <v>25312</v>
      </c>
      <c r="P720" s="1" t="s">
        <v>205</v>
      </c>
    </row>
    <row r="721" spans="1:16" x14ac:dyDescent="0.3">
      <c r="A721" s="1" t="s">
        <v>5561</v>
      </c>
      <c r="B721" s="1" t="s">
        <v>5562</v>
      </c>
      <c r="C721">
        <v>1931</v>
      </c>
      <c r="D721" s="1" t="s">
        <v>781</v>
      </c>
      <c r="E721" s="1" t="s">
        <v>5563</v>
      </c>
      <c r="F721" s="1" t="s">
        <v>5542</v>
      </c>
      <c r="G721">
        <v>78</v>
      </c>
      <c r="H721" s="1" t="s">
        <v>5564</v>
      </c>
      <c r="I721">
        <v>91</v>
      </c>
      <c r="J721" s="1" t="s">
        <v>5544</v>
      </c>
      <c r="K721" s="1" t="s">
        <v>5546</v>
      </c>
      <c r="L721" s="1" t="s">
        <v>5565</v>
      </c>
      <c r="M721" s="1" t="s">
        <v>5545</v>
      </c>
      <c r="N721" s="1" t="s">
        <v>5566</v>
      </c>
      <c r="O721">
        <v>65341</v>
      </c>
      <c r="P721" s="1" t="s">
        <v>205</v>
      </c>
    </row>
    <row r="722" spans="1:16" x14ac:dyDescent="0.3">
      <c r="A722" s="1" t="s">
        <v>5567</v>
      </c>
      <c r="B722" s="1" t="s">
        <v>5568</v>
      </c>
      <c r="C722">
        <v>2018</v>
      </c>
      <c r="D722" s="1" t="s">
        <v>259</v>
      </c>
      <c r="E722" s="1" t="s">
        <v>1307</v>
      </c>
      <c r="F722" s="1" t="s">
        <v>20</v>
      </c>
      <c r="G722">
        <v>77</v>
      </c>
      <c r="H722" s="1" t="s">
        <v>5569</v>
      </c>
      <c r="I722">
        <v>96</v>
      </c>
      <c r="J722" s="1" t="s">
        <v>4068</v>
      </c>
      <c r="K722" s="1" t="s">
        <v>5570</v>
      </c>
      <c r="L722" s="1" t="s">
        <v>5571</v>
      </c>
      <c r="M722" s="1" t="s">
        <v>5572</v>
      </c>
      <c r="N722" s="1" t="s">
        <v>5573</v>
      </c>
      <c r="O722">
        <v>140375</v>
      </c>
      <c r="P722" s="1" t="s">
        <v>205</v>
      </c>
    </row>
    <row r="723" spans="1:16" x14ac:dyDescent="0.3">
      <c r="A723" s="1" t="s">
        <v>5574</v>
      </c>
      <c r="B723" s="1" t="s">
        <v>5575</v>
      </c>
      <c r="C723">
        <v>2017</v>
      </c>
      <c r="D723" s="1" t="s">
        <v>205</v>
      </c>
      <c r="E723" s="1" t="s">
        <v>807</v>
      </c>
      <c r="F723" s="1" t="s">
        <v>129</v>
      </c>
      <c r="G723">
        <v>77</v>
      </c>
      <c r="H723" s="1" t="s">
        <v>5576</v>
      </c>
      <c r="I723">
        <v>85</v>
      </c>
      <c r="J723" s="1" t="s">
        <v>5577</v>
      </c>
      <c r="K723" s="1" t="s">
        <v>5578</v>
      </c>
      <c r="L723" s="1" t="s">
        <v>5579</v>
      </c>
      <c r="M723" s="1" t="s">
        <v>5580</v>
      </c>
      <c r="N723" s="1" t="s">
        <v>5581</v>
      </c>
      <c r="O723">
        <v>25198</v>
      </c>
      <c r="P723" s="1" t="s">
        <v>5582</v>
      </c>
    </row>
    <row r="724" spans="1:16" x14ac:dyDescent="0.3">
      <c r="A724" s="1" t="s">
        <v>5583</v>
      </c>
      <c r="B724" s="1" t="s">
        <v>5584</v>
      </c>
      <c r="C724">
        <v>2018</v>
      </c>
      <c r="D724" s="1" t="s">
        <v>259</v>
      </c>
      <c r="E724" s="1" t="s">
        <v>406</v>
      </c>
      <c r="F724" s="1" t="s">
        <v>1580</v>
      </c>
      <c r="G724">
        <v>77</v>
      </c>
      <c r="H724" s="1" t="s">
        <v>5585</v>
      </c>
      <c r="I724">
        <v>66</v>
      </c>
      <c r="J724" s="1" t="s">
        <v>5586</v>
      </c>
      <c r="K724" s="1" t="s">
        <v>2906</v>
      </c>
      <c r="L724" s="1" t="s">
        <v>2036</v>
      </c>
      <c r="M724" s="1" t="s">
        <v>2907</v>
      </c>
      <c r="N724" s="1" t="s">
        <v>3804</v>
      </c>
      <c r="O724">
        <v>478586</v>
      </c>
      <c r="P724" s="1" t="s">
        <v>5587</v>
      </c>
    </row>
    <row r="725" spans="1:16" x14ac:dyDescent="0.3">
      <c r="A725" s="1" t="s">
        <v>5588</v>
      </c>
      <c r="B725" s="1" t="s">
        <v>5589</v>
      </c>
      <c r="C725">
        <v>2017</v>
      </c>
      <c r="D725" s="1" t="s">
        <v>259</v>
      </c>
      <c r="E725" s="1" t="s">
        <v>1136</v>
      </c>
      <c r="F725" s="1" t="s">
        <v>288</v>
      </c>
      <c r="G725">
        <v>77</v>
      </c>
      <c r="H725" s="1" t="s">
        <v>5590</v>
      </c>
      <c r="I725">
        <v>73</v>
      </c>
      <c r="J725" s="1" t="s">
        <v>5591</v>
      </c>
      <c r="K725" s="1" t="s">
        <v>5592</v>
      </c>
      <c r="L725" s="1" t="s">
        <v>2968</v>
      </c>
      <c r="M725" s="1" t="s">
        <v>5593</v>
      </c>
      <c r="N725" s="1" t="s">
        <v>5594</v>
      </c>
      <c r="O725">
        <v>205444</v>
      </c>
      <c r="P725" s="1" t="s">
        <v>5595</v>
      </c>
    </row>
    <row r="726" spans="1:16" x14ac:dyDescent="0.3">
      <c r="A726" s="1" t="s">
        <v>5596</v>
      </c>
      <c r="B726" s="1" t="s">
        <v>5597</v>
      </c>
      <c r="C726">
        <v>2017</v>
      </c>
      <c r="D726" s="1" t="s">
        <v>259</v>
      </c>
      <c r="E726" s="1" t="s">
        <v>807</v>
      </c>
      <c r="F726" s="1" t="s">
        <v>491</v>
      </c>
      <c r="G726">
        <v>77</v>
      </c>
      <c r="H726" s="1" t="s">
        <v>5598</v>
      </c>
      <c r="I726">
        <v>85</v>
      </c>
      <c r="J726" s="1" t="s">
        <v>5599</v>
      </c>
      <c r="K726" s="1" t="s">
        <v>5600</v>
      </c>
      <c r="L726" s="1" t="s">
        <v>5601</v>
      </c>
      <c r="M726" s="1" t="s">
        <v>5602</v>
      </c>
      <c r="N726" s="1" t="s">
        <v>2026</v>
      </c>
      <c r="O726">
        <v>492851</v>
      </c>
      <c r="P726" s="1" t="s">
        <v>5603</v>
      </c>
    </row>
    <row r="727" spans="1:16" x14ac:dyDescent="0.3">
      <c r="A727" s="1" t="s">
        <v>5604</v>
      </c>
      <c r="B727" s="1" t="s">
        <v>5605</v>
      </c>
      <c r="C727">
        <v>2018</v>
      </c>
      <c r="D727" s="1" t="s">
        <v>41</v>
      </c>
      <c r="E727" s="1" t="s">
        <v>548</v>
      </c>
      <c r="F727" s="1" t="s">
        <v>3056</v>
      </c>
      <c r="G727">
        <v>77</v>
      </c>
      <c r="H727" s="1" t="s">
        <v>5606</v>
      </c>
      <c r="I727">
        <v>86</v>
      </c>
      <c r="J727" s="1" t="s">
        <v>5607</v>
      </c>
      <c r="K727" s="1" t="s">
        <v>3164</v>
      </c>
      <c r="L727" s="1" t="s">
        <v>5608</v>
      </c>
      <c r="M727" s="1" t="s">
        <v>5609</v>
      </c>
      <c r="N727" s="1" t="s">
        <v>3972</v>
      </c>
      <c r="O727">
        <v>291257</v>
      </c>
      <c r="P727" s="1" t="s">
        <v>5610</v>
      </c>
    </row>
    <row r="728" spans="1:16" x14ac:dyDescent="0.3">
      <c r="A728" s="1" t="s">
        <v>5611</v>
      </c>
      <c r="B728" s="1" t="s">
        <v>5612</v>
      </c>
      <c r="C728">
        <v>2015</v>
      </c>
      <c r="D728" s="1" t="s">
        <v>197</v>
      </c>
      <c r="E728" s="1" t="s">
        <v>277</v>
      </c>
      <c r="F728" s="1" t="s">
        <v>278</v>
      </c>
      <c r="G728">
        <v>77</v>
      </c>
      <c r="H728" s="1" t="s">
        <v>5613</v>
      </c>
      <c r="I728">
        <v>70</v>
      </c>
      <c r="J728" s="1" t="s">
        <v>5614</v>
      </c>
      <c r="K728" s="1" t="s">
        <v>5615</v>
      </c>
      <c r="L728" s="1" t="s">
        <v>5616</v>
      </c>
      <c r="M728" s="1" t="s">
        <v>5617</v>
      </c>
      <c r="N728" s="1" t="s">
        <v>5618</v>
      </c>
      <c r="O728">
        <v>47444</v>
      </c>
      <c r="P728" s="1" t="s">
        <v>5619</v>
      </c>
    </row>
    <row r="729" spans="1:16" x14ac:dyDescent="0.3">
      <c r="A729" s="1" t="s">
        <v>5620</v>
      </c>
      <c r="B729" s="1" t="s">
        <v>5621</v>
      </c>
      <c r="C729">
        <v>2014</v>
      </c>
      <c r="D729" s="1" t="s">
        <v>259</v>
      </c>
      <c r="E729" s="1" t="s">
        <v>1522</v>
      </c>
      <c r="F729" s="1" t="s">
        <v>4044</v>
      </c>
      <c r="G729">
        <v>77</v>
      </c>
      <c r="H729" s="1" t="s">
        <v>5622</v>
      </c>
      <c r="I729">
        <v>76</v>
      </c>
      <c r="J729" s="1" t="s">
        <v>5623</v>
      </c>
      <c r="K729" s="1" t="s">
        <v>3803</v>
      </c>
      <c r="L729" s="1" t="s">
        <v>5623</v>
      </c>
      <c r="M729" s="1" t="s">
        <v>3803</v>
      </c>
      <c r="N729" s="1" t="s">
        <v>5624</v>
      </c>
      <c r="O729">
        <v>157498</v>
      </c>
      <c r="P729" s="1" t="s">
        <v>5625</v>
      </c>
    </row>
    <row r="730" spans="1:16" x14ac:dyDescent="0.3">
      <c r="A730" s="1" t="s">
        <v>5626</v>
      </c>
      <c r="B730" s="1" t="s">
        <v>5627</v>
      </c>
      <c r="C730">
        <v>2014</v>
      </c>
      <c r="D730" s="1" t="s">
        <v>60</v>
      </c>
      <c r="E730" s="1" t="s">
        <v>1110</v>
      </c>
      <c r="F730" s="1" t="s">
        <v>1743</v>
      </c>
      <c r="G730">
        <v>77</v>
      </c>
      <c r="H730" s="1" t="s">
        <v>5628</v>
      </c>
      <c r="I730">
        <v>72</v>
      </c>
      <c r="J730" s="1" t="s">
        <v>5629</v>
      </c>
      <c r="K730" s="1" t="s">
        <v>5630</v>
      </c>
      <c r="L730" s="1" t="s">
        <v>5631</v>
      </c>
      <c r="M730" s="1" t="s">
        <v>5632</v>
      </c>
      <c r="N730" s="1" t="s">
        <v>5633</v>
      </c>
      <c r="O730">
        <v>32798</v>
      </c>
      <c r="P730" s="1" t="s">
        <v>5634</v>
      </c>
    </row>
    <row r="731" spans="1:16" x14ac:dyDescent="0.3">
      <c r="A731" s="1" t="s">
        <v>5635</v>
      </c>
      <c r="B731" s="1" t="s">
        <v>5636</v>
      </c>
      <c r="C731">
        <v>2014</v>
      </c>
      <c r="D731" s="1" t="s">
        <v>60</v>
      </c>
      <c r="E731" s="1" t="s">
        <v>844</v>
      </c>
      <c r="F731" s="1" t="s">
        <v>5637</v>
      </c>
      <c r="G731">
        <v>77</v>
      </c>
      <c r="H731" s="1" t="s">
        <v>5638</v>
      </c>
      <c r="I731">
        <v>72</v>
      </c>
      <c r="J731" s="1" t="s">
        <v>5639</v>
      </c>
      <c r="K731" s="1" t="s">
        <v>4832</v>
      </c>
      <c r="L731" s="1" t="s">
        <v>4616</v>
      </c>
      <c r="M731" s="1" t="s">
        <v>5640</v>
      </c>
      <c r="N731" s="1" t="s">
        <v>5641</v>
      </c>
      <c r="O731">
        <v>404182</v>
      </c>
      <c r="P731" s="1" t="s">
        <v>5642</v>
      </c>
    </row>
    <row r="732" spans="1:16" x14ac:dyDescent="0.3">
      <c r="A732" s="1" t="s">
        <v>5643</v>
      </c>
      <c r="B732" s="1" t="s">
        <v>5644</v>
      </c>
      <c r="C732">
        <v>2014</v>
      </c>
      <c r="D732" s="1" t="s">
        <v>18</v>
      </c>
      <c r="E732" s="1" t="s">
        <v>1039</v>
      </c>
      <c r="F732" s="1" t="s">
        <v>1580</v>
      </c>
      <c r="G732">
        <v>77</v>
      </c>
      <c r="H732" s="1" t="s">
        <v>5645</v>
      </c>
      <c r="I732">
        <v>60</v>
      </c>
      <c r="J732" s="1" t="s">
        <v>5646</v>
      </c>
      <c r="K732" s="1" t="s">
        <v>803</v>
      </c>
      <c r="L732" s="1" t="s">
        <v>5647</v>
      </c>
      <c r="M732" s="1" t="s">
        <v>87</v>
      </c>
      <c r="N732" s="1" t="s">
        <v>49</v>
      </c>
      <c r="O732">
        <v>590440</v>
      </c>
      <c r="P732" s="1" t="s">
        <v>5648</v>
      </c>
    </row>
    <row r="733" spans="1:16" x14ac:dyDescent="0.3">
      <c r="A733" s="1" t="s">
        <v>5649</v>
      </c>
      <c r="B733" s="1" t="s">
        <v>5650</v>
      </c>
      <c r="C733">
        <v>2014</v>
      </c>
      <c r="D733" s="1" t="s">
        <v>41</v>
      </c>
      <c r="E733" s="1" t="s">
        <v>530</v>
      </c>
      <c r="F733" s="1" t="s">
        <v>129</v>
      </c>
      <c r="G733">
        <v>77</v>
      </c>
      <c r="H733" s="1" t="s">
        <v>5651</v>
      </c>
      <c r="I733">
        <v>69</v>
      </c>
      <c r="J733" s="1" t="s">
        <v>5652</v>
      </c>
      <c r="K733" s="1" t="s">
        <v>5653</v>
      </c>
      <c r="L733" s="1" t="s">
        <v>5654</v>
      </c>
      <c r="M733" s="1" t="s">
        <v>5655</v>
      </c>
      <c r="N733" s="1" t="s">
        <v>2260</v>
      </c>
      <c r="O733">
        <v>344312</v>
      </c>
      <c r="P733" s="1" t="s">
        <v>5656</v>
      </c>
    </row>
    <row r="734" spans="1:16" x14ac:dyDescent="0.3">
      <c r="A734" s="1" t="s">
        <v>5657</v>
      </c>
      <c r="B734" s="1" t="s">
        <v>5658</v>
      </c>
      <c r="C734">
        <v>2015</v>
      </c>
      <c r="D734" s="1" t="s">
        <v>197</v>
      </c>
      <c r="E734" s="1" t="s">
        <v>603</v>
      </c>
      <c r="F734" s="1" t="s">
        <v>629</v>
      </c>
      <c r="G734">
        <v>77</v>
      </c>
      <c r="H734" s="1" t="s">
        <v>5659</v>
      </c>
      <c r="I734">
        <v>74</v>
      </c>
      <c r="J734" s="1" t="s">
        <v>5660</v>
      </c>
      <c r="K734" s="1" t="s">
        <v>5661</v>
      </c>
      <c r="L734" s="1" t="s">
        <v>5662</v>
      </c>
      <c r="M734" s="1" t="s">
        <v>4534</v>
      </c>
      <c r="N734" s="1" t="s">
        <v>5663</v>
      </c>
      <c r="O734">
        <v>123210</v>
      </c>
      <c r="P734" s="1" t="s">
        <v>5664</v>
      </c>
    </row>
    <row r="735" spans="1:16" x14ac:dyDescent="0.3">
      <c r="A735" s="1" t="s">
        <v>5665</v>
      </c>
      <c r="B735" s="1" t="s">
        <v>5666</v>
      </c>
      <c r="C735">
        <v>2014</v>
      </c>
      <c r="D735" s="1" t="s">
        <v>18</v>
      </c>
      <c r="E735" s="1" t="s">
        <v>406</v>
      </c>
      <c r="F735" s="1" t="s">
        <v>629</v>
      </c>
      <c r="G735">
        <v>77</v>
      </c>
      <c r="H735" s="1" t="s">
        <v>5667</v>
      </c>
      <c r="I735">
        <v>87</v>
      </c>
      <c r="J735" s="1" t="s">
        <v>2120</v>
      </c>
      <c r="K735" s="1" t="s">
        <v>1912</v>
      </c>
      <c r="L735" s="1" t="s">
        <v>5668</v>
      </c>
      <c r="M735" s="1" t="s">
        <v>117</v>
      </c>
      <c r="N735" s="1" t="s">
        <v>5669</v>
      </c>
      <c r="O735">
        <v>580291</v>
      </c>
      <c r="P735" s="1" t="s">
        <v>5670</v>
      </c>
    </row>
    <row r="736" spans="1:16" x14ac:dyDescent="0.3">
      <c r="A736" s="1" t="s">
        <v>5671</v>
      </c>
      <c r="B736" s="1" t="s">
        <v>5672</v>
      </c>
      <c r="C736">
        <v>2013</v>
      </c>
      <c r="D736" s="1" t="s">
        <v>18</v>
      </c>
      <c r="E736" s="1" t="s">
        <v>1350</v>
      </c>
      <c r="F736" s="1" t="s">
        <v>129</v>
      </c>
      <c r="G736">
        <v>77</v>
      </c>
      <c r="H736" s="1" t="s">
        <v>5673</v>
      </c>
      <c r="I736">
        <v>89</v>
      </c>
      <c r="J736" s="1" t="s">
        <v>5674</v>
      </c>
      <c r="K736" s="1" t="s">
        <v>5675</v>
      </c>
      <c r="L736" s="1" t="s">
        <v>5676</v>
      </c>
      <c r="M736" s="1" t="s">
        <v>5677</v>
      </c>
      <c r="N736" s="1" t="s">
        <v>5678</v>
      </c>
      <c r="O736">
        <v>138741</v>
      </c>
      <c r="P736" s="1" t="s">
        <v>5679</v>
      </c>
    </row>
    <row r="737" spans="1:16" x14ac:dyDescent="0.3">
      <c r="A737" s="1" t="s">
        <v>5680</v>
      </c>
      <c r="B737" s="1" t="s">
        <v>5681</v>
      </c>
      <c r="C737">
        <v>2013</v>
      </c>
      <c r="D737" s="1" t="s">
        <v>60</v>
      </c>
      <c r="E737" s="1" t="s">
        <v>238</v>
      </c>
      <c r="F737" s="1" t="s">
        <v>2046</v>
      </c>
      <c r="G737">
        <v>77</v>
      </c>
      <c r="H737" s="1" t="s">
        <v>5682</v>
      </c>
      <c r="I737">
        <v>40</v>
      </c>
      <c r="J737" s="1" t="s">
        <v>5683</v>
      </c>
      <c r="K737" s="1" t="s">
        <v>5684</v>
      </c>
      <c r="L737" s="1" t="s">
        <v>1181</v>
      </c>
      <c r="M737" s="1" t="s">
        <v>1262</v>
      </c>
      <c r="N737" s="1" t="s">
        <v>5685</v>
      </c>
      <c r="O737">
        <v>32628</v>
      </c>
      <c r="P737" s="1" t="s">
        <v>5686</v>
      </c>
    </row>
    <row r="738" spans="1:16" x14ac:dyDescent="0.3">
      <c r="A738" s="1" t="s">
        <v>5687</v>
      </c>
      <c r="B738" s="1" t="s">
        <v>5688</v>
      </c>
      <c r="C738">
        <v>2012</v>
      </c>
      <c r="D738" s="1" t="s">
        <v>205</v>
      </c>
      <c r="E738" s="1" t="s">
        <v>2100</v>
      </c>
      <c r="F738" s="1" t="s">
        <v>2158</v>
      </c>
      <c r="G738">
        <v>77</v>
      </c>
      <c r="H738" s="1" t="s">
        <v>5689</v>
      </c>
      <c r="I738">
        <v>70</v>
      </c>
      <c r="J738" s="1" t="s">
        <v>5690</v>
      </c>
      <c r="K738" s="1" t="s">
        <v>5691</v>
      </c>
      <c r="L738" s="1" t="s">
        <v>5692</v>
      </c>
      <c r="M738" s="1" t="s">
        <v>5693</v>
      </c>
      <c r="N738" s="1" t="s">
        <v>5694</v>
      </c>
      <c r="O738">
        <v>39379</v>
      </c>
      <c r="P738" s="1" t="s">
        <v>5695</v>
      </c>
    </row>
    <row r="739" spans="1:16" x14ac:dyDescent="0.3">
      <c r="A739" s="1" t="s">
        <v>5696</v>
      </c>
      <c r="B739" s="1" t="s">
        <v>5697</v>
      </c>
      <c r="C739">
        <v>2014</v>
      </c>
      <c r="D739" s="1" t="s">
        <v>41</v>
      </c>
      <c r="E739" s="1" t="s">
        <v>155</v>
      </c>
      <c r="F739" s="1" t="s">
        <v>104</v>
      </c>
      <c r="G739">
        <v>77</v>
      </c>
      <c r="H739" s="1" t="s">
        <v>5698</v>
      </c>
      <c r="I739">
        <v>70</v>
      </c>
      <c r="J739" s="1" t="s">
        <v>589</v>
      </c>
      <c r="K739" s="1" t="s">
        <v>590</v>
      </c>
      <c r="L739" s="1" t="s">
        <v>592</v>
      </c>
      <c r="M739" s="1" t="s">
        <v>87</v>
      </c>
      <c r="N739" s="1" t="s">
        <v>376</v>
      </c>
      <c r="O739">
        <v>736182</v>
      </c>
      <c r="P739" s="1" t="s">
        <v>5699</v>
      </c>
    </row>
    <row r="740" spans="1:16" x14ac:dyDescent="0.3">
      <c r="A740" s="1" t="s">
        <v>5700</v>
      </c>
      <c r="B740" s="1" t="s">
        <v>5701</v>
      </c>
      <c r="C740">
        <v>2011</v>
      </c>
      <c r="D740" s="1" t="s">
        <v>41</v>
      </c>
      <c r="E740" s="1" t="s">
        <v>2740</v>
      </c>
      <c r="F740" s="1" t="s">
        <v>4266</v>
      </c>
      <c r="G740">
        <v>77</v>
      </c>
      <c r="H740" s="1" t="s">
        <v>5702</v>
      </c>
      <c r="J740" s="1" t="s">
        <v>3947</v>
      </c>
      <c r="K740" s="1" t="s">
        <v>1884</v>
      </c>
      <c r="L740" s="1" t="s">
        <v>5703</v>
      </c>
      <c r="M740" s="1" t="s">
        <v>5704</v>
      </c>
      <c r="N740" s="1" t="s">
        <v>2729</v>
      </c>
      <c r="O740">
        <v>39501</v>
      </c>
      <c r="P740" s="1" t="s">
        <v>5705</v>
      </c>
    </row>
    <row r="741" spans="1:16" x14ac:dyDescent="0.3">
      <c r="A741" s="1" t="s">
        <v>5706</v>
      </c>
      <c r="B741" s="1" t="s">
        <v>5707</v>
      </c>
      <c r="C741">
        <v>2013</v>
      </c>
      <c r="D741" s="1" t="s">
        <v>41</v>
      </c>
      <c r="E741" s="1" t="s">
        <v>700</v>
      </c>
      <c r="F741" s="1" t="s">
        <v>1258</v>
      </c>
      <c r="G741">
        <v>77</v>
      </c>
      <c r="H741" s="1" t="s">
        <v>5708</v>
      </c>
      <c r="I741">
        <v>87</v>
      </c>
      <c r="J741" s="1" t="s">
        <v>5709</v>
      </c>
      <c r="K741" s="1" t="s">
        <v>5710</v>
      </c>
      <c r="L741" s="1" t="s">
        <v>5711</v>
      </c>
      <c r="M741" s="1" t="s">
        <v>5712</v>
      </c>
      <c r="N741" s="1" t="s">
        <v>5713</v>
      </c>
      <c r="O741">
        <v>112298</v>
      </c>
      <c r="P741" s="1" t="s">
        <v>5714</v>
      </c>
    </row>
    <row r="742" spans="1:16" x14ac:dyDescent="0.3">
      <c r="A742" s="1" t="s">
        <v>5715</v>
      </c>
      <c r="B742" s="1" t="s">
        <v>5716</v>
      </c>
      <c r="C742">
        <v>2012</v>
      </c>
      <c r="D742" s="1" t="s">
        <v>60</v>
      </c>
      <c r="E742" s="1" t="s">
        <v>665</v>
      </c>
      <c r="F742" s="1" t="s">
        <v>953</v>
      </c>
      <c r="G742">
        <v>77</v>
      </c>
      <c r="H742" s="1" t="s">
        <v>5717</v>
      </c>
      <c r="I742">
        <v>72</v>
      </c>
      <c r="J742" s="1" t="s">
        <v>2771</v>
      </c>
      <c r="K742" s="1" t="s">
        <v>5718</v>
      </c>
      <c r="L742" s="1" t="s">
        <v>5719</v>
      </c>
      <c r="M742" s="1" t="s">
        <v>5720</v>
      </c>
      <c r="N742" s="1" t="s">
        <v>5721</v>
      </c>
      <c r="O742">
        <v>380195</v>
      </c>
      <c r="P742" s="1" t="s">
        <v>5722</v>
      </c>
    </row>
    <row r="743" spans="1:16" x14ac:dyDescent="0.3">
      <c r="A743" s="1" t="s">
        <v>5723</v>
      </c>
      <c r="B743" s="1" t="s">
        <v>5724</v>
      </c>
      <c r="C743">
        <v>2015</v>
      </c>
      <c r="D743" s="1" t="s">
        <v>332</v>
      </c>
      <c r="E743" s="1" t="s">
        <v>888</v>
      </c>
      <c r="F743" s="1" t="s">
        <v>435</v>
      </c>
      <c r="G743">
        <v>77</v>
      </c>
      <c r="H743" s="1" t="s">
        <v>5725</v>
      </c>
      <c r="I743">
        <v>70</v>
      </c>
      <c r="J743" s="1" t="s">
        <v>5726</v>
      </c>
      <c r="K743" s="1" t="s">
        <v>2184</v>
      </c>
      <c r="L743" s="1" t="s">
        <v>234</v>
      </c>
      <c r="M743" s="1" t="s">
        <v>1913</v>
      </c>
      <c r="N743" s="1" t="s">
        <v>5727</v>
      </c>
      <c r="O743">
        <v>56720</v>
      </c>
      <c r="P743" s="1" t="s">
        <v>5728</v>
      </c>
    </row>
    <row r="744" spans="1:16" x14ac:dyDescent="0.3">
      <c r="A744" s="1" t="s">
        <v>5729</v>
      </c>
      <c r="B744" s="1" t="s">
        <v>5730</v>
      </c>
      <c r="C744">
        <v>2011</v>
      </c>
      <c r="D744" s="1" t="s">
        <v>205</v>
      </c>
      <c r="E744" s="1" t="s">
        <v>645</v>
      </c>
      <c r="F744" s="1" t="s">
        <v>20</v>
      </c>
      <c r="G744">
        <v>77</v>
      </c>
      <c r="H744" s="1" t="s">
        <v>5731</v>
      </c>
      <c r="I744">
        <v>52</v>
      </c>
      <c r="J744" s="1" t="s">
        <v>408</v>
      </c>
      <c r="K744" s="1" t="s">
        <v>390</v>
      </c>
      <c r="L744" s="1" t="s">
        <v>5732</v>
      </c>
      <c r="M744" s="1" t="s">
        <v>2027</v>
      </c>
      <c r="N744" s="1" t="s">
        <v>5733</v>
      </c>
      <c r="O744">
        <v>77071</v>
      </c>
      <c r="P744" s="1" t="s">
        <v>5734</v>
      </c>
    </row>
    <row r="745" spans="1:16" x14ac:dyDescent="0.3">
      <c r="A745" s="1" t="s">
        <v>5735</v>
      </c>
      <c r="B745" s="1" t="s">
        <v>5736</v>
      </c>
      <c r="C745">
        <v>2011</v>
      </c>
      <c r="D745" s="1" t="s">
        <v>197</v>
      </c>
      <c r="E745" s="1" t="s">
        <v>61</v>
      </c>
      <c r="F745" s="1" t="s">
        <v>3270</v>
      </c>
      <c r="G745">
        <v>77</v>
      </c>
      <c r="H745" s="1" t="s">
        <v>5737</v>
      </c>
      <c r="I745">
        <v>81</v>
      </c>
      <c r="J745" s="1" t="s">
        <v>3409</v>
      </c>
      <c r="K745" s="1" t="s">
        <v>2793</v>
      </c>
      <c r="L745" s="1" t="s">
        <v>1913</v>
      </c>
      <c r="M745" s="1" t="s">
        <v>5106</v>
      </c>
      <c r="N745" s="1" t="s">
        <v>5738</v>
      </c>
      <c r="O745">
        <v>388089</v>
      </c>
      <c r="P745" s="1" t="s">
        <v>5739</v>
      </c>
    </row>
    <row r="746" spans="1:16" x14ac:dyDescent="0.3">
      <c r="A746" s="1" t="s">
        <v>5740</v>
      </c>
      <c r="B746" s="1" t="s">
        <v>5741</v>
      </c>
      <c r="C746">
        <v>2014</v>
      </c>
      <c r="D746" s="1" t="s">
        <v>60</v>
      </c>
      <c r="E746" s="1" t="s">
        <v>1811</v>
      </c>
      <c r="F746" s="1" t="s">
        <v>577</v>
      </c>
      <c r="G746">
        <v>77</v>
      </c>
      <c r="H746" s="1" t="s">
        <v>5742</v>
      </c>
      <c r="I746">
        <v>83</v>
      </c>
      <c r="J746" s="1" t="s">
        <v>5743</v>
      </c>
      <c r="K746" s="1" t="s">
        <v>5744</v>
      </c>
      <c r="L746" s="1" t="s">
        <v>2840</v>
      </c>
      <c r="M746" s="1" t="s">
        <v>5745</v>
      </c>
      <c r="N746" s="1" t="s">
        <v>5746</v>
      </c>
      <c r="O746">
        <v>323982</v>
      </c>
      <c r="P746" s="1" t="s">
        <v>5747</v>
      </c>
    </row>
    <row r="747" spans="1:16" x14ac:dyDescent="0.3">
      <c r="A747" s="1" t="s">
        <v>5748</v>
      </c>
      <c r="B747" s="1" t="s">
        <v>5749</v>
      </c>
      <c r="C747">
        <v>2013</v>
      </c>
      <c r="D747" s="1" t="s">
        <v>41</v>
      </c>
      <c r="E747" s="1" t="s">
        <v>1588</v>
      </c>
      <c r="F747" s="1" t="s">
        <v>5118</v>
      </c>
      <c r="G747">
        <v>77</v>
      </c>
      <c r="H747" s="1" t="s">
        <v>5750</v>
      </c>
      <c r="I747">
        <v>96</v>
      </c>
      <c r="J747" s="1" t="s">
        <v>4068</v>
      </c>
      <c r="K747" s="1" t="s">
        <v>5751</v>
      </c>
      <c r="L747" s="1" t="s">
        <v>4016</v>
      </c>
      <c r="M747" s="1" t="s">
        <v>1448</v>
      </c>
      <c r="N747" s="1" t="s">
        <v>5752</v>
      </c>
      <c r="O747">
        <v>769145</v>
      </c>
      <c r="P747" s="1" t="s">
        <v>5753</v>
      </c>
    </row>
    <row r="748" spans="1:16" x14ac:dyDescent="0.3">
      <c r="A748" s="1" t="s">
        <v>5754</v>
      </c>
      <c r="B748" s="1" t="s">
        <v>5755</v>
      </c>
      <c r="C748">
        <v>2013</v>
      </c>
      <c r="D748" s="1" t="s">
        <v>41</v>
      </c>
      <c r="E748" s="1" t="s">
        <v>208</v>
      </c>
      <c r="F748" s="1" t="s">
        <v>104</v>
      </c>
      <c r="G748">
        <v>77</v>
      </c>
      <c r="H748" s="1" t="s">
        <v>5756</v>
      </c>
      <c r="I748">
        <v>72</v>
      </c>
      <c r="J748" s="1" t="s">
        <v>3852</v>
      </c>
      <c r="K748" s="1" t="s">
        <v>3970</v>
      </c>
      <c r="L748" s="1" t="s">
        <v>3971</v>
      </c>
      <c r="M748" s="1" t="s">
        <v>2843</v>
      </c>
      <c r="N748" s="1" t="s">
        <v>2831</v>
      </c>
      <c r="O748">
        <v>463188</v>
      </c>
      <c r="P748" s="1" t="s">
        <v>5757</v>
      </c>
    </row>
    <row r="749" spans="1:16" x14ac:dyDescent="0.3">
      <c r="A749" s="1" t="s">
        <v>5758</v>
      </c>
      <c r="B749" s="1" t="s">
        <v>5759</v>
      </c>
      <c r="C749">
        <v>2015</v>
      </c>
      <c r="D749" s="1" t="s">
        <v>205</v>
      </c>
      <c r="E749" s="1" t="s">
        <v>445</v>
      </c>
      <c r="F749" s="1" t="s">
        <v>260</v>
      </c>
      <c r="G749">
        <v>77</v>
      </c>
      <c r="H749" s="1" t="s">
        <v>5760</v>
      </c>
      <c r="I749">
        <v>79</v>
      </c>
      <c r="J749" s="1" t="s">
        <v>5761</v>
      </c>
      <c r="K749" s="1" t="s">
        <v>5762</v>
      </c>
      <c r="L749" s="1" t="s">
        <v>5763</v>
      </c>
      <c r="M749" s="1" t="s">
        <v>5764</v>
      </c>
      <c r="N749" s="1" t="s">
        <v>5765</v>
      </c>
      <c r="O749">
        <v>73964</v>
      </c>
      <c r="P749" s="1" t="s">
        <v>5766</v>
      </c>
    </row>
    <row r="750" spans="1:16" x14ac:dyDescent="0.3">
      <c r="A750" s="1" t="s">
        <v>5767</v>
      </c>
      <c r="B750" s="1" t="s">
        <v>5768</v>
      </c>
      <c r="C750">
        <v>2010</v>
      </c>
      <c r="D750" s="1" t="s">
        <v>41</v>
      </c>
      <c r="E750" s="1" t="s">
        <v>1951</v>
      </c>
      <c r="F750" s="1" t="s">
        <v>1445</v>
      </c>
      <c r="G750">
        <v>77</v>
      </c>
      <c r="H750" s="1" t="s">
        <v>5769</v>
      </c>
      <c r="I750">
        <v>95</v>
      </c>
      <c r="J750" s="1" t="s">
        <v>115</v>
      </c>
      <c r="K750" s="1" t="s">
        <v>5770</v>
      </c>
      <c r="L750" s="1" t="s">
        <v>1867</v>
      </c>
      <c r="M750" s="1" t="s">
        <v>5771</v>
      </c>
      <c r="N750" s="1" t="s">
        <v>2758</v>
      </c>
      <c r="O750">
        <v>624982</v>
      </c>
      <c r="P750" s="1" t="s">
        <v>5772</v>
      </c>
    </row>
    <row r="751" spans="1:16" x14ac:dyDescent="0.3">
      <c r="A751" s="1" t="s">
        <v>5773</v>
      </c>
      <c r="B751" s="1" t="s">
        <v>5774</v>
      </c>
      <c r="C751">
        <v>2011</v>
      </c>
      <c r="D751" s="1" t="s">
        <v>41</v>
      </c>
      <c r="E751" s="1" t="s">
        <v>854</v>
      </c>
      <c r="F751" s="1" t="s">
        <v>104</v>
      </c>
      <c r="G751">
        <v>77</v>
      </c>
      <c r="H751" s="1" t="s">
        <v>5775</v>
      </c>
      <c r="I751">
        <v>65</v>
      </c>
      <c r="J751" s="1" t="s">
        <v>5646</v>
      </c>
      <c r="K751" s="1" t="s">
        <v>3866</v>
      </c>
      <c r="L751" s="1" t="s">
        <v>1894</v>
      </c>
      <c r="M751" s="1" t="s">
        <v>5776</v>
      </c>
      <c r="N751" s="1" t="s">
        <v>4062</v>
      </c>
      <c r="O751">
        <v>645512</v>
      </c>
      <c r="P751" s="1" t="s">
        <v>5777</v>
      </c>
    </row>
    <row r="752" spans="1:16" x14ac:dyDescent="0.3">
      <c r="A752" s="1" t="s">
        <v>5778</v>
      </c>
      <c r="B752" s="1" t="s">
        <v>5779</v>
      </c>
      <c r="C752">
        <v>2009</v>
      </c>
      <c r="D752" s="1" t="s">
        <v>41</v>
      </c>
      <c r="E752" s="1" t="s">
        <v>1811</v>
      </c>
      <c r="F752" s="1" t="s">
        <v>749</v>
      </c>
      <c r="G752">
        <v>77</v>
      </c>
      <c r="H752" s="1" t="s">
        <v>5780</v>
      </c>
      <c r="I752">
        <v>73</v>
      </c>
      <c r="J752" s="1" t="s">
        <v>344</v>
      </c>
      <c r="K752" s="1" t="s">
        <v>5668</v>
      </c>
      <c r="L752" s="1" t="s">
        <v>2842</v>
      </c>
      <c r="M752" s="1" t="s">
        <v>5781</v>
      </c>
      <c r="N752" s="1" t="s">
        <v>5782</v>
      </c>
      <c r="O752">
        <v>717559</v>
      </c>
      <c r="P752" s="1" t="s">
        <v>5783</v>
      </c>
    </row>
    <row r="753" spans="1:16" x14ac:dyDescent="0.3">
      <c r="A753" s="1" t="s">
        <v>5784</v>
      </c>
      <c r="B753" s="1" t="s">
        <v>5785</v>
      </c>
      <c r="C753">
        <v>2012</v>
      </c>
      <c r="D753" s="1" t="s">
        <v>41</v>
      </c>
      <c r="E753" s="1" t="s">
        <v>742</v>
      </c>
      <c r="F753" s="1" t="s">
        <v>3056</v>
      </c>
      <c r="G753">
        <v>77</v>
      </c>
      <c r="H753" s="1" t="s">
        <v>5786</v>
      </c>
      <c r="I753">
        <v>81</v>
      </c>
      <c r="J753" s="1" t="s">
        <v>799</v>
      </c>
      <c r="K753" s="1" t="s">
        <v>3059</v>
      </c>
      <c r="L753" s="1" t="s">
        <v>2035</v>
      </c>
      <c r="M753" s="1" t="s">
        <v>5787</v>
      </c>
      <c r="N753" s="1" t="s">
        <v>3061</v>
      </c>
      <c r="O753">
        <v>630614</v>
      </c>
      <c r="P753" s="1" t="s">
        <v>5788</v>
      </c>
    </row>
    <row r="754" spans="1:16" x14ac:dyDescent="0.3">
      <c r="A754" s="1" t="s">
        <v>5789</v>
      </c>
      <c r="B754" s="1" t="s">
        <v>5790</v>
      </c>
      <c r="C754">
        <v>2012</v>
      </c>
      <c r="D754" s="1" t="s">
        <v>18</v>
      </c>
      <c r="E754" s="1" t="s">
        <v>342</v>
      </c>
      <c r="F754" s="1" t="s">
        <v>278</v>
      </c>
      <c r="G754">
        <v>77</v>
      </c>
      <c r="H754" s="1" t="s">
        <v>5791</v>
      </c>
      <c r="I754">
        <v>81</v>
      </c>
      <c r="J754" s="1" t="s">
        <v>4843</v>
      </c>
      <c r="K754" s="1" t="s">
        <v>2842</v>
      </c>
      <c r="L754" s="1" t="s">
        <v>5776</v>
      </c>
      <c r="M754" s="1" t="s">
        <v>55</v>
      </c>
      <c r="N754" s="1" t="s">
        <v>5792</v>
      </c>
      <c r="O754">
        <v>661871</v>
      </c>
      <c r="P754" s="1" t="s">
        <v>5793</v>
      </c>
    </row>
    <row r="755" spans="1:16" x14ac:dyDescent="0.3">
      <c r="A755" s="1" t="s">
        <v>5794</v>
      </c>
      <c r="B755" s="1" t="s">
        <v>5795</v>
      </c>
      <c r="C755">
        <v>2012</v>
      </c>
      <c r="D755" s="1" t="s">
        <v>18</v>
      </c>
      <c r="E755" s="1" t="s">
        <v>1951</v>
      </c>
      <c r="F755" s="1" t="s">
        <v>2828</v>
      </c>
      <c r="G755">
        <v>77</v>
      </c>
      <c r="H755" s="1" t="s">
        <v>5796</v>
      </c>
      <c r="I755">
        <v>86</v>
      </c>
      <c r="J755" s="1" t="s">
        <v>937</v>
      </c>
      <c r="K755" s="1" t="s">
        <v>937</v>
      </c>
      <c r="L755" s="1" t="s">
        <v>3796</v>
      </c>
      <c r="M755" s="1" t="s">
        <v>2130</v>
      </c>
      <c r="N755" s="1" t="s">
        <v>5439</v>
      </c>
      <c r="O755">
        <v>572581</v>
      </c>
      <c r="P755" s="1" t="s">
        <v>5797</v>
      </c>
    </row>
    <row r="756" spans="1:16" x14ac:dyDescent="0.3">
      <c r="A756" s="1" t="s">
        <v>5798</v>
      </c>
      <c r="B756" s="1" t="s">
        <v>5799</v>
      </c>
      <c r="C756">
        <v>2009</v>
      </c>
      <c r="D756" s="1" t="s">
        <v>41</v>
      </c>
      <c r="E756" s="1" t="s">
        <v>748</v>
      </c>
      <c r="F756" s="1" t="s">
        <v>278</v>
      </c>
      <c r="G756">
        <v>77</v>
      </c>
      <c r="H756" s="1" t="s">
        <v>5800</v>
      </c>
      <c r="I756">
        <v>76</v>
      </c>
      <c r="J756" s="1" t="s">
        <v>5801</v>
      </c>
      <c r="K756" s="1" t="s">
        <v>5802</v>
      </c>
      <c r="L756" s="1" t="s">
        <v>107</v>
      </c>
      <c r="M756" s="1" t="s">
        <v>5803</v>
      </c>
      <c r="N756" s="1" t="s">
        <v>2785</v>
      </c>
      <c r="O756">
        <v>472242</v>
      </c>
      <c r="P756" s="1" t="s">
        <v>5804</v>
      </c>
    </row>
    <row r="757" spans="1:16" x14ac:dyDescent="0.3">
      <c r="A757" s="1" t="s">
        <v>5805</v>
      </c>
      <c r="B757" s="1" t="s">
        <v>5806</v>
      </c>
      <c r="C757">
        <v>2010</v>
      </c>
      <c r="D757" s="1" t="s">
        <v>18</v>
      </c>
      <c r="E757" s="1" t="s">
        <v>166</v>
      </c>
      <c r="F757" s="1" t="s">
        <v>3353</v>
      </c>
      <c r="G757">
        <v>77</v>
      </c>
      <c r="H757" s="1" t="s">
        <v>5807</v>
      </c>
      <c r="I757">
        <v>65</v>
      </c>
      <c r="J757" s="1" t="s">
        <v>1977</v>
      </c>
      <c r="K757" s="1" t="s">
        <v>1978</v>
      </c>
      <c r="L757" s="1" t="s">
        <v>1979</v>
      </c>
      <c r="M757" s="1" t="s">
        <v>1980</v>
      </c>
      <c r="N757" s="1" t="s">
        <v>4653</v>
      </c>
      <c r="O757">
        <v>479120</v>
      </c>
      <c r="P757" s="1" t="s">
        <v>5808</v>
      </c>
    </row>
    <row r="758" spans="1:16" x14ac:dyDescent="0.3">
      <c r="A758" s="1" t="s">
        <v>5809</v>
      </c>
      <c r="B758" s="1" t="s">
        <v>5810</v>
      </c>
      <c r="C758">
        <v>2008</v>
      </c>
      <c r="D758" s="1" t="s">
        <v>60</v>
      </c>
      <c r="E758" s="1" t="s">
        <v>665</v>
      </c>
      <c r="F758" s="1" t="s">
        <v>953</v>
      </c>
      <c r="G758">
        <v>77</v>
      </c>
      <c r="H758" s="1" t="s">
        <v>5811</v>
      </c>
      <c r="I758">
        <v>86</v>
      </c>
      <c r="J758" s="1" t="s">
        <v>251</v>
      </c>
      <c r="K758" s="1" t="s">
        <v>3828</v>
      </c>
      <c r="L758" s="1" t="s">
        <v>262</v>
      </c>
      <c r="M758" s="1" t="s">
        <v>96</v>
      </c>
      <c r="N758" s="1" t="s">
        <v>5812</v>
      </c>
      <c r="O758">
        <v>125317</v>
      </c>
      <c r="P758" s="1" t="s">
        <v>5813</v>
      </c>
    </row>
    <row r="759" spans="1:16" x14ac:dyDescent="0.3">
      <c r="A759" s="1" t="s">
        <v>5814</v>
      </c>
      <c r="B759" s="1" t="s">
        <v>5815</v>
      </c>
      <c r="C759">
        <v>2008</v>
      </c>
      <c r="D759" s="1" t="s">
        <v>259</v>
      </c>
      <c r="E759" s="1" t="s">
        <v>342</v>
      </c>
      <c r="F759" s="1" t="s">
        <v>93</v>
      </c>
      <c r="G759">
        <v>77</v>
      </c>
      <c r="H759" s="1" t="s">
        <v>5816</v>
      </c>
      <c r="I759">
        <v>80</v>
      </c>
      <c r="J759" s="1" t="s">
        <v>1447</v>
      </c>
      <c r="K759" s="1" t="s">
        <v>5817</v>
      </c>
      <c r="L759" s="1" t="s">
        <v>5818</v>
      </c>
      <c r="M759" s="1" t="s">
        <v>4062</v>
      </c>
      <c r="N759" s="1" t="s">
        <v>1220</v>
      </c>
      <c r="O759">
        <v>103330</v>
      </c>
      <c r="P759" s="1" t="s">
        <v>5819</v>
      </c>
    </row>
    <row r="760" spans="1:16" x14ac:dyDescent="0.3">
      <c r="A760" s="1" t="s">
        <v>5820</v>
      </c>
      <c r="B760" s="1" t="s">
        <v>5821</v>
      </c>
      <c r="C760">
        <v>2006</v>
      </c>
      <c r="D760" s="1" t="s">
        <v>60</v>
      </c>
      <c r="E760" s="1" t="s">
        <v>3296</v>
      </c>
      <c r="F760" s="1" t="s">
        <v>556</v>
      </c>
      <c r="G760">
        <v>77</v>
      </c>
      <c r="H760" s="1" t="s">
        <v>5822</v>
      </c>
      <c r="I760">
        <v>81</v>
      </c>
      <c r="J760" s="1" t="s">
        <v>3185</v>
      </c>
      <c r="K760" s="1" t="s">
        <v>2139</v>
      </c>
      <c r="L760" s="1" t="s">
        <v>4968</v>
      </c>
      <c r="M760" s="1" t="s">
        <v>5823</v>
      </c>
      <c r="N760" s="1" t="s">
        <v>5824</v>
      </c>
      <c r="O760">
        <v>71379</v>
      </c>
      <c r="P760" s="1" t="s">
        <v>5825</v>
      </c>
    </row>
    <row r="761" spans="1:16" x14ac:dyDescent="0.3">
      <c r="A761" s="1" t="s">
        <v>5826</v>
      </c>
      <c r="B761" s="1" t="s">
        <v>5827</v>
      </c>
      <c r="C761">
        <v>2008</v>
      </c>
      <c r="D761" s="1" t="s">
        <v>259</v>
      </c>
      <c r="E761" s="1" t="s">
        <v>2113</v>
      </c>
      <c r="F761" s="1" t="s">
        <v>167</v>
      </c>
      <c r="G761">
        <v>77</v>
      </c>
      <c r="H761" s="1" t="s">
        <v>5828</v>
      </c>
      <c r="I761">
        <v>63</v>
      </c>
      <c r="J761" s="1" t="s">
        <v>143</v>
      </c>
      <c r="K761" s="1" t="s">
        <v>5829</v>
      </c>
      <c r="L761" s="1" t="s">
        <v>5830</v>
      </c>
      <c r="M761" s="1" t="s">
        <v>5831</v>
      </c>
      <c r="N761" s="1" t="s">
        <v>5832</v>
      </c>
      <c r="O761">
        <v>239203</v>
      </c>
      <c r="P761" s="1" t="s">
        <v>5833</v>
      </c>
    </row>
    <row r="762" spans="1:16" x14ac:dyDescent="0.3">
      <c r="A762" s="1" t="s">
        <v>5834</v>
      </c>
      <c r="B762" s="1" t="s">
        <v>5835</v>
      </c>
      <c r="C762">
        <v>2010</v>
      </c>
      <c r="D762" s="1" t="s">
        <v>332</v>
      </c>
      <c r="E762" s="1" t="s">
        <v>3296</v>
      </c>
      <c r="F762" s="1" t="s">
        <v>278</v>
      </c>
      <c r="G762">
        <v>77</v>
      </c>
      <c r="H762" s="1" t="s">
        <v>5836</v>
      </c>
      <c r="I762">
        <v>45</v>
      </c>
      <c r="J762" s="1" t="s">
        <v>2300</v>
      </c>
      <c r="K762" s="1" t="s">
        <v>5837</v>
      </c>
      <c r="L762" s="1" t="s">
        <v>5838</v>
      </c>
      <c r="M762" s="1" t="s">
        <v>5839</v>
      </c>
      <c r="N762" s="1" t="s">
        <v>5840</v>
      </c>
      <c r="O762">
        <v>81446</v>
      </c>
      <c r="P762" s="1" t="s">
        <v>5841</v>
      </c>
    </row>
    <row r="763" spans="1:16" x14ac:dyDescent="0.3">
      <c r="A763" s="1" t="s">
        <v>5842</v>
      </c>
      <c r="B763" s="1" t="s">
        <v>5843</v>
      </c>
      <c r="C763">
        <v>2006</v>
      </c>
      <c r="D763" s="1" t="s">
        <v>60</v>
      </c>
      <c r="E763" s="1" t="s">
        <v>645</v>
      </c>
      <c r="F763" s="1" t="s">
        <v>953</v>
      </c>
      <c r="G763">
        <v>77</v>
      </c>
      <c r="H763" s="1" t="s">
        <v>5844</v>
      </c>
      <c r="J763" s="1" t="s">
        <v>1859</v>
      </c>
      <c r="K763" s="1" t="s">
        <v>5845</v>
      </c>
      <c r="L763" s="1" t="s">
        <v>5846</v>
      </c>
      <c r="M763" s="1" t="s">
        <v>5847</v>
      </c>
      <c r="N763" s="1" t="s">
        <v>5848</v>
      </c>
      <c r="O763">
        <v>60368</v>
      </c>
      <c r="P763" s="1" t="s">
        <v>205</v>
      </c>
    </row>
    <row r="764" spans="1:16" x14ac:dyDescent="0.3">
      <c r="A764" s="1" t="s">
        <v>5849</v>
      </c>
      <c r="B764" s="1" t="s">
        <v>5850</v>
      </c>
      <c r="C764">
        <v>2006</v>
      </c>
      <c r="D764" s="1" t="s">
        <v>205</v>
      </c>
      <c r="E764" s="1" t="s">
        <v>530</v>
      </c>
      <c r="F764" s="1" t="s">
        <v>269</v>
      </c>
      <c r="G764">
        <v>77</v>
      </c>
      <c r="H764" s="1" t="s">
        <v>5851</v>
      </c>
      <c r="J764" s="1" t="s">
        <v>5852</v>
      </c>
      <c r="K764" s="1" t="s">
        <v>5853</v>
      </c>
      <c r="L764" s="1" t="s">
        <v>5854</v>
      </c>
      <c r="M764" s="1" t="s">
        <v>5855</v>
      </c>
      <c r="N764" s="1" t="s">
        <v>5856</v>
      </c>
      <c r="O764">
        <v>28630</v>
      </c>
      <c r="P764" s="1" t="s">
        <v>205</v>
      </c>
    </row>
    <row r="765" spans="1:16" x14ac:dyDescent="0.3">
      <c r="A765" s="1" t="s">
        <v>5857</v>
      </c>
      <c r="B765" s="1" t="s">
        <v>5858</v>
      </c>
      <c r="C765">
        <v>2006</v>
      </c>
      <c r="D765" s="1" t="s">
        <v>205</v>
      </c>
      <c r="E765" s="1" t="s">
        <v>665</v>
      </c>
      <c r="F765" s="1" t="s">
        <v>31</v>
      </c>
      <c r="G765">
        <v>77</v>
      </c>
      <c r="H765" s="1" t="s">
        <v>5859</v>
      </c>
      <c r="I765">
        <v>86</v>
      </c>
      <c r="J765" s="1" t="s">
        <v>5860</v>
      </c>
      <c r="K765" s="1" t="s">
        <v>5861</v>
      </c>
      <c r="L765" s="1" t="s">
        <v>5862</v>
      </c>
      <c r="M765" s="1" t="s">
        <v>5863</v>
      </c>
      <c r="N765" s="1" t="s">
        <v>5864</v>
      </c>
      <c r="O765">
        <v>115576</v>
      </c>
      <c r="P765" s="1" t="s">
        <v>5865</v>
      </c>
    </row>
    <row r="766" spans="1:16" x14ac:dyDescent="0.3">
      <c r="A766" s="1" t="s">
        <v>5866</v>
      </c>
      <c r="B766" s="1" t="s">
        <v>5867</v>
      </c>
      <c r="C766">
        <v>2014</v>
      </c>
      <c r="D766" s="1" t="s">
        <v>41</v>
      </c>
      <c r="E766" s="1" t="s">
        <v>888</v>
      </c>
      <c r="F766" s="1" t="s">
        <v>5118</v>
      </c>
      <c r="G766">
        <v>77</v>
      </c>
      <c r="H766" s="1" t="s">
        <v>5868</v>
      </c>
      <c r="I766">
        <v>78</v>
      </c>
      <c r="J766" s="1" t="s">
        <v>5869</v>
      </c>
      <c r="K766" s="1" t="s">
        <v>5870</v>
      </c>
      <c r="L766" s="1" t="s">
        <v>2869</v>
      </c>
      <c r="M766" s="1" t="s">
        <v>3855</v>
      </c>
      <c r="N766" s="1" t="s">
        <v>5871</v>
      </c>
      <c r="O766">
        <v>474141</v>
      </c>
      <c r="P766" s="1" t="s">
        <v>5872</v>
      </c>
    </row>
    <row r="767" spans="1:16" x14ac:dyDescent="0.3">
      <c r="A767" s="1" t="s">
        <v>5873</v>
      </c>
      <c r="B767" s="1" t="s">
        <v>5874</v>
      </c>
      <c r="C767">
        <v>2006</v>
      </c>
      <c r="D767" s="1" t="s">
        <v>259</v>
      </c>
      <c r="E767" s="1" t="s">
        <v>1951</v>
      </c>
      <c r="F767" s="1" t="s">
        <v>20</v>
      </c>
      <c r="G767">
        <v>77</v>
      </c>
      <c r="H767" s="1" t="s">
        <v>5875</v>
      </c>
      <c r="I767">
        <v>78</v>
      </c>
      <c r="J767" s="1" t="s">
        <v>5876</v>
      </c>
      <c r="K767" s="1" t="s">
        <v>837</v>
      </c>
      <c r="L767" s="1" t="s">
        <v>5877</v>
      </c>
      <c r="M767" s="1" t="s">
        <v>5615</v>
      </c>
      <c r="N767" s="1" t="s">
        <v>5878</v>
      </c>
      <c r="O767">
        <v>32001</v>
      </c>
      <c r="P767" s="1" t="s">
        <v>5879</v>
      </c>
    </row>
    <row r="768" spans="1:16" x14ac:dyDescent="0.3">
      <c r="A768" s="1" t="s">
        <v>5880</v>
      </c>
      <c r="B768" s="1" t="s">
        <v>5881</v>
      </c>
      <c r="C768">
        <v>2006</v>
      </c>
      <c r="D768" s="1" t="s">
        <v>259</v>
      </c>
      <c r="E768" s="1" t="s">
        <v>844</v>
      </c>
      <c r="F768" s="1" t="s">
        <v>93</v>
      </c>
      <c r="G768">
        <v>77</v>
      </c>
      <c r="H768" s="1" t="s">
        <v>5882</v>
      </c>
      <c r="I768">
        <v>74</v>
      </c>
      <c r="J768" s="1" t="s">
        <v>5883</v>
      </c>
      <c r="K768" s="1" t="s">
        <v>3866</v>
      </c>
      <c r="L768" s="1" t="s">
        <v>3847</v>
      </c>
      <c r="M768" s="1" t="s">
        <v>5884</v>
      </c>
      <c r="N768" s="1" t="s">
        <v>617</v>
      </c>
      <c r="O768">
        <v>175355</v>
      </c>
      <c r="P768" s="1" t="s">
        <v>5885</v>
      </c>
    </row>
    <row r="769" spans="1:16" x14ac:dyDescent="0.3">
      <c r="A769" s="1" t="s">
        <v>5886</v>
      </c>
      <c r="B769" s="1" t="s">
        <v>5887</v>
      </c>
      <c r="C769">
        <v>2007</v>
      </c>
      <c r="D769" s="1" t="s">
        <v>41</v>
      </c>
      <c r="E769" s="1" t="s">
        <v>3870</v>
      </c>
      <c r="F769" s="1" t="s">
        <v>288</v>
      </c>
      <c r="G769">
        <v>77</v>
      </c>
      <c r="H769" s="1" t="s">
        <v>5888</v>
      </c>
      <c r="I769">
        <v>78</v>
      </c>
      <c r="J769" s="1" t="s">
        <v>115</v>
      </c>
      <c r="K769" s="1" t="s">
        <v>1945</v>
      </c>
      <c r="L769" s="1" t="s">
        <v>591</v>
      </c>
      <c r="M769" s="1" t="s">
        <v>593</v>
      </c>
      <c r="N769" s="1" t="s">
        <v>5840</v>
      </c>
      <c r="O769">
        <v>466080</v>
      </c>
      <c r="P769" s="1" t="s">
        <v>5889</v>
      </c>
    </row>
    <row r="770" spans="1:16" x14ac:dyDescent="0.3">
      <c r="A770" s="1" t="s">
        <v>5890</v>
      </c>
      <c r="B770" s="1" t="s">
        <v>5891</v>
      </c>
      <c r="C770">
        <v>2006</v>
      </c>
      <c r="D770" s="1" t="s">
        <v>259</v>
      </c>
      <c r="E770" s="1" t="s">
        <v>424</v>
      </c>
      <c r="F770" s="1" t="s">
        <v>43</v>
      </c>
      <c r="G770">
        <v>77</v>
      </c>
      <c r="H770" s="1" t="s">
        <v>5892</v>
      </c>
      <c r="I770">
        <v>53</v>
      </c>
      <c r="J770" s="1" t="s">
        <v>5893</v>
      </c>
      <c r="K770" s="1" t="s">
        <v>5894</v>
      </c>
      <c r="L770" s="1" t="s">
        <v>98</v>
      </c>
      <c r="M770" s="1" t="s">
        <v>24</v>
      </c>
      <c r="N770" s="1" t="s">
        <v>5733</v>
      </c>
      <c r="O770">
        <v>299524</v>
      </c>
      <c r="P770" s="1" t="s">
        <v>5895</v>
      </c>
    </row>
    <row r="771" spans="1:16" x14ac:dyDescent="0.3">
      <c r="A771" s="1" t="s">
        <v>5896</v>
      </c>
      <c r="B771" s="1" t="s">
        <v>5897</v>
      </c>
      <c r="C771">
        <v>2005</v>
      </c>
      <c r="D771" s="1" t="s">
        <v>197</v>
      </c>
      <c r="E771" s="1" t="s">
        <v>277</v>
      </c>
      <c r="F771" s="1" t="s">
        <v>5898</v>
      </c>
      <c r="G771">
        <v>77</v>
      </c>
      <c r="H771" s="1" t="s">
        <v>5899</v>
      </c>
      <c r="I771">
        <v>70</v>
      </c>
      <c r="J771" s="1" t="s">
        <v>5900</v>
      </c>
      <c r="K771" s="1" t="s">
        <v>882</v>
      </c>
      <c r="L771" s="1" t="s">
        <v>5901</v>
      </c>
      <c r="M771" s="1" t="s">
        <v>5902</v>
      </c>
      <c r="N771" s="1" t="s">
        <v>5903</v>
      </c>
      <c r="O771">
        <v>28003</v>
      </c>
      <c r="P771" s="1" t="s">
        <v>5904</v>
      </c>
    </row>
    <row r="772" spans="1:16" x14ac:dyDescent="0.3">
      <c r="A772" s="1" t="s">
        <v>5905</v>
      </c>
      <c r="B772" s="1" t="s">
        <v>5906</v>
      </c>
      <c r="C772">
        <v>2007</v>
      </c>
      <c r="D772" s="1" t="s">
        <v>259</v>
      </c>
      <c r="E772" s="1" t="s">
        <v>342</v>
      </c>
      <c r="F772" s="1" t="s">
        <v>387</v>
      </c>
      <c r="G772">
        <v>77</v>
      </c>
      <c r="H772" s="1" t="s">
        <v>5907</v>
      </c>
      <c r="I772">
        <v>78</v>
      </c>
      <c r="J772" s="1" t="s">
        <v>5908</v>
      </c>
      <c r="K772" s="1" t="s">
        <v>5909</v>
      </c>
      <c r="L772" s="1" t="s">
        <v>5910</v>
      </c>
      <c r="M772" s="1" t="s">
        <v>5911</v>
      </c>
      <c r="N772" s="1" t="s">
        <v>1431</v>
      </c>
      <c r="O772">
        <v>61609</v>
      </c>
      <c r="P772" s="1" t="s">
        <v>5912</v>
      </c>
    </row>
    <row r="773" spans="1:16" x14ac:dyDescent="0.3">
      <c r="A773" s="1" t="s">
        <v>5913</v>
      </c>
      <c r="B773" s="1" t="s">
        <v>5914</v>
      </c>
      <c r="C773">
        <v>2010</v>
      </c>
      <c r="D773" s="1" t="s">
        <v>60</v>
      </c>
      <c r="E773" s="1" t="s">
        <v>1811</v>
      </c>
      <c r="F773" s="1" t="s">
        <v>953</v>
      </c>
      <c r="G773">
        <v>77</v>
      </c>
      <c r="H773" s="1" t="s">
        <v>5915</v>
      </c>
      <c r="I773">
        <v>71</v>
      </c>
      <c r="J773" s="1" t="s">
        <v>5916</v>
      </c>
      <c r="K773" s="1" t="s">
        <v>2770</v>
      </c>
      <c r="L773" s="1" t="s">
        <v>5917</v>
      </c>
      <c r="M773" s="1" t="s">
        <v>5918</v>
      </c>
      <c r="N773" s="1" t="s">
        <v>5919</v>
      </c>
      <c r="O773">
        <v>405922</v>
      </c>
      <c r="P773" s="1" t="s">
        <v>5920</v>
      </c>
    </row>
    <row r="774" spans="1:16" x14ac:dyDescent="0.3">
      <c r="A774" s="1" t="s">
        <v>5921</v>
      </c>
      <c r="B774" s="1" t="s">
        <v>5922</v>
      </c>
      <c r="C774">
        <v>2006</v>
      </c>
      <c r="D774" s="1" t="s">
        <v>259</v>
      </c>
      <c r="E774" s="1" t="s">
        <v>1759</v>
      </c>
      <c r="F774" s="1" t="s">
        <v>797</v>
      </c>
      <c r="G774">
        <v>77</v>
      </c>
      <c r="H774" s="1" t="s">
        <v>5923</v>
      </c>
      <c r="I774">
        <v>71</v>
      </c>
      <c r="J774" s="1" t="s">
        <v>5924</v>
      </c>
      <c r="K774" s="1" t="s">
        <v>5925</v>
      </c>
      <c r="L774" s="1" t="s">
        <v>660</v>
      </c>
      <c r="M774" s="1" t="s">
        <v>5926</v>
      </c>
      <c r="N774" s="1" t="s">
        <v>5927</v>
      </c>
      <c r="O774">
        <v>72643</v>
      </c>
      <c r="P774" s="1" t="s">
        <v>5928</v>
      </c>
    </row>
    <row r="775" spans="1:16" x14ac:dyDescent="0.3">
      <c r="A775" s="1" t="s">
        <v>5929</v>
      </c>
      <c r="B775" s="1" t="s">
        <v>5930</v>
      </c>
      <c r="C775">
        <v>2005</v>
      </c>
      <c r="D775" s="1" t="s">
        <v>18</v>
      </c>
      <c r="E775" s="1" t="s">
        <v>684</v>
      </c>
      <c r="F775" s="1" t="s">
        <v>129</v>
      </c>
      <c r="G775">
        <v>77</v>
      </c>
      <c r="H775" s="1" t="s">
        <v>5931</v>
      </c>
      <c r="I775">
        <v>87</v>
      </c>
      <c r="J775" s="1" t="s">
        <v>4009</v>
      </c>
      <c r="K775" s="1" t="s">
        <v>1945</v>
      </c>
      <c r="L775" s="1" t="s">
        <v>47</v>
      </c>
      <c r="M775" s="1" t="s">
        <v>4599</v>
      </c>
      <c r="N775" s="1" t="s">
        <v>5932</v>
      </c>
      <c r="O775">
        <v>323103</v>
      </c>
      <c r="P775" s="1" t="s">
        <v>5933</v>
      </c>
    </row>
    <row r="776" spans="1:16" x14ac:dyDescent="0.3">
      <c r="A776" s="1" t="s">
        <v>5934</v>
      </c>
      <c r="B776" s="1" t="s">
        <v>5935</v>
      </c>
      <c r="C776">
        <v>2007</v>
      </c>
      <c r="D776" s="1" t="s">
        <v>18</v>
      </c>
      <c r="E776" s="1" t="s">
        <v>342</v>
      </c>
      <c r="F776" s="1" t="s">
        <v>43</v>
      </c>
      <c r="G776">
        <v>77</v>
      </c>
      <c r="H776" s="1" t="s">
        <v>5936</v>
      </c>
      <c r="I776">
        <v>76</v>
      </c>
      <c r="J776" s="1" t="s">
        <v>1786</v>
      </c>
      <c r="K776" s="1" t="s">
        <v>400</v>
      </c>
      <c r="L776" s="1" t="s">
        <v>46</v>
      </c>
      <c r="M776" s="1" t="s">
        <v>5937</v>
      </c>
      <c r="N776" s="1" t="s">
        <v>2874</v>
      </c>
      <c r="O776">
        <v>288797</v>
      </c>
      <c r="P776" s="1" t="s">
        <v>5938</v>
      </c>
    </row>
    <row r="777" spans="1:16" x14ac:dyDescent="0.3">
      <c r="A777" s="1" t="s">
        <v>5939</v>
      </c>
      <c r="B777" s="1" t="s">
        <v>5940</v>
      </c>
      <c r="C777">
        <v>2004</v>
      </c>
      <c r="D777" s="1" t="s">
        <v>41</v>
      </c>
      <c r="E777" s="1" t="s">
        <v>362</v>
      </c>
      <c r="F777" s="1" t="s">
        <v>296</v>
      </c>
      <c r="G777">
        <v>77</v>
      </c>
      <c r="H777" s="1" t="s">
        <v>5941</v>
      </c>
      <c r="I777">
        <v>66</v>
      </c>
      <c r="J777" s="1" t="s">
        <v>5942</v>
      </c>
      <c r="K777" s="1" t="s">
        <v>2054</v>
      </c>
      <c r="L777" s="1" t="s">
        <v>5751</v>
      </c>
      <c r="M777" s="1" t="s">
        <v>2992</v>
      </c>
      <c r="N777" s="1" t="s">
        <v>5943</v>
      </c>
      <c r="O777">
        <v>419483</v>
      </c>
      <c r="P777" s="1" t="s">
        <v>5944</v>
      </c>
    </row>
    <row r="778" spans="1:16" x14ac:dyDescent="0.3">
      <c r="A778" s="1" t="s">
        <v>5945</v>
      </c>
      <c r="B778" s="1" t="s">
        <v>5946</v>
      </c>
      <c r="C778">
        <v>2004</v>
      </c>
      <c r="D778" s="1" t="s">
        <v>41</v>
      </c>
      <c r="E778" s="1" t="s">
        <v>970</v>
      </c>
      <c r="F778" s="1" t="s">
        <v>5274</v>
      </c>
      <c r="G778">
        <v>77</v>
      </c>
      <c r="H778" s="1" t="s">
        <v>5947</v>
      </c>
      <c r="I778">
        <v>78</v>
      </c>
      <c r="J778" s="1" t="s">
        <v>5948</v>
      </c>
      <c r="K778" s="1" t="s">
        <v>5948</v>
      </c>
      <c r="L778" s="1" t="s">
        <v>5949</v>
      </c>
      <c r="M778" s="1" t="s">
        <v>5950</v>
      </c>
      <c r="N778" s="1" t="s">
        <v>5951</v>
      </c>
      <c r="O778">
        <v>127250</v>
      </c>
      <c r="P778" s="1" t="s">
        <v>5952</v>
      </c>
    </row>
    <row r="779" spans="1:16" x14ac:dyDescent="0.3">
      <c r="A779" s="1" t="s">
        <v>5953</v>
      </c>
      <c r="B779" s="1" t="s">
        <v>5954</v>
      </c>
      <c r="C779">
        <v>2004</v>
      </c>
      <c r="D779" s="1" t="s">
        <v>18</v>
      </c>
      <c r="E779" s="1" t="s">
        <v>888</v>
      </c>
      <c r="F779" s="1" t="s">
        <v>3005</v>
      </c>
      <c r="G779">
        <v>77</v>
      </c>
      <c r="H779" s="1" t="s">
        <v>5955</v>
      </c>
      <c r="I779">
        <v>73</v>
      </c>
      <c r="J779" s="1" t="s">
        <v>3007</v>
      </c>
      <c r="K779" s="1" t="s">
        <v>262</v>
      </c>
      <c r="L779" s="1" t="s">
        <v>4107</v>
      </c>
      <c r="M779" s="1" t="s">
        <v>1998</v>
      </c>
      <c r="N779" s="1" t="s">
        <v>5956</v>
      </c>
      <c r="O779">
        <v>434841</v>
      </c>
      <c r="P779" s="1" t="s">
        <v>5957</v>
      </c>
    </row>
    <row r="780" spans="1:16" x14ac:dyDescent="0.3">
      <c r="A780" s="1" t="s">
        <v>5958</v>
      </c>
      <c r="B780" s="1" t="s">
        <v>5959</v>
      </c>
      <c r="C780">
        <v>2004</v>
      </c>
      <c r="D780" s="1" t="s">
        <v>259</v>
      </c>
      <c r="E780" s="1" t="s">
        <v>665</v>
      </c>
      <c r="F780" s="1" t="s">
        <v>1733</v>
      </c>
      <c r="G780">
        <v>77</v>
      </c>
      <c r="H780" s="1" t="s">
        <v>5960</v>
      </c>
      <c r="I780">
        <v>61</v>
      </c>
      <c r="J780" s="1" t="s">
        <v>5961</v>
      </c>
      <c r="K780" s="1" t="s">
        <v>46</v>
      </c>
      <c r="L780" s="1" t="s">
        <v>4628</v>
      </c>
      <c r="M780" s="1" t="s">
        <v>5962</v>
      </c>
      <c r="N780" s="1" t="s">
        <v>5963</v>
      </c>
      <c r="O780">
        <v>358432</v>
      </c>
      <c r="P780" s="1" t="s">
        <v>5964</v>
      </c>
    </row>
    <row r="781" spans="1:16" x14ac:dyDescent="0.3">
      <c r="A781" s="1" t="s">
        <v>5965</v>
      </c>
      <c r="B781" s="1" t="s">
        <v>5966</v>
      </c>
      <c r="C781">
        <v>2004</v>
      </c>
      <c r="D781" s="1" t="s">
        <v>18</v>
      </c>
      <c r="E781" s="1" t="s">
        <v>42</v>
      </c>
      <c r="F781" s="1" t="s">
        <v>387</v>
      </c>
      <c r="G781">
        <v>77</v>
      </c>
      <c r="H781" s="1" t="s">
        <v>5967</v>
      </c>
      <c r="I781">
        <v>73</v>
      </c>
      <c r="J781" s="1" t="s">
        <v>3281</v>
      </c>
      <c r="K781" s="1" t="s">
        <v>615</v>
      </c>
      <c r="L781" s="1" t="s">
        <v>5968</v>
      </c>
      <c r="M781" s="1" t="s">
        <v>617</v>
      </c>
      <c r="N781" s="1" t="s">
        <v>5969</v>
      </c>
      <c r="O781">
        <v>138356</v>
      </c>
      <c r="P781" s="1" t="s">
        <v>5970</v>
      </c>
    </row>
    <row r="782" spans="1:16" x14ac:dyDescent="0.3">
      <c r="A782" s="1" t="s">
        <v>5971</v>
      </c>
      <c r="B782" s="1" t="s">
        <v>5972</v>
      </c>
      <c r="C782">
        <v>2003</v>
      </c>
      <c r="D782" s="1" t="s">
        <v>41</v>
      </c>
      <c r="E782" s="1" t="s">
        <v>501</v>
      </c>
      <c r="F782" s="1" t="s">
        <v>629</v>
      </c>
      <c r="G782">
        <v>77</v>
      </c>
      <c r="H782" s="1" t="s">
        <v>5973</v>
      </c>
      <c r="I782">
        <v>89</v>
      </c>
      <c r="J782" s="1" t="s">
        <v>5974</v>
      </c>
      <c r="K782" s="1" t="s">
        <v>3273</v>
      </c>
      <c r="L782" s="1" t="s">
        <v>376</v>
      </c>
      <c r="M782" s="1" t="s">
        <v>5975</v>
      </c>
      <c r="N782" s="1" t="s">
        <v>5976</v>
      </c>
      <c r="O782">
        <v>415074</v>
      </c>
      <c r="P782" s="1" t="s">
        <v>5977</v>
      </c>
    </row>
    <row r="783" spans="1:16" x14ac:dyDescent="0.3">
      <c r="A783" s="1" t="s">
        <v>5978</v>
      </c>
      <c r="B783" s="1" t="s">
        <v>5979</v>
      </c>
      <c r="C783">
        <v>2005</v>
      </c>
      <c r="D783" s="1" t="s">
        <v>41</v>
      </c>
      <c r="E783" s="1" t="s">
        <v>3870</v>
      </c>
      <c r="F783" s="1" t="s">
        <v>3353</v>
      </c>
      <c r="G783">
        <v>77</v>
      </c>
      <c r="H783" s="1" t="s">
        <v>5980</v>
      </c>
      <c r="I783">
        <v>81</v>
      </c>
      <c r="J783" s="1" t="s">
        <v>5981</v>
      </c>
      <c r="K783" s="1" t="s">
        <v>1978</v>
      </c>
      <c r="L783" s="1" t="s">
        <v>1979</v>
      </c>
      <c r="M783" s="1" t="s">
        <v>1980</v>
      </c>
      <c r="N783" s="1" t="s">
        <v>5982</v>
      </c>
      <c r="O783">
        <v>548619</v>
      </c>
      <c r="P783" s="1" t="s">
        <v>5983</v>
      </c>
    </row>
    <row r="784" spans="1:16" x14ac:dyDescent="0.3">
      <c r="A784" s="1" t="s">
        <v>5984</v>
      </c>
      <c r="B784" s="1" t="s">
        <v>5985</v>
      </c>
      <c r="C784">
        <v>2004</v>
      </c>
      <c r="D784" s="1" t="s">
        <v>41</v>
      </c>
      <c r="E784" s="1" t="s">
        <v>166</v>
      </c>
      <c r="F784" s="1" t="s">
        <v>43</v>
      </c>
      <c r="G784">
        <v>77</v>
      </c>
      <c r="H784" s="1" t="s">
        <v>5986</v>
      </c>
      <c r="I784">
        <v>47</v>
      </c>
      <c r="J784" s="1" t="s">
        <v>4168</v>
      </c>
      <c r="K784" s="1" t="s">
        <v>4897</v>
      </c>
      <c r="L784" s="1" t="s">
        <v>2115</v>
      </c>
      <c r="M784" s="1" t="s">
        <v>5987</v>
      </c>
      <c r="N784" s="1" t="s">
        <v>5988</v>
      </c>
      <c r="O784">
        <v>329592</v>
      </c>
      <c r="P784" s="1" t="s">
        <v>5989</v>
      </c>
    </row>
    <row r="785" spans="1:16" x14ac:dyDescent="0.3">
      <c r="A785" s="1" t="s">
        <v>5990</v>
      </c>
      <c r="B785" s="1" t="s">
        <v>5991</v>
      </c>
      <c r="C785">
        <v>2009</v>
      </c>
      <c r="D785" s="1" t="s">
        <v>60</v>
      </c>
      <c r="E785" s="1" t="s">
        <v>1811</v>
      </c>
      <c r="F785" s="1" t="s">
        <v>1743</v>
      </c>
      <c r="G785">
        <v>77</v>
      </c>
      <c r="H785" s="1" t="s">
        <v>5992</v>
      </c>
      <c r="I785">
        <v>80</v>
      </c>
      <c r="J785" s="1" t="s">
        <v>3262</v>
      </c>
      <c r="K785" s="1" t="s">
        <v>5987</v>
      </c>
      <c r="L785" s="1" t="s">
        <v>5993</v>
      </c>
      <c r="M785" s="1" t="s">
        <v>5994</v>
      </c>
      <c r="N785" s="1" t="s">
        <v>5995</v>
      </c>
      <c r="O785">
        <v>197761</v>
      </c>
      <c r="P785" s="1" t="s">
        <v>5996</v>
      </c>
    </row>
    <row r="786" spans="1:16" x14ac:dyDescent="0.3">
      <c r="A786" s="1" t="s">
        <v>5997</v>
      </c>
      <c r="B786" s="1" t="s">
        <v>5998</v>
      </c>
      <c r="C786">
        <v>2003</v>
      </c>
      <c r="D786" s="1" t="s">
        <v>41</v>
      </c>
      <c r="E786" s="1" t="s">
        <v>82</v>
      </c>
      <c r="F786" s="1" t="s">
        <v>1199</v>
      </c>
      <c r="G786">
        <v>77</v>
      </c>
      <c r="H786" s="1" t="s">
        <v>5999</v>
      </c>
      <c r="I786">
        <v>55</v>
      </c>
      <c r="J786" s="1" t="s">
        <v>2999</v>
      </c>
      <c r="K786" s="1" t="s">
        <v>3164</v>
      </c>
      <c r="L786" s="1" t="s">
        <v>109</v>
      </c>
      <c r="M786" s="1" t="s">
        <v>6000</v>
      </c>
      <c r="N786" s="1" t="s">
        <v>6001</v>
      </c>
      <c r="O786">
        <v>400049</v>
      </c>
      <c r="P786" s="1" t="s">
        <v>6002</v>
      </c>
    </row>
    <row r="787" spans="1:16" x14ac:dyDescent="0.3">
      <c r="A787" s="1" t="s">
        <v>6003</v>
      </c>
      <c r="B787" s="1" t="s">
        <v>6004</v>
      </c>
      <c r="C787">
        <v>2002</v>
      </c>
      <c r="D787" s="1" t="s">
        <v>259</v>
      </c>
      <c r="E787" s="1" t="s">
        <v>1032</v>
      </c>
      <c r="F787" s="1" t="s">
        <v>20</v>
      </c>
      <c r="G787">
        <v>77</v>
      </c>
      <c r="H787" s="1" t="s">
        <v>6005</v>
      </c>
      <c r="I787">
        <v>83</v>
      </c>
      <c r="J787" s="1" t="s">
        <v>6006</v>
      </c>
      <c r="K787" s="1" t="s">
        <v>6007</v>
      </c>
      <c r="L787" s="1" t="s">
        <v>6008</v>
      </c>
      <c r="M787" s="1" t="s">
        <v>6009</v>
      </c>
      <c r="N787" s="1" t="s">
        <v>6010</v>
      </c>
      <c r="O787">
        <v>25938</v>
      </c>
      <c r="P787" s="1" t="s">
        <v>6011</v>
      </c>
    </row>
    <row r="788" spans="1:16" x14ac:dyDescent="0.3">
      <c r="A788" s="1" t="s">
        <v>6012</v>
      </c>
      <c r="B788" s="1" t="s">
        <v>6013</v>
      </c>
      <c r="C788">
        <v>2003</v>
      </c>
      <c r="D788" s="1" t="s">
        <v>259</v>
      </c>
      <c r="E788" s="1" t="s">
        <v>306</v>
      </c>
      <c r="F788" s="1" t="s">
        <v>278</v>
      </c>
      <c r="G788">
        <v>77</v>
      </c>
      <c r="H788" s="1" t="s">
        <v>6014</v>
      </c>
      <c r="I788">
        <v>68</v>
      </c>
      <c r="J788" s="1" t="s">
        <v>6015</v>
      </c>
      <c r="K788" s="1" t="s">
        <v>1899</v>
      </c>
      <c r="L788" s="1" t="s">
        <v>6016</v>
      </c>
      <c r="M788" s="1" t="s">
        <v>6017</v>
      </c>
      <c r="N788" s="1" t="s">
        <v>6018</v>
      </c>
      <c r="O788">
        <v>137981</v>
      </c>
      <c r="P788" s="1" t="s">
        <v>6019</v>
      </c>
    </row>
    <row r="789" spans="1:16" x14ac:dyDescent="0.3">
      <c r="A789" s="1" t="s">
        <v>6020</v>
      </c>
      <c r="B789" s="1" t="s">
        <v>6021</v>
      </c>
      <c r="C789">
        <v>2002</v>
      </c>
      <c r="D789" s="1" t="s">
        <v>197</v>
      </c>
      <c r="E789" s="1" t="s">
        <v>603</v>
      </c>
      <c r="F789" s="1" t="s">
        <v>20</v>
      </c>
      <c r="G789">
        <v>77</v>
      </c>
      <c r="H789" s="1" t="s">
        <v>6022</v>
      </c>
      <c r="I789">
        <v>76</v>
      </c>
      <c r="J789" s="1" t="s">
        <v>2266</v>
      </c>
      <c r="K789" s="1" t="s">
        <v>4656</v>
      </c>
      <c r="L789" s="1" t="s">
        <v>5910</v>
      </c>
      <c r="M789" s="1" t="s">
        <v>3000</v>
      </c>
      <c r="N789" s="1" t="s">
        <v>6023</v>
      </c>
      <c r="O789">
        <v>40403</v>
      </c>
      <c r="P789" s="1" t="s">
        <v>6024</v>
      </c>
    </row>
    <row r="790" spans="1:16" x14ac:dyDescent="0.3">
      <c r="A790" s="1" t="s">
        <v>6025</v>
      </c>
      <c r="B790" s="1" t="s">
        <v>6026</v>
      </c>
      <c r="C790">
        <v>2001</v>
      </c>
      <c r="D790" s="1" t="s">
        <v>197</v>
      </c>
      <c r="E790" s="1" t="s">
        <v>208</v>
      </c>
      <c r="F790" s="1" t="s">
        <v>20</v>
      </c>
      <c r="G790">
        <v>77</v>
      </c>
      <c r="H790" s="1" t="s">
        <v>6027</v>
      </c>
      <c r="I790">
        <v>28</v>
      </c>
      <c r="J790" s="1" t="s">
        <v>6028</v>
      </c>
      <c r="K790" s="1" t="s">
        <v>2023</v>
      </c>
      <c r="L790" s="1" t="s">
        <v>1011</v>
      </c>
      <c r="M790" s="1" t="s">
        <v>5987</v>
      </c>
      <c r="N790" s="1" t="s">
        <v>4196</v>
      </c>
      <c r="O790">
        <v>142863</v>
      </c>
      <c r="P790" s="1" t="s">
        <v>6029</v>
      </c>
    </row>
    <row r="791" spans="1:16" x14ac:dyDescent="0.3">
      <c r="A791" s="1" t="s">
        <v>6030</v>
      </c>
      <c r="B791" s="1" t="s">
        <v>6031</v>
      </c>
      <c r="C791">
        <v>2002</v>
      </c>
      <c r="D791" s="1" t="s">
        <v>259</v>
      </c>
      <c r="E791" s="1" t="s">
        <v>700</v>
      </c>
      <c r="F791" s="1" t="s">
        <v>629</v>
      </c>
      <c r="G791">
        <v>77</v>
      </c>
      <c r="H791" s="1" t="s">
        <v>6032</v>
      </c>
      <c r="I791">
        <v>83</v>
      </c>
      <c r="J791" s="1" t="s">
        <v>2854</v>
      </c>
      <c r="K791" s="1" t="s">
        <v>6033</v>
      </c>
      <c r="L791" s="1" t="s">
        <v>4017</v>
      </c>
      <c r="M791" s="1" t="s">
        <v>4108</v>
      </c>
      <c r="N791" s="1" t="s">
        <v>4935</v>
      </c>
      <c r="O791">
        <v>178565</v>
      </c>
      <c r="P791" s="1" t="s">
        <v>6034</v>
      </c>
    </row>
    <row r="792" spans="1:16" x14ac:dyDescent="0.3">
      <c r="A792" s="1" t="s">
        <v>6035</v>
      </c>
      <c r="B792" s="1" t="s">
        <v>6036</v>
      </c>
      <c r="C792">
        <v>2001</v>
      </c>
      <c r="D792" s="1" t="s">
        <v>18</v>
      </c>
      <c r="E792" s="1" t="s">
        <v>2040</v>
      </c>
      <c r="F792" s="1" t="s">
        <v>3396</v>
      </c>
      <c r="G792">
        <v>77</v>
      </c>
      <c r="H792" s="1" t="s">
        <v>6037</v>
      </c>
      <c r="I792">
        <v>74</v>
      </c>
      <c r="J792" s="1" t="s">
        <v>399</v>
      </c>
      <c r="K792" s="1" t="s">
        <v>5894</v>
      </c>
      <c r="L792" s="1" t="s">
        <v>2200</v>
      </c>
      <c r="M792" s="1" t="s">
        <v>263</v>
      </c>
      <c r="N792" s="1" t="s">
        <v>2009</v>
      </c>
      <c r="O792">
        <v>364254</v>
      </c>
      <c r="P792" s="1" t="s">
        <v>6038</v>
      </c>
    </row>
    <row r="793" spans="1:16" x14ac:dyDescent="0.3">
      <c r="A793" s="1" t="s">
        <v>6039</v>
      </c>
      <c r="B793" s="1" t="s">
        <v>6040</v>
      </c>
      <c r="C793">
        <v>2002</v>
      </c>
      <c r="D793" s="1" t="s">
        <v>18</v>
      </c>
      <c r="E793" s="1" t="s">
        <v>576</v>
      </c>
      <c r="F793" s="1" t="s">
        <v>296</v>
      </c>
      <c r="G793">
        <v>77</v>
      </c>
      <c r="H793" s="1" t="s">
        <v>6041</v>
      </c>
      <c r="I793">
        <v>72</v>
      </c>
      <c r="J793" s="1" t="s">
        <v>799</v>
      </c>
      <c r="K793" s="1" t="s">
        <v>132</v>
      </c>
      <c r="L793" s="1" t="s">
        <v>6042</v>
      </c>
      <c r="M793" s="1" t="s">
        <v>6043</v>
      </c>
      <c r="N793" s="1" t="s">
        <v>6044</v>
      </c>
      <c r="O793">
        <v>246840</v>
      </c>
      <c r="P793" s="1" t="s">
        <v>6045</v>
      </c>
    </row>
    <row r="794" spans="1:16" x14ac:dyDescent="0.3">
      <c r="A794" s="1" t="s">
        <v>6046</v>
      </c>
      <c r="B794" s="1" t="s">
        <v>6047</v>
      </c>
      <c r="C794">
        <v>2001</v>
      </c>
      <c r="D794" s="1" t="s">
        <v>259</v>
      </c>
      <c r="E794" s="1" t="s">
        <v>1951</v>
      </c>
      <c r="F794" s="1" t="s">
        <v>1733</v>
      </c>
      <c r="G794">
        <v>77</v>
      </c>
      <c r="H794" s="1" t="s">
        <v>6048</v>
      </c>
      <c r="I794">
        <v>60</v>
      </c>
      <c r="J794" s="1" t="s">
        <v>1429</v>
      </c>
      <c r="K794" s="1" t="s">
        <v>3222</v>
      </c>
      <c r="L794" s="1" t="s">
        <v>6049</v>
      </c>
      <c r="M794" s="1" t="s">
        <v>6050</v>
      </c>
      <c r="N794" s="1" t="s">
        <v>6051</v>
      </c>
      <c r="O794">
        <v>90842</v>
      </c>
      <c r="P794" s="1" t="s">
        <v>6052</v>
      </c>
    </row>
    <row r="795" spans="1:16" x14ac:dyDescent="0.3">
      <c r="A795" s="1" t="s">
        <v>6053</v>
      </c>
      <c r="B795" s="1" t="s">
        <v>6054</v>
      </c>
      <c r="C795">
        <v>2000</v>
      </c>
      <c r="D795" s="1" t="s">
        <v>259</v>
      </c>
      <c r="E795" s="1" t="s">
        <v>424</v>
      </c>
      <c r="F795" s="1" t="s">
        <v>352</v>
      </c>
      <c r="G795">
        <v>77</v>
      </c>
      <c r="H795" s="1" t="s">
        <v>6055</v>
      </c>
      <c r="I795">
        <v>74</v>
      </c>
      <c r="J795" s="1" t="s">
        <v>6056</v>
      </c>
      <c r="K795" s="1" t="s">
        <v>6057</v>
      </c>
      <c r="L795" s="1" t="s">
        <v>6058</v>
      </c>
      <c r="M795" s="1" t="s">
        <v>6059</v>
      </c>
      <c r="N795" s="1" t="s">
        <v>6060</v>
      </c>
      <c r="O795">
        <v>126770</v>
      </c>
      <c r="P795" s="1" t="s">
        <v>6061</v>
      </c>
    </row>
    <row r="796" spans="1:16" x14ac:dyDescent="0.3">
      <c r="A796" s="1" t="s">
        <v>6062</v>
      </c>
      <c r="B796" s="1" t="s">
        <v>6063</v>
      </c>
      <c r="C796">
        <v>2001</v>
      </c>
      <c r="D796" s="1" t="s">
        <v>259</v>
      </c>
      <c r="E796" s="1" t="s">
        <v>748</v>
      </c>
      <c r="F796" s="1" t="s">
        <v>2746</v>
      </c>
      <c r="G796">
        <v>77</v>
      </c>
      <c r="H796" s="1" t="s">
        <v>6064</v>
      </c>
      <c r="I796">
        <v>85</v>
      </c>
      <c r="J796" s="1" t="s">
        <v>6065</v>
      </c>
      <c r="K796" s="1" t="s">
        <v>6065</v>
      </c>
      <c r="L796" s="1" t="s">
        <v>6066</v>
      </c>
      <c r="M796" s="1" t="s">
        <v>6067</v>
      </c>
      <c r="N796" s="1" t="s">
        <v>6068</v>
      </c>
      <c r="O796">
        <v>31957</v>
      </c>
      <c r="P796" s="1" t="s">
        <v>6069</v>
      </c>
    </row>
    <row r="797" spans="1:16" x14ac:dyDescent="0.3">
      <c r="A797" s="1" t="s">
        <v>6070</v>
      </c>
      <c r="B797" s="1" t="s">
        <v>6071</v>
      </c>
      <c r="C797">
        <v>2001</v>
      </c>
      <c r="D797" s="1" t="s">
        <v>41</v>
      </c>
      <c r="E797" s="1" t="s">
        <v>277</v>
      </c>
      <c r="F797" s="1" t="s">
        <v>1661</v>
      </c>
      <c r="G797">
        <v>77</v>
      </c>
      <c r="H797" s="1" t="s">
        <v>6072</v>
      </c>
      <c r="I797">
        <v>74</v>
      </c>
      <c r="J797" s="1" t="s">
        <v>6073</v>
      </c>
      <c r="K797" s="1" t="s">
        <v>4016</v>
      </c>
      <c r="L797" s="1" t="s">
        <v>116</v>
      </c>
      <c r="M797" s="1" t="s">
        <v>2795</v>
      </c>
      <c r="N797" s="1" t="s">
        <v>262</v>
      </c>
      <c r="O797">
        <v>516372</v>
      </c>
      <c r="P797" s="1" t="s">
        <v>6074</v>
      </c>
    </row>
    <row r="798" spans="1:16" x14ac:dyDescent="0.3">
      <c r="A798" s="1" t="s">
        <v>6075</v>
      </c>
      <c r="B798" s="1" t="s">
        <v>6076</v>
      </c>
      <c r="C798">
        <v>2000</v>
      </c>
      <c r="D798" s="1" t="s">
        <v>60</v>
      </c>
      <c r="E798" s="1" t="s">
        <v>1110</v>
      </c>
      <c r="F798" s="1" t="s">
        <v>6077</v>
      </c>
      <c r="G798">
        <v>77</v>
      </c>
      <c r="H798" s="1" t="s">
        <v>6078</v>
      </c>
      <c r="I798">
        <v>62</v>
      </c>
      <c r="J798" s="1" t="s">
        <v>4183</v>
      </c>
      <c r="K798" s="1" t="s">
        <v>6079</v>
      </c>
      <c r="L798" s="1" t="s">
        <v>6080</v>
      </c>
      <c r="M798" s="1" t="s">
        <v>6081</v>
      </c>
      <c r="N798" s="1" t="s">
        <v>6082</v>
      </c>
      <c r="O798">
        <v>29210</v>
      </c>
      <c r="P798" s="1" t="s">
        <v>6083</v>
      </c>
    </row>
    <row r="799" spans="1:16" x14ac:dyDescent="0.3">
      <c r="A799" s="1" t="s">
        <v>6084</v>
      </c>
      <c r="B799" s="1" t="s">
        <v>6085</v>
      </c>
      <c r="C799">
        <v>2000</v>
      </c>
      <c r="D799" s="1" t="s">
        <v>60</v>
      </c>
      <c r="E799" s="1" t="s">
        <v>1136</v>
      </c>
      <c r="F799" s="1" t="s">
        <v>1844</v>
      </c>
      <c r="G799">
        <v>77</v>
      </c>
      <c r="H799" s="1" t="s">
        <v>6086</v>
      </c>
      <c r="I799">
        <v>69</v>
      </c>
      <c r="J799" s="1" t="s">
        <v>2033</v>
      </c>
      <c r="K799" s="1" t="s">
        <v>2032</v>
      </c>
      <c r="L799" s="1" t="s">
        <v>4016</v>
      </c>
      <c r="M799" s="1" t="s">
        <v>6087</v>
      </c>
      <c r="N799" s="1" t="s">
        <v>6088</v>
      </c>
      <c r="O799">
        <v>286742</v>
      </c>
      <c r="P799" s="1" t="s">
        <v>6089</v>
      </c>
    </row>
    <row r="800" spans="1:16" x14ac:dyDescent="0.3">
      <c r="A800" s="1" t="s">
        <v>6090</v>
      </c>
      <c r="B800" s="1" t="s">
        <v>6091</v>
      </c>
      <c r="C800">
        <v>2002</v>
      </c>
      <c r="D800" s="1" t="s">
        <v>259</v>
      </c>
      <c r="E800" s="1" t="s">
        <v>277</v>
      </c>
      <c r="F800" s="1" t="s">
        <v>1258</v>
      </c>
      <c r="G800">
        <v>77</v>
      </c>
      <c r="H800" s="1" t="s">
        <v>6092</v>
      </c>
      <c r="J800" s="1" t="s">
        <v>6093</v>
      </c>
      <c r="K800" s="1" t="s">
        <v>2787</v>
      </c>
      <c r="L800" s="1" t="s">
        <v>428</v>
      </c>
      <c r="M800" s="1" t="s">
        <v>2338</v>
      </c>
      <c r="N800" s="1" t="s">
        <v>6094</v>
      </c>
      <c r="O800">
        <v>29999</v>
      </c>
      <c r="P800" s="1" t="s">
        <v>205</v>
      </c>
    </row>
    <row r="801" spans="1:16" x14ac:dyDescent="0.3">
      <c r="A801" s="1" t="s">
        <v>6095</v>
      </c>
      <c r="B801" s="1" t="s">
        <v>6096</v>
      </c>
      <c r="C801">
        <v>1999</v>
      </c>
      <c r="D801" s="1" t="s">
        <v>18</v>
      </c>
      <c r="E801" s="1" t="s">
        <v>952</v>
      </c>
      <c r="F801" s="1" t="s">
        <v>6097</v>
      </c>
      <c r="G801">
        <v>77</v>
      </c>
      <c r="H801" s="1" t="s">
        <v>6098</v>
      </c>
      <c r="I801">
        <v>73</v>
      </c>
      <c r="J801" s="1" t="s">
        <v>6099</v>
      </c>
      <c r="K801" s="1" t="s">
        <v>6099</v>
      </c>
      <c r="L801" s="1" t="s">
        <v>6100</v>
      </c>
      <c r="M801" s="1" t="s">
        <v>6101</v>
      </c>
      <c r="N801" s="1" t="s">
        <v>6102</v>
      </c>
      <c r="O801">
        <v>192112</v>
      </c>
      <c r="P801" s="1" t="s">
        <v>6103</v>
      </c>
    </row>
    <row r="802" spans="1:16" x14ac:dyDescent="0.3">
      <c r="A802" s="1" t="s">
        <v>6104</v>
      </c>
      <c r="B802" s="1" t="s">
        <v>6105</v>
      </c>
      <c r="C802">
        <v>1999</v>
      </c>
      <c r="D802" s="1" t="s">
        <v>259</v>
      </c>
      <c r="E802" s="1" t="s">
        <v>463</v>
      </c>
      <c r="F802" s="1" t="s">
        <v>749</v>
      </c>
      <c r="G802">
        <v>77</v>
      </c>
      <c r="H802" s="1" t="s">
        <v>6106</v>
      </c>
      <c r="I802">
        <v>68</v>
      </c>
      <c r="J802" s="1" t="s">
        <v>6107</v>
      </c>
      <c r="K802" s="1" t="s">
        <v>6108</v>
      </c>
      <c r="L802" s="1" t="s">
        <v>3212</v>
      </c>
      <c r="M802" s="1" t="s">
        <v>6109</v>
      </c>
      <c r="N802" s="1" t="s">
        <v>6110</v>
      </c>
      <c r="O802">
        <v>241575</v>
      </c>
      <c r="P802" s="1" t="s">
        <v>6111</v>
      </c>
    </row>
    <row r="803" spans="1:16" x14ac:dyDescent="0.3">
      <c r="A803" s="1" t="s">
        <v>6112</v>
      </c>
      <c r="B803" s="1" t="s">
        <v>6113</v>
      </c>
      <c r="C803">
        <v>1998</v>
      </c>
      <c r="D803" s="1" t="s">
        <v>205</v>
      </c>
      <c r="E803" s="1" t="s">
        <v>684</v>
      </c>
      <c r="F803" s="1" t="s">
        <v>629</v>
      </c>
      <c r="G803">
        <v>77</v>
      </c>
      <c r="H803" s="1" t="s">
        <v>6114</v>
      </c>
      <c r="I803">
        <v>81</v>
      </c>
      <c r="J803" s="1" t="s">
        <v>6115</v>
      </c>
      <c r="K803" s="1" t="s">
        <v>6116</v>
      </c>
      <c r="L803" s="1" t="s">
        <v>6117</v>
      </c>
      <c r="M803" s="1" t="s">
        <v>2008</v>
      </c>
      <c r="N803" s="1" t="s">
        <v>6118</v>
      </c>
      <c r="O803">
        <v>66408</v>
      </c>
      <c r="P803" s="1" t="s">
        <v>6119</v>
      </c>
    </row>
    <row r="804" spans="1:16" x14ac:dyDescent="0.3">
      <c r="A804" s="1" t="s">
        <v>6120</v>
      </c>
      <c r="B804" s="1" t="s">
        <v>6121</v>
      </c>
      <c r="C804">
        <v>2001</v>
      </c>
      <c r="D804" s="1" t="s">
        <v>18</v>
      </c>
      <c r="E804" s="1" t="s">
        <v>342</v>
      </c>
      <c r="F804" s="1" t="s">
        <v>296</v>
      </c>
      <c r="G804">
        <v>77</v>
      </c>
      <c r="H804" s="1" t="s">
        <v>6122</v>
      </c>
      <c r="I804">
        <v>69</v>
      </c>
      <c r="J804" s="1" t="s">
        <v>6123</v>
      </c>
      <c r="K804" s="1" t="s">
        <v>4897</v>
      </c>
      <c r="L804" s="1" t="s">
        <v>2072</v>
      </c>
      <c r="M804" s="1" t="s">
        <v>5339</v>
      </c>
      <c r="N804" s="1" t="s">
        <v>2311</v>
      </c>
      <c r="O804">
        <v>390247</v>
      </c>
      <c r="P804" s="1" t="s">
        <v>6124</v>
      </c>
    </row>
    <row r="805" spans="1:16" x14ac:dyDescent="0.3">
      <c r="A805" s="1" t="s">
        <v>6125</v>
      </c>
      <c r="B805" s="1" t="s">
        <v>6126</v>
      </c>
      <c r="C805">
        <v>1998</v>
      </c>
      <c r="D805" s="1" t="s">
        <v>41</v>
      </c>
      <c r="E805" s="1" t="s">
        <v>1918</v>
      </c>
      <c r="F805" s="1" t="s">
        <v>278</v>
      </c>
      <c r="G805">
        <v>77</v>
      </c>
      <c r="H805" s="1" t="s">
        <v>6127</v>
      </c>
      <c r="I805">
        <v>86</v>
      </c>
      <c r="J805" s="1" t="s">
        <v>1846</v>
      </c>
      <c r="K805" s="1" t="s">
        <v>1246</v>
      </c>
      <c r="L805" s="1" t="s">
        <v>3273</v>
      </c>
      <c r="M805" s="1" t="s">
        <v>2154</v>
      </c>
      <c r="N805" s="1" t="s">
        <v>6128</v>
      </c>
      <c r="O805">
        <v>169229</v>
      </c>
      <c r="P805" s="1" t="s">
        <v>6129</v>
      </c>
    </row>
    <row r="806" spans="1:16" x14ac:dyDescent="0.3">
      <c r="A806" s="1" t="s">
        <v>6130</v>
      </c>
      <c r="B806" s="1" t="s">
        <v>6131</v>
      </c>
      <c r="C806">
        <v>1997</v>
      </c>
      <c r="D806" s="1" t="s">
        <v>60</v>
      </c>
      <c r="E806" s="1" t="s">
        <v>406</v>
      </c>
      <c r="F806" s="1" t="s">
        <v>373</v>
      </c>
      <c r="G806">
        <v>77</v>
      </c>
      <c r="H806" s="1" t="s">
        <v>6132</v>
      </c>
      <c r="J806" s="1" t="s">
        <v>3087</v>
      </c>
      <c r="K806" s="1" t="s">
        <v>6133</v>
      </c>
      <c r="L806" s="1" t="s">
        <v>6134</v>
      </c>
      <c r="M806" s="1" t="s">
        <v>6135</v>
      </c>
      <c r="N806" s="1" t="s">
        <v>6136</v>
      </c>
      <c r="O806">
        <v>64082</v>
      </c>
      <c r="P806" s="1" t="s">
        <v>6137</v>
      </c>
    </row>
    <row r="807" spans="1:16" x14ac:dyDescent="0.3">
      <c r="A807" s="1" t="s">
        <v>6138</v>
      </c>
      <c r="B807" s="1" t="s">
        <v>6139</v>
      </c>
      <c r="C807">
        <v>1999</v>
      </c>
      <c r="D807" s="1" t="s">
        <v>259</v>
      </c>
      <c r="E807" s="1" t="s">
        <v>675</v>
      </c>
      <c r="F807" s="1" t="s">
        <v>1836</v>
      </c>
      <c r="G807">
        <v>77</v>
      </c>
      <c r="H807" s="1" t="s">
        <v>6140</v>
      </c>
      <c r="I807">
        <v>90</v>
      </c>
      <c r="J807" s="1" t="s">
        <v>2854</v>
      </c>
      <c r="K807" s="1" t="s">
        <v>6141</v>
      </c>
      <c r="L807" s="1" t="s">
        <v>5099</v>
      </c>
      <c r="M807" s="1" t="s">
        <v>2026</v>
      </c>
      <c r="N807" s="1" t="s">
        <v>5325</v>
      </c>
      <c r="O807">
        <v>312542</v>
      </c>
      <c r="P807" s="1" t="s">
        <v>6142</v>
      </c>
    </row>
    <row r="808" spans="1:16" x14ac:dyDescent="0.3">
      <c r="A808" s="1" t="s">
        <v>6143</v>
      </c>
      <c r="B808" s="1" t="s">
        <v>6144</v>
      </c>
      <c r="C808">
        <v>1997</v>
      </c>
      <c r="D808" s="1" t="s">
        <v>18</v>
      </c>
      <c r="E808" s="1" t="s">
        <v>113</v>
      </c>
      <c r="F808" s="1" t="s">
        <v>278</v>
      </c>
      <c r="G808">
        <v>77</v>
      </c>
      <c r="H808" s="1" t="s">
        <v>6145</v>
      </c>
      <c r="I808">
        <v>67</v>
      </c>
      <c r="J808" s="1" t="s">
        <v>6146</v>
      </c>
      <c r="K808" s="1" t="s">
        <v>190</v>
      </c>
      <c r="L808" s="1" t="s">
        <v>5069</v>
      </c>
      <c r="M808" s="1" t="s">
        <v>4924</v>
      </c>
      <c r="N808" s="1" t="s">
        <v>5222</v>
      </c>
      <c r="O808">
        <v>275755</v>
      </c>
      <c r="P808" s="1" t="s">
        <v>6147</v>
      </c>
    </row>
    <row r="809" spans="1:16" x14ac:dyDescent="0.3">
      <c r="A809" s="1" t="s">
        <v>6148</v>
      </c>
      <c r="B809" s="1" t="s">
        <v>6149</v>
      </c>
      <c r="C809">
        <v>1997</v>
      </c>
      <c r="D809" s="1" t="s">
        <v>41</v>
      </c>
      <c r="E809" s="1" t="s">
        <v>530</v>
      </c>
      <c r="F809" s="1" t="s">
        <v>104</v>
      </c>
      <c r="G809">
        <v>77</v>
      </c>
      <c r="H809" s="1" t="s">
        <v>6150</v>
      </c>
      <c r="I809">
        <v>52</v>
      </c>
      <c r="J809" s="1" t="s">
        <v>426</v>
      </c>
      <c r="K809" s="1" t="s">
        <v>88</v>
      </c>
      <c r="L809" s="1" t="s">
        <v>6151</v>
      </c>
      <c r="M809" s="1" t="s">
        <v>428</v>
      </c>
      <c r="N809" s="1" t="s">
        <v>6152</v>
      </c>
      <c r="O809">
        <v>434125</v>
      </c>
      <c r="P809" s="1" t="s">
        <v>6153</v>
      </c>
    </row>
    <row r="810" spans="1:16" x14ac:dyDescent="0.3">
      <c r="A810" s="1" t="s">
        <v>6154</v>
      </c>
      <c r="B810" s="1" t="s">
        <v>6155</v>
      </c>
      <c r="C810">
        <v>1998</v>
      </c>
      <c r="D810" s="1" t="s">
        <v>197</v>
      </c>
      <c r="E810" s="1" t="s">
        <v>2069</v>
      </c>
      <c r="F810" s="1" t="s">
        <v>749</v>
      </c>
      <c r="G810">
        <v>77</v>
      </c>
      <c r="H810" s="1" t="s">
        <v>6156</v>
      </c>
      <c r="I810">
        <v>73</v>
      </c>
      <c r="J810" s="1" t="s">
        <v>6157</v>
      </c>
      <c r="K810" s="1" t="s">
        <v>6158</v>
      </c>
      <c r="L810" s="1" t="s">
        <v>6159</v>
      </c>
      <c r="M810" s="1" t="s">
        <v>6160</v>
      </c>
      <c r="N810" s="1" t="s">
        <v>6161</v>
      </c>
      <c r="O810">
        <v>37424</v>
      </c>
      <c r="P810" s="1" t="s">
        <v>6162</v>
      </c>
    </row>
    <row r="811" spans="1:16" x14ac:dyDescent="0.3">
      <c r="A811" s="1" t="s">
        <v>6163</v>
      </c>
      <c r="B811" s="1" t="s">
        <v>6164</v>
      </c>
      <c r="C811">
        <v>1997</v>
      </c>
      <c r="D811" s="1" t="s">
        <v>18</v>
      </c>
      <c r="E811" s="1" t="s">
        <v>287</v>
      </c>
      <c r="F811" s="1" t="s">
        <v>167</v>
      </c>
      <c r="G811">
        <v>77</v>
      </c>
      <c r="H811" s="1" t="s">
        <v>6165</v>
      </c>
      <c r="I811">
        <v>76</v>
      </c>
      <c r="J811" s="1" t="s">
        <v>5981</v>
      </c>
      <c r="K811" s="1" t="s">
        <v>35</v>
      </c>
      <c r="L811" s="1" t="s">
        <v>3117</v>
      </c>
      <c r="M811" s="1" t="s">
        <v>974</v>
      </c>
      <c r="N811" s="1" t="s">
        <v>6166</v>
      </c>
      <c r="O811">
        <v>279318</v>
      </c>
      <c r="P811" s="1" t="s">
        <v>6167</v>
      </c>
    </row>
    <row r="812" spans="1:16" x14ac:dyDescent="0.3">
      <c r="A812" s="1" t="s">
        <v>6168</v>
      </c>
      <c r="B812" s="1" t="s">
        <v>6169</v>
      </c>
      <c r="C812">
        <v>1996</v>
      </c>
      <c r="D812" s="1" t="s">
        <v>60</v>
      </c>
      <c r="E812" s="1" t="s">
        <v>603</v>
      </c>
      <c r="F812" s="1" t="s">
        <v>387</v>
      </c>
      <c r="G812">
        <v>77</v>
      </c>
      <c r="H812" s="1" t="s">
        <v>6170</v>
      </c>
      <c r="I812">
        <v>87</v>
      </c>
      <c r="J812" s="1" t="s">
        <v>6171</v>
      </c>
      <c r="K812" s="1" t="s">
        <v>2891</v>
      </c>
      <c r="L812" s="1" t="s">
        <v>6172</v>
      </c>
      <c r="M812" s="1" t="s">
        <v>6173</v>
      </c>
      <c r="N812" s="1" t="s">
        <v>6174</v>
      </c>
      <c r="O812">
        <v>51350</v>
      </c>
      <c r="P812" s="1" t="s">
        <v>6175</v>
      </c>
    </row>
    <row r="813" spans="1:16" x14ac:dyDescent="0.3">
      <c r="A813" s="1" t="s">
        <v>6176</v>
      </c>
      <c r="B813" s="1" t="s">
        <v>6177</v>
      </c>
      <c r="C813">
        <v>1996</v>
      </c>
      <c r="D813" s="1" t="s">
        <v>18</v>
      </c>
      <c r="E813" s="1" t="s">
        <v>1039</v>
      </c>
      <c r="F813" s="1" t="s">
        <v>288</v>
      </c>
      <c r="G813">
        <v>77</v>
      </c>
      <c r="H813" s="1" t="s">
        <v>6178</v>
      </c>
      <c r="I813">
        <v>47</v>
      </c>
      <c r="J813" s="1" t="s">
        <v>6179</v>
      </c>
      <c r="K813" s="1" t="s">
        <v>1997</v>
      </c>
      <c r="L813" s="1" t="s">
        <v>2168</v>
      </c>
      <c r="M813" s="1" t="s">
        <v>117</v>
      </c>
      <c r="N813" s="1" t="s">
        <v>6180</v>
      </c>
      <c r="O813">
        <v>189716</v>
      </c>
      <c r="P813" s="1" t="s">
        <v>6181</v>
      </c>
    </row>
    <row r="814" spans="1:16" x14ac:dyDescent="0.3">
      <c r="A814" s="1" t="s">
        <v>6182</v>
      </c>
      <c r="B814" s="1" t="s">
        <v>6183</v>
      </c>
      <c r="C814">
        <v>1996</v>
      </c>
      <c r="D814" s="1" t="s">
        <v>197</v>
      </c>
      <c r="E814" s="1" t="s">
        <v>6184</v>
      </c>
      <c r="F814" s="1" t="s">
        <v>20</v>
      </c>
      <c r="G814">
        <v>77</v>
      </c>
      <c r="H814" s="1" t="s">
        <v>6185</v>
      </c>
      <c r="J814" s="1" t="s">
        <v>6186</v>
      </c>
      <c r="K814" s="1" t="s">
        <v>6186</v>
      </c>
      <c r="L814" s="1" t="s">
        <v>3524</v>
      </c>
      <c r="M814" s="1" t="s">
        <v>2893</v>
      </c>
      <c r="N814" s="1" t="s">
        <v>893</v>
      </c>
      <c r="O814">
        <v>35991</v>
      </c>
      <c r="P814" s="1" t="s">
        <v>6187</v>
      </c>
    </row>
    <row r="815" spans="1:16" x14ac:dyDescent="0.3">
      <c r="A815" s="1" t="s">
        <v>6188</v>
      </c>
      <c r="B815" s="1" t="s">
        <v>6189</v>
      </c>
      <c r="C815">
        <v>1995</v>
      </c>
      <c r="D815" s="1" t="s">
        <v>60</v>
      </c>
      <c r="E815" s="1" t="s">
        <v>3661</v>
      </c>
      <c r="F815" s="1" t="s">
        <v>333</v>
      </c>
      <c r="G815">
        <v>77</v>
      </c>
      <c r="H815" s="1" t="s">
        <v>6190</v>
      </c>
      <c r="I815">
        <v>83</v>
      </c>
      <c r="J815" s="1" t="s">
        <v>4068</v>
      </c>
      <c r="K815" s="1" t="s">
        <v>6191</v>
      </c>
      <c r="L815" s="1" t="s">
        <v>6192</v>
      </c>
      <c r="M815" s="1" t="s">
        <v>6193</v>
      </c>
      <c r="N815" s="1" t="s">
        <v>6194</v>
      </c>
      <c r="O815">
        <v>32236</v>
      </c>
      <c r="P815" s="1" t="s">
        <v>6195</v>
      </c>
    </row>
    <row r="816" spans="1:16" x14ac:dyDescent="0.3">
      <c r="A816" s="1" t="s">
        <v>6196</v>
      </c>
      <c r="B816" s="1" t="s">
        <v>6197</v>
      </c>
      <c r="C816">
        <v>1995</v>
      </c>
      <c r="D816" s="1" t="s">
        <v>41</v>
      </c>
      <c r="E816" s="1" t="s">
        <v>970</v>
      </c>
      <c r="F816" s="1" t="s">
        <v>1040</v>
      </c>
      <c r="G816">
        <v>77</v>
      </c>
      <c r="H816" s="1" t="s">
        <v>6198</v>
      </c>
      <c r="I816">
        <v>71</v>
      </c>
      <c r="J816" s="1" t="s">
        <v>2190</v>
      </c>
      <c r="K816" s="1" t="s">
        <v>6199</v>
      </c>
      <c r="L816" s="1" t="s">
        <v>6200</v>
      </c>
      <c r="M816" s="1" t="s">
        <v>2253</v>
      </c>
      <c r="N816" s="1" t="s">
        <v>6201</v>
      </c>
      <c r="O816">
        <v>26429</v>
      </c>
      <c r="P816" s="1" t="s">
        <v>205</v>
      </c>
    </row>
    <row r="817" spans="1:16" x14ac:dyDescent="0.3">
      <c r="A817" s="1" t="s">
        <v>6202</v>
      </c>
      <c r="B817" s="1" t="s">
        <v>6203</v>
      </c>
      <c r="C817">
        <v>1994</v>
      </c>
      <c r="D817" s="1" t="s">
        <v>60</v>
      </c>
      <c r="E817" s="1" t="s">
        <v>888</v>
      </c>
      <c r="F817" s="1" t="s">
        <v>363</v>
      </c>
      <c r="G817">
        <v>77</v>
      </c>
      <c r="H817" s="1" t="s">
        <v>6204</v>
      </c>
      <c r="I817">
        <v>81</v>
      </c>
      <c r="J817" s="1" t="s">
        <v>6205</v>
      </c>
      <c r="K817" s="1" t="s">
        <v>6206</v>
      </c>
      <c r="L817" s="1" t="s">
        <v>6206</v>
      </c>
      <c r="M817" s="1" t="s">
        <v>456</v>
      </c>
      <c r="N817" s="1" t="s">
        <v>6207</v>
      </c>
      <c r="O817">
        <v>33600</v>
      </c>
      <c r="P817" s="1" t="s">
        <v>6208</v>
      </c>
    </row>
    <row r="818" spans="1:16" x14ac:dyDescent="0.3">
      <c r="A818" s="1" t="s">
        <v>6209</v>
      </c>
      <c r="B818" s="1" t="s">
        <v>6210</v>
      </c>
      <c r="C818">
        <v>1994</v>
      </c>
      <c r="D818" s="1" t="s">
        <v>259</v>
      </c>
      <c r="E818" s="1" t="s">
        <v>2003</v>
      </c>
      <c r="F818" s="1" t="s">
        <v>749</v>
      </c>
      <c r="G818">
        <v>77</v>
      </c>
      <c r="H818" s="1" t="s">
        <v>6211</v>
      </c>
      <c r="I818">
        <v>70</v>
      </c>
      <c r="J818" s="1" t="s">
        <v>6212</v>
      </c>
      <c r="K818" s="1" t="s">
        <v>6213</v>
      </c>
      <c r="L818" s="1" t="s">
        <v>6214</v>
      </c>
      <c r="M818" s="1" t="s">
        <v>6215</v>
      </c>
      <c r="N818" s="1" t="s">
        <v>6216</v>
      </c>
      <c r="O818">
        <v>211450</v>
      </c>
      <c r="P818" s="1" t="s">
        <v>6217</v>
      </c>
    </row>
    <row r="819" spans="1:16" x14ac:dyDescent="0.3">
      <c r="A819" s="1" t="s">
        <v>6218</v>
      </c>
      <c r="B819" s="1" t="s">
        <v>6219</v>
      </c>
      <c r="C819">
        <v>1993</v>
      </c>
      <c r="D819" s="1" t="s">
        <v>259</v>
      </c>
      <c r="E819" s="1" t="s">
        <v>2361</v>
      </c>
      <c r="F819" s="1" t="s">
        <v>629</v>
      </c>
      <c r="G819">
        <v>77</v>
      </c>
      <c r="H819" s="1" t="s">
        <v>6220</v>
      </c>
      <c r="I819">
        <v>79</v>
      </c>
      <c r="J819" s="1" t="s">
        <v>6221</v>
      </c>
      <c r="K819" s="1" t="s">
        <v>3274</v>
      </c>
      <c r="L819" s="1" t="s">
        <v>2185</v>
      </c>
      <c r="M819" s="1" t="s">
        <v>23</v>
      </c>
      <c r="N819" s="1" t="s">
        <v>6222</v>
      </c>
      <c r="O819">
        <v>42275</v>
      </c>
      <c r="P819" s="1" t="s">
        <v>6223</v>
      </c>
    </row>
    <row r="820" spans="1:16" x14ac:dyDescent="0.3">
      <c r="A820" s="1" t="s">
        <v>6224</v>
      </c>
      <c r="B820" s="1" t="s">
        <v>6225</v>
      </c>
      <c r="C820">
        <v>1993</v>
      </c>
      <c r="D820" s="1" t="s">
        <v>41</v>
      </c>
      <c r="E820" s="1" t="s">
        <v>248</v>
      </c>
      <c r="F820" s="1" t="s">
        <v>20</v>
      </c>
      <c r="G820">
        <v>77</v>
      </c>
      <c r="H820" s="1" t="s">
        <v>6226</v>
      </c>
      <c r="I820">
        <v>66</v>
      </c>
      <c r="J820" s="1" t="s">
        <v>298</v>
      </c>
      <c r="K820" s="1" t="s">
        <v>132</v>
      </c>
      <c r="L820" s="1" t="s">
        <v>4897</v>
      </c>
      <c r="M820" s="1" t="s">
        <v>6227</v>
      </c>
      <c r="N820" s="1" t="s">
        <v>6228</v>
      </c>
      <c r="O820">
        <v>224169</v>
      </c>
      <c r="P820" s="1" t="s">
        <v>6229</v>
      </c>
    </row>
    <row r="821" spans="1:16" x14ac:dyDescent="0.3">
      <c r="A821" s="1" t="s">
        <v>6230</v>
      </c>
      <c r="B821" s="1" t="s">
        <v>6231</v>
      </c>
      <c r="C821">
        <v>1992</v>
      </c>
      <c r="D821" s="1" t="s">
        <v>512</v>
      </c>
      <c r="E821" s="1" t="s">
        <v>2470</v>
      </c>
      <c r="F821" s="1" t="s">
        <v>514</v>
      </c>
      <c r="G821">
        <v>77</v>
      </c>
      <c r="H821" s="1" t="s">
        <v>6232</v>
      </c>
      <c r="I821">
        <v>64</v>
      </c>
      <c r="J821" s="1" t="s">
        <v>6233</v>
      </c>
      <c r="K821" s="1" t="s">
        <v>49</v>
      </c>
      <c r="L821" s="1" t="s">
        <v>6234</v>
      </c>
      <c r="M821" s="1" t="s">
        <v>6235</v>
      </c>
      <c r="N821" s="1" t="s">
        <v>6236</v>
      </c>
      <c r="O821">
        <v>50298</v>
      </c>
      <c r="P821" s="1" t="s">
        <v>6237</v>
      </c>
    </row>
    <row r="822" spans="1:16" x14ac:dyDescent="0.3">
      <c r="A822" s="1" t="s">
        <v>6238</v>
      </c>
      <c r="B822" s="1" t="s">
        <v>6239</v>
      </c>
      <c r="C822">
        <v>1992</v>
      </c>
      <c r="D822" s="1" t="s">
        <v>60</v>
      </c>
      <c r="E822" s="1" t="s">
        <v>53</v>
      </c>
      <c r="F822" s="1" t="s">
        <v>93</v>
      </c>
      <c r="G822">
        <v>77</v>
      </c>
      <c r="H822" s="1" t="s">
        <v>6240</v>
      </c>
      <c r="I822">
        <v>73</v>
      </c>
      <c r="J822" s="1" t="s">
        <v>3329</v>
      </c>
      <c r="K822" s="1" t="s">
        <v>4897</v>
      </c>
      <c r="L822" s="1" t="s">
        <v>6241</v>
      </c>
      <c r="M822" s="1" t="s">
        <v>6242</v>
      </c>
      <c r="N822" s="1" t="s">
        <v>3329</v>
      </c>
      <c r="O822">
        <v>85819</v>
      </c>
      <c r="P822" s="1" t="s">
        <v>6243</v>
      </c>
    </row>
    <row r="823" spans="1:16" x14ac:dyDescent="0.3">
      <c r="A823" s="1" t="s">
        <v>6244</v>
      </c>
      <c r="B823" s="1" t="s">
        <v>6245</v>
      </c>
      <c r="C823">
        <v>1992</v>
      </c>
      <c r="D823" s="1" t="s">
        <v>41</v>
      </c>
      <c r="E823" s="1" t="s">
        <v>362</v>
      </c>
      <c r="F823" s="1" t="s">
        <v>72</v>
      </c>
      <c r="G823">
        <v>77</v>
      </c>
      <c r="H823" s="1" t="s">
        <v>6246</v>
      </c>
      <c r="I823">
        <v>76</v>
      </c>
      <c r="J823" s="1" t="s">
        <v>1481</v>
      </c>
      <c r="K823" s="1" t="s">
        <v>1369</v>
      </c>
      <c r="L823" s="1" t="s">
        <v>3245</v>
      </c>
      <c r="M823" s="1" t="s">
        <v>6247</v>
      </c>
      <c r="N823" s="1" t="s">
        <v>6248</v>
      </c>
      <c r="O823">
        <v>150409</v>
      </c>
      <c r="P823" s="1" t="s">
        <v>6249</v>
      </c>
    </row>
    <row r="824" spans="1:16" x14ac:dyDescent="0.3">
      <c r="A824" s="1" t="s">
        <v>6250</v>
      </c>
      <c r="B824" s="1" t="s">
        <v>6251</v>
      </c>
      <c r="C824">
        <v>1992</v>
      </c>
      <c r="D824" s="1" t="s">
        <v>60</v>
      </c>
      <c r="E824" s="1" t="s">
        <v>2384</v>
      </c>
      <c r="F824" s="1" t="s">
        <v>953</v>
      </c>
      <c r="G824">
        <v>77</v>
      </c>
      <c r="H824" s="1" t="s">
        <v>6252</v>
      </c>
      <c r="I824">
        <v>83</v>
      </c>
      <c r="J824" s="1" t="s">
        <v>251</v>
      </c>
      <c r="K824" s="1" t="s">
        <v>6253</v>
      </c>
      <c r="L824" s="1" t="s">
        <v>6254</v>
      </c>
      <c r="M824" s="1" t="s">
        <v>6255</v>
      </c>
      <c r="N824" s="1" t="s">
        <v>6256</v>
      </c>
      <c r="O824">
        <v>77798</v>
      </c>
      <c r="P824" s="1" t="s">
        <v>205</v>
      </c>
    </row>
    <row r="825" spans="1:16" x14ac:dyDescent="0.3">
      <c r="A825" s="1" t="s">
        <v>6257</v>
      </c>
      <c r="B825" s="1" t="s">
        <v>6258</v>
      </c>
      <c r="C825">
        <v>1992</v>
      </c>
      <c r="D825" s="1" t="s">
        <v>259</v>
      </c>
      <c r="E825" s="1" t="s">
        <v>1811</v>
      </c>
      <c r="F825" s="1" t="s">
        <v>288</v>
      </c>
      <c r="G825">
        <v>77</v>
      </c>
      <c r="H825" s="1" t="s">
        <v>6259</v>
      </c>
      <c r="I825">
        <v>82</v>
      </c>
      <c r="J825" s="1" t="s">
        <v>6260</v>
      </c>
      <c r="K825" s="1" t="s">
        <v>35</v>
      </c>
      <c r="L825" s="1" t="s">
        <v>1085</v>
      </c>
      <c r="M825" s="1" t="s">
        <v>6261</v>
      </c>
      <c r="N825" s="1" t="s">
        <v>5439</v>
      </c>
      <c r="O825">
        <v>95826</v>
      </c>
      <c r="P825" s="1" t="s">
        <v>6262</v>
      </c>
    </row>
    <row r="826" spans="1:16" x14ac:dyDescent="0.3">
      <c r="A826" s="1" t="s">
        <v>6263</v>
      </c>
      <c r="B826" s="1" t="s">
        <v>6264</v>
      </c>
      <c r="C826">
        <v>1992</v>
      </c>
      <c r="D826" s="1" t="s">
        <v>60</v>
      </c>
      <c r="E826" s="1" t="s">
        <v>1188</v>
      </c>
      <c r="F826" s="1" t="s">
        <v>1733</v>
      </c>
      <c r="G826">
        <v>77</v>
      </c>
      <c r="H826" s="1" t="s">
        <v>6265</v>
      </c>
      <c r="I826">
        <v>62</v>
      </c>
      <c r="J826" s="1" t="s">
        <v>2300</v>
      </c>
      <c r="K826" s="1" t="s">
        <v>3164</v>
      </c>
      <c r="L826" s="1" t="s">
        <v>190</v>
      </c>
      <c r="M826" s="1" t="s">
        <v>6266</v>
      </c>
      <c r="N826" s="1" t="s">
        <v>4062</v>
      </c>
      <c r="O826">
        <v>235388</v>
      </c>
      <c r="P826" s="1" t="s">
        <v>6267</v>
      </c>
    </row>
    <row r="827" spans="1:16" x14ac:dyDescent="0.3">
      <c r="A827" s="1" t="s">
        <v>6268</v>
      </c>
      <c r="B827" s="1" t="s">
        <v>6269</v>
      </c>
      <c r="C827">
        <v>1991</v>
      </c>
      <c r="D827" s="1" t="s">
        <v>197</v>
      </c>
      <c r="E827" s="1" t="s">
        <v>238</v>
      </c>
      <c r="F827" s="1" t="s">
        <v>20</v>
      </c>
      <c r="G827">
        <v>77</v>
      </c>
      <c r="H827" s="1" t="s">
        <v>6270</v>
      </c>
      <c r="I827">
        <v>64</v>
      </c>
      <c r="J827" s="1" t="s">
        <v>6271</v>
      </c>
      <c r="K827" s="1" t="s">
        <v>5106</v>
      </c>
      <c r="L827" s="1" t="s">
        <v>6272</v>
      </c>
      <c r="M827" s="1" t="s">
        <v>6273</v>
      </c>
      <c r="N827" s="1" t="s">
        <v>6274</v>
      </c>
      <c r="O827">
        <v>66941</v>
      </c>
      <c r="P827" s="1" t="s">
        <v>6275</v>
      </c>
    </row>
    <row r="828" spans="1:16" x14ac:dyDescent="0.3">
      <c r="A828" s="1" t="s">
        <v>6276</v>
      </c>
      <c r="B828" s="1" t="s">
        <v>6277</v>
      </c>
      <c r="C828">
        <v>1991</v>
      </c>
      <c r="D828" s="1" t="s">
        <v>60</v>
      </c>
      <c r="E828" s="1" t="s">
        <v>277</v>
      </c>
      <c r="F828" s="1" t="s">
        <v>209</v>
      </c>
      <c r="G828">
        <v>77</v>
      </c>
      <c r="H828" s="1" t="s">
        <v>6278</v>
      </c>
      <c r="I828">
        <v>69</v>
      </c>
      <c r="J828" s="1" t="s">
        <v>2033</v>
      </c>
      <c r="K828" s="1" t="s">
        <v>2032</v>
      </c>
      <c r="L828" s="1" t="s">
        <v>6087</v>
      </c>
      <c r="M828" s="1" t="s">
        <v>2130</v>
      </c>
      <c r="N828" s="1" t="s">
        <v>6279</v>
      </c>
      <c r="O828">
        <v>113240</v>
      </c>
      <c r="P828" s="1" t="s">
        <v>6280</v>
      </c>
    </row>
    <row r="829" spans="1:16" x14ac:dyDescent="0.3">
      <c r="A829" s="1" t="s">
        <v>6281</v>
      </c>
      <c r="B829" s="1" t="s">
        <v>6282</v>
      </c>
      <c r="C829">
        <v>1990</v>
      </c>
      <c r="D829" s="1" t="s">
        <v>259</v>
      </c>
      <c r="E829" s="1" t="s">
        <v>700</v>
      </c>
      <c r="F829" s="1" t="s">
        <v>296</v>
      </c>
      <c r="G829">
        <v>77</v>
      </c>
      <c r="H829" s="1" t="s">
        <v>6283</v>
      </c>
      <c r="I829">
        <v>66</v>
      </c>
      <c r="J829" s="1" t="s">
        <v>2033</v>
      </c>
      <c r="K829" s="1" t="s">
        <v>2032</v>
      </c>
      <c r="L829" s="1" t="s">
        <v>418</v>
      </c>
      <c r="M829" s="1" t="s">
        <v>3123</v>
      </c>
      <c r="N829" s="1" t="s">
        <v>6087</v>
      </c>
      <c r="O829">
        <v>125822</v>
      </c>
      <c r="P829" s="1" t="s">
        <v>6284</v>
      </c>
    </row>
    <row r="830" spans="1:16" x14ac:dyDescent="0.3">
      <c r="A830" s="1" t="s">
        <v>6285</v>
      </c>
      <c r="B830" s="1" t="s">
        <v>6286</v>
      </c>
      <c r="C830">
        <v>1988</v>
      </c>
      <c r="D830" s="1" t="s">
        <v>60</v>
      </c>
      <c r="E830" s="1" t="s">
        <v>807</v>
      </c>
      <c r="F830" s="1" t="s">
        <v>953</v>
      </c>
      <c r="G830">
        <v>77</v>
      </c>
      <c r="H830" s="1" t="s">
        <v>6287</v>
      </c>
      <c r="I830">
        <v>83</v>
      </c>
      <c r="J830" s="1" t="s">
        <v>131</v>
      </c>
      <c r="K830" s="1" t="s">
        <v>6288</v>
      </c>
      <c r="L830" s="1" t="s">
        <v>476</v>
      </c>
      <c r="M830" s="1" t="s">
        <v>6289</v>
      </c>
      <c r="N830" s="1" t="s">
        <v>6290</v>
      </c>
      <c r="O830">
        <v>182009</v>
      </c>
      <c r="P830" s="1" t="s">
        <v>6291</v>
      </c>
    </row>
    <row r="831" spans="1:16" x14ac:dyDescent="0.3">
      <c r="A831" s="1" t="s">
        <v>6292</v>
      </c>
      <c r="B831" s="1" t="s">
        <v>6293</v>
      </c>
      <c r="C831">
        <v>1988</v>
      </c>
      <c r="D831" s="1" t="s">
        <v>205</v>
      </c>
      <c r="E831" s="1" t="s">
        <v>1136</v>
      </c>
      <c r="F831" s="1" t="s">
        <v>676</v>
      </c>
      <c r="G831">
        <v>77</v>
      </c>
      <c r="H831" s="1" t="s">
        <v>6294</v>
      </c>
      <c r="J831" s="1" t="s">
        <v>6295</v>
      </c>
      <c r="K831" s="1" t="s">
        <v>6296</v>
      </c>
      <c r="L831" s="1" t="s">
        <v>6297</v>
      </c>
      <c r="M831" s="1" t="s">
        <v>6298</v>
      </c>
      <c r="N831" s="1" t="s">
        <v>6299</v>
      </c>
      <c r="O831">
        <v>33982</v>
      </c>
      <c r="P831" s="1" t="s">
        <v>205</v>
      </c>
    </row>
    <row r="832" spans="1:16" x14ac:dyDescent="0.3">
      <c r="A832" s="1" t="s">
        <v>6300</v>
      </c>
      <c r="B832" s="1" t="s">
        <v>6301</v>
      </c>
      <c r="C832">
        <v>1987</v>
      </c>
      <c r="D832" s="1" t="s">
        <v>259</v>
      </c>
      <c r="E832" s="1" t="s">
        <v>1136</v>
      </c>
      <c r="F832" s="1" t="s">
        <v>629</v>
      </c>
      <c r="G832">
        <v>77</v>
      </c>
      <c r="H832" s="1" t="s">
        <v>6302</v>
      </c>
      <c r="I832">
        <v>84</v>
      </c>
      <c r="J832" s="1" t="s">
        <v>6303</v>
      </c>
      <c r="K832" s="1" t="s">
        <v>6304</v>
      </c>
      <c r="L832" s="1" t="s">
        <v>6305</v>
      </c>
      <c r="M832" s="1" t="s">
        <v>4069</v>
      </c>
      <c r="N832" s="1" t="s">
        <v>6306</v>
      </c>
      <c r="O832">
        <v>40396</v>
      </c>
      <c r="P832" s="1" t="s">
        <v>6307</v>
      </c>
    </row>
    <row r="833" spans="1:16" x14ac:dyDescent="0.3">
      <c r="A833" s="1" t="s">
        <v>6308</v>
      </c>
      <c r="B833" s="1" t="s">
        <v>6309</v>
      </c>
      <c r="C833">
        <v>1987</v>
      </c>
      <c r="D833" s="1" t="s">
        <v>60</v>
      </c>
      <c r="E833" s="1" t="s">
        <v>1249</v>
      </c>
      <c r="F833" s="1" t="s">
        <v>93</v>
      </c>
      <c r="G833">
        <v>77</v>
      </c>
      <c r="H833" s="1" t="s">
        <v>6310</v>
      </c>
      <c r="I833">
        <v>76</v>
      </c>
      <c r="J833" s="1" t="s">
        <v>3474</v>
      </c>
      <c r="K833" s="1" t="s">
        <v>6311</v>
      </c>
      <c r="L833" s="1" t="s">
        <v>6312</v>
      </c>
      <c r="M833" s="1" t="s">
        <v>1078</v>
      </c>
      <c r="N833" s="1" t="s">
        <v>6313</v>
      </c>
      <c r="O833">
        <v>94326</v>
      </c>
      <c r="P833" s="1" t="s">
        <v>6314</v>
      </c>
    </row>
    <row r="834" spans="1:16" x14ac:dyDescent="0.3">
      <c r="A834" s="1" t="s">
        <v>6315</v>
      </c>
      <c r="B834" s="1" t="s">
        <v>6316</v>
      </c>
      <c r="C834">
        <v>1987</v>
      </c>
      <c r="D834" s="1" t="s">
        <v>60</v>
      </c>
      <c r="E834" s="1" t="s">
        <v>219</v>
      </c>
      <c r="F834" s="1" t="s">
        <v>4545</v>
      </c>
      <c r="G834">
        <v>77</v>
      </c>
      <c r="H834" s="1" t="s">
        <v>6317</v>
      </c>
      <c r="I834">
        <v>62</v>
      </c>
      <c r="J834" s="1" t="s">
        <v>95</v>
      </c>
      <c r="K834" s="1" t="s">
        <v>46</v>
      </c>
      <c r="L834" s="1" t="s">
        <v>5325</v>
      </c>
      <c r="M834" s="1" t="s">
        <v>6318</v>
      </c>
      <c r="N834" s="1" t="s">
        <v>6319</v>
      </c>
      <c r="O834">
        <v>115677</v>
      </c>
      <c r="P834" s="1" t="s">
        <v>6320</v>
      </c>
    </row>
    <row r="835" spans="1:16" x14ac:dyDescent="0.3">
      <c r="A835" s="1" t="s">
        <v>6321</v>
      </c>
      <c r="B835" s="1" t="s">
        <v>6322</v>
      </c>
      <c r="C835">
        <v>1986</v>
      </c>
      <c r="D835" s="1" t="s">
        <v>259</v>
      </c>
      <c r="E835" s="1" t="s">
        <v>238</v>
      </c>
      <c r="F835" s="1" t="s">
        <v>288</v>
      </c>
      <c r="G835">
        <v>77</v>
      </c>
      <c r="H835" s="1" t="s">
        <v>6323</v>
      </c>
      <c r="I835">
        <v>54</v>
      </c>
      <c r="J835" s="1" t="s">
        <v>6324</v>
      </c>
      <c r="K835" s="1" t="s">
        <v>1507</v>
      </c>
      <c r="L835" s="1" t="s">
        <v>4169</v>
      </c>
      <c r="M835" s="1" t="s">
        <v>6325</v>
      </c>
      <c r="N835" s="1" t="s">
        <v>6326</v>
      </c>
      <c r="O835">
        <v>102031</v>
      </c>
      <c r="P835" s="1" t="s">
        <v>6327</v>
      </c>
    </row>
    <row r="836" spans="1:16" x14ac:dyDescent="0.3">
      <c r="A836" s="1" t="s">
        <v>6328</v>
      </c>
      <c r="B836" s="1" t="s">
        <v>6329</v>
      </c>
      <c r="C836">
        <v>1986</v>
      </c>
      <c r="D836" s="1" t="s">
        <v>18</v>
      </c>
      <c r="E836" s="1" t="s">
        <v>1951</v>
      </c>
      <c r="F836" s="1" t="s">
        <v>655</v>
      </c>
      <c r="G836">
        <v>77</v>
      </c>
      <c r="H836" s="1" t="s">
        <v>6330</v>
      </c>
      <c r="I836">
        <v>76</v>
      </c>
      <c r="J836" s="1" t="s">
        <v>2379</v>
      </c>
      <c r="K836" s="1" t="s">
        <v>6331</v>
      </c>
      <c r="L836" s="1" t="s">
        <v>6332</v>
      </c>
      <c r="M836" s="1" t="s">
        <v>4170</v>
      </c>
      <c r="N836" s="1" t="s">
        <v>2260</v>
      </c>
      <c r="O836">
        <v>181285</v>
      </c>
      <c r="P836" s="1" t="s">
        <v>6333</v>
      </c>
    </row>
    <row r="837" spans="1:16" x14ac:dyDescent="0.3">
      <c r="A837" s="1" t="s">
        <v>6334</v>
      </c>
      <c r="B837" s="1" t="s">
        <v>6335</v>
      </c>
      <c r="C837">
        <v>1985</v>
      </c>
      <c r="D837" s="1" t="s">
        <v>60</v>
      </c>
      <c r="E837" s="1" t="s">
        <v>4232</v>
      </c>
      <c r="F837" s="1" t="s">
        <v>3270</v>
      </c>
      <c r="G837">
        <v>77</v>
      </c>
      <c r="H837" s="1" t="s">
        <v>6336</v>
      </c>
      <c r="I837">
        <v>75</v>
      </c>
      <c r="J837" s="1" t="s">
        <v>3409</v>
      </c>
      <c r="K837" s="1" t="s">
        <v>3487</v>
      </c>
      <c r="L837" s="1" t="s">
        <v>6337</v>
      </c>
      <c r="M837" s="1" t="s">
        <v>430</v>
      </c>
      <c r="N837" s="1" t="s">
        <v>6338</v>
      </c>
      <c r="O837">
        <v>47102</v>
      </c>
      <c r="P837" s="1" t="s">
        <v>6339</v>
      </c>
    </row>
    <row r="838" spans="1:16" x14ac:dyDescent="0.3">
      <c r="A838" s="1" t="s">
        <v>6340</v>
      </c>
      <c r="B838" s="1" t="s">
        <v>6341</v>
      </c>
      <c r="C838">
        <v>1985</v>
      </c>
      <c r="D838" s="1" t="s">
        <v>41</v>
      </c>
      <c r="E838" s="1" t="s">
        <v>3661</v>
      </c>
      <c r="F838" s="1" t="s">
        <v>1040</v>
      </c>
      <c r="G838">
        <v>77</v>
      </c>
      <c r="H838" s="1" t="s">
        <v>6342</v>
      </c>
      <c r="I838">
        <v>90</v>
      </c>
      <c r="J838" s="1" t="s">
        <v>169</v>
      </c>
      <c r="K838" s="1" t="s">
        <v>6343</v>
      </c>
      <c r="L838" s="1" t="s">
        <v>6344</v>
      </c>
      <c r="M838" s="1" t="s">
        <v>6345</v>
      </c>
      <c r="N838" s="1" t="s">
        <v>6346</v>
      </c>
      <c r="O838">
        <v>59635</v>
      </c>
      <c r="P838" s="1" t="s">
        <v>6347</v>
      </c>
    </row>
    <row r="839" spans="1:16" x14ac:dyDescent="0.3">
      <c r="A839" s="1" t="s">
        <v>6348</v>
      </c>
      <c r="B839" s="1" t="s">
        <v>6349</v>
      </c>
      <c r="C839">
        <v>1983</v>
      </c>
      <c r="D839" s="1" t="s">
        <v>332</v>
      </c>
      <c r="E839" s="1" t="s">
        <v>6350</v>
      </c>
      <c r="F839" s="1" t="s">
        <v>749</v>
      </c>
      <c r="G839">
        <v>77</v>
      </c>
      <c r="H839" s="1" t="s">
        <v>6351</v>
      </c>
      <c r="J839" s="1" t="s">
        <v>3409</v>
      </c>
      <c r="K839" s="1" t="s">
        <v>3409</v>
      </c>
      <c r="L839" s="1" t="s">
        <v>3487</v>
      </c>
      <c r="M839" s="1" t="s">
        <v>6352</v>
      </c>
      <c r="N839" s="1" t="s">
        <v>6353</v>
      </c>
      <c r="O839">
        <v>39881</v>
      </c>
      <c r="P839" s="1" t="s">
        <v>6354</v>
      </c>
    </row>
    <row r="840" spans="1:16" x14ac:dyDescent="0.3">
      <c r="A840" s="1" t="s">
        <v>6355</v>
      </c>
      <c r="B840" s="1" t="s">
        <v>6356</v>
      </c>
      <c r="C840">
        <v>1982</v>
      </c>
      <c r="D840" s="1" t="s">
        <v>60</v>
      </c>
      <c r="E840" s="1" t="s">
        <v>1039</v>
      </c>
      <c r="F840" s="1" t="s">
        <v>20</v>
      </c>
      <c r="G840">
        <v>77</v>
      </c>
      <c r="H840" s="1" t="s">
        <v>6357</v>
      </c>
      <c r="I840">
        <v>77</v>
      </c>
      <c r="J840" s="1" t="s">
        <v>63</v>
      </c>
      <c r="K840" s="1" t="s">
        <v>1043</v>
      </c>
      <c r="L840" s="1" t="s">
        <v>6358</v>
      </c>
      <c r="M840" s="1" t="s">
        <v>3404</v>
      </c>
      <c r="N840" s="1" t="s">
        <v>1096</v>
      </c>
      <c r="O840">
        <v>36096</v>
      </c>
      <c r="P840" s="1" t="s">
        <v>6359</v>
      </c>
    </row>
    <row r="841" spans="1:16" x14ac:dyDescent="0.3">
      <c r="A841" s="1" t="s">
        <v>6360</v>
      </c>
      <c r="B841" s="1" t="s">
        <v>6361</v>
      </c>
      <c r="C841">
        <v>1982</v>
      </c>
      <c r="D841" s="1" t="s">
        <v>60</v>
      </c>
      <c r="E841" s="1" t="s">
        <v>675</v>
      </c>
      <c r="F841" s="1" t="s">
        <v>104</v>
      </c>
      <c r="G841">
        <v>77</v>
      </c>
      <c r="H841" s="1" t="s">
        <v>6362</v>
      </c>
      <c r="I841">
        <v>67</v>
      </c>
      <c r="J841" s="1" t="s">
        <v>6363</v>
      </c>
      <c r="K841" s="1" t="s">
        <v>6364</v>
      </c>
      <c r="L841" s="1" t="s">
        <v>3973</v>
      </c>
      <c r="M841" s="1" t="s">
        <v>6365</v>
      </c>
      <c r="N841" s="1" t="s">
        <v>6366</v>
      </c>
      <c r="O841">
        <v>112704</v>
      </c>
      <c r="P841" s="1" t="s">
        <v>6367</v>
      </c>
    </row>
    <row r="842" spans="1:16" x14ac:dyDescent="0.3">
      <c r="A842" s="1" t="s">
        <v>6368</v>
      </c>
      <c r="B842" s="1" t="s">
        <v>6369</v>
      </c>
      <c r="C842">
        <v>1982</v>
      </c>
      <c r="D842" s="1" t="s">
        <v>18</v>
      </c>
      <c r="E842" s="1" t="s">
        <v>1918</v>
      </c>
      <c r="F842" s="1" t="s">
        <v>622</v>
      </c>
      <c r="G842">
        <v>77</v>
      </c>
      <c r="H842" s="1" t="s">
        <v>6370</v>
      </c>
      <c r="I842">
        <v>61</v>
      </c>
      <c r="J842" s="1" t="s">
        <v>6371</v>
      </c>
      <c r="K842" s="1" t="s">
        <v>2399</v>
      </c>
      <c r="L842" s="1" t="s">
        <v>6372</v>
      </c>
      <c r="M842" s="1" t="s">
        <v>5440</v>
      </c>
      <c r="N842" s="1" t="s">
        <v>5376</v>
      </c>
      <c r="O842">
        <v>226541</v>
      </c>
      <c r="P842" s="1" t="s">
        <v>6373</v>
      </c>
    </row>
    <row r="843" spans="1:16" x14ac:dyDescent="0.3">
      <c r="A843" s="1" t="s">
        <v>6374</v>
      </c>
      <c r="B843" s="1" t="s">
        <v>6375</v>
      </c>
      <c r="C843">
        <v>1980</v>
      </c>
      <c r="D843" s="1" t="s">
        <v>60</v>
      </c>
      <c r="E843" s="1" t="s">
        <v>176</v>
      </c>
      <c r="F843" s="1" t="s">
        <v>20</v>
      </c>
      <c r="G843">
        <v>77</v>
      </c>
      <c r="H843" s="1" t="s">
        <v>6376</v>
      </c>
      <c r="I843">
        <v>86</v>
      </c>
      <c r="J843" s="1" t="s">
        <v>1044</v>
      </c>
      <c r="K843" s="1" t="s">
        <v>4727</v>
      </c>
      <c r="L843" s="1" t="s">
        <v>6377</v>
      </c>
      <c r="M843" s="1" t="s">
        <v>6378</v>
      </c>
      <c r="N843" s="1" t="s">
        <v>6379</v>
      </c>
      <c r="O843">
        <v>47099</v>
      </c>
      <c r="P843" s="1" t="s">
        <v>6380</v>
      </c>
    </row>
    <row r="844" spans="1:16" x14ac:dyDescent="0.3">
      <c r="A844" s="1" t="s">
        <v>6381</v>
      </c>
      <c r="B844" s="1" t="s">
        <v>6382</v>
      </c>
      <c r="C844">
        <v>1980</v>
      </c>
      <c r="D844" s="1" t="s">
        <v>60</v>
      </c>
      <c r="E844" s="1" t="s">
        <v>434</v>
      </c>
      <c r="F844" s="1" t="s">
        <v>749</v>
      </c>
      <c r="G844">
        <v>77</v>
      </c>
      <c r="H844" s="1" t="s">
        <v>6383</v>
      </c>
      <c r="I844">
        <v>78</v>
      </c>
      <c r="J844" s="1" t="s">
        <v>6384</v>
      </c>
      <c r="K844" s="1" t="s">
        <v>6385</v>
      </c>
      <c r="L844" s="1" t="s">
        <v>6386</v>
      </c>
      <c r="M844" s="1" t="s">
        <v>6387</v>
      </c>
      <c r="N844" s="1" t="s">
        <v>6388</v>
      </c>
      <c r="O844">
        <v>214882</v>
      </c>
      <c r="P844" s="1" t="s">
        <v>6389</v>
      </c>
    </row>
    <row r="845" spans="1:16" x14ac:dyDescent="0.3">
      <c r="A845" s="1" t="s">
        <v>6390</v>
      </c>
      <c r="B845" s="1" t="s">
        <v>6391</v>
      </c>
      <c r="C845">
        <v>1979</v>
      </c>
      <c r="D845" s="1" t="s">
        <v>60</v>
      </c>
      <c r="E845" s="1" t="s">
        <v>1811</v>
      </c>
      <c r="F845" s="1" t="s">
        <v>249</v>
      </c>
      <c r="G845">
        <v>77</v>
      </c>
      <c r="H845" s="1" t="s">
        <v>6392</v>
      </c>
      <c r="I845">
        <v>71</v>
      </c>
      <c r="J845" s="1" t="s">
        <v>251</v>
      </c>
      <c r="K845" s="1" t="s">
        <v>6393</v>
      </c>
      <c r="L845" s="1" t="s">
        <v>6394</v>
      </c>
      <c r="M845" s="1" t="s">
        <v>6395</v>
      </c>
      <c r="N845" s="1" t="s">
        <v>6396</v>
      </c>
      <c r="O845">
        <v>27014</v>
      </c>
      <c r="P845" s="1" t="s">
        <v>205</v>
      </c>
    </row>
    <row r="846" spans="1:16" x14ac:dyDescent="0.3">
      <c r="A846" s="1" t="s">
        <v>6397</v>
      </c>
      <c r="B846" s="1" t="s">
        <v>6398</v>
      </c>
      <c r="C846">
        <v>1978</v>
      </c>
      <c r="D846" s="1" t="s">
        <v>18</v>
      </c>
      <c r="E846" s="1" t="s">
        <v>1588</v>
      </c>
      <c r="F846" s="1" t="s">
        <v>4340</v>
      </c>
      <c r="G846">
        <v>77</v>
      </c>
      <c r="H846" s="1" t="s">
        <v>6399</v>
      </c>
      <c r="I846">
        <v>87</v>
      </c>
      <c r="J846" s="1" t="s">
        <v>2337</v>
      </c>
      <c r="K846" s="1" t="s">
        <v>6400</v>
      </c>
      <c r="L846" s="1" t="s">
        <v>3750</v>
      </c>
      <c r="M846" s="1" t="s">
        <v>6401</v>
      </c>
      <c r="N846" s="1" t="s">
        <v>6402</v>
      </c>
      <c r="O846">
        <v>233106</v>
      </c>
      <c r="P846" s="1" t="s">
        <v>6403</v>
      </c>
    </row>
    <row r="847" spans="1:16" x14ac:dyDescent="0.3">
      <c r="A847" s="1" t="s">
        <v>6404</v>
      </c>
      <c r="B847" s="1" t="s">
        <v>6405</v>
      </c>
      <c r="C847">
        <v>1976</v>
      </c>
      <c r="D847" s="1" t="s">
        <v>259</v>
      </c>
      <c r="E847" s="1" t="s">
        <v>530</v>
      </c>
      <c r="F847" s="1" t="s">
        <v>1733</v>
      </c>
      <c r="G847">
        <v>77</v>
      </c>
      <c r="H847" s="1" t="s">
        <v>6406</v>
      </c>
      <c r="I847">
        <v>71</v>
      </c>
      <c r="J847" s="1" t="s">
        <v>389</v>
      </c>
      <c r="K847" s="1" t="s">
        <v>389</v>
      </c>
      <c r="L847" s="1" t="s">
        <v>6407</v>
      </c>
      <c r="M847" s="1" t="s">
        <v>3403</v>
      </c>
      <c r="N847" s="1" t="s">
        <v>6408</v>
      </c>
      <c r="O847">
        <v>39889</v>
      </c>
      <c r="P847" s="1" t="s">
        <v>6409</v>
      </c>
    </row>
    <row r="848" spans="1:16" x14ac:dyDescent="0.3">
      <c r="A848" s="1" t="s">
        <v>6410</v>
      </c>
      <c r="B848" s="1" t="s">
        <v>6411</v>
      </c>
      <c r="C848">
        <v>1975</v>
      </c>
      <c r="D848" s="1" t="s">
        <v>332</v>
      </c>
      <c r="E848" s="1" t="s">
        <v>2470</v>
      </c>
      <c r="F848" s="1" t="s">
        <v>1701</v>
      </c>
      <c r="G848">
        <v>77</v>
      </c>
      <c r="H848" s="1" t="s">
        <v>6412</v>
      </c>
      <c r="I848">
        <v>89</v>
      </c>
      <c r="J848" s="1" t="s">
        <v>3409</v>
      </c>
      <c r="K848" s="1" t="s">
        <v>3409</v>
      </c>
      <c r="L848" s="1" t="s">
        <v>37</v>
      </c>
      <c r="M848" s="1" t="s">
        <v>6413</v>
      </c>
      <c r="N848" s="1" t="s">
        <v>6414</v>
      </c>
      <c r="O848">
        <v>36037</v>
      </c>
      <c r="P848" s="1" t="s">
        <v>205</v>
      </c>
    </row>
    <row r="849" spans="1:16" x14ac:dyDescent="0.3">
      <c r="A849" s="1" t="s">
        <v>6415</v>
      </c>
      <c r="B849" s="1" t="s">
        <v>6416</v>
      </c>
      <c r="C849">
        <v>1974</v>
      </c>
      <c r="D849" s="1" t="s">
        <v>60</v>
      </c>
      <c r="E849" s="1" t="s">
        <v>807</v>
      </c>
      <c r="F849" s="1" t="s">
        <v>2741</v>
      </c>
      <c r="G849">
        <v>77</v>
      </c>
      <c r="H849" s="1" t="s">
        <v>6417</v>
      </c>
      <c r="I849">
        <v>68</v>
      </c>
      <c r="J849" s="1" t="s">
        <v>6418</v>
      </c>
      <c r="K849" s="1" t="s">
        <v>3308</v>
      </c>
      <c r="L849" s="1" t="s">
        <v>1045</v>
      </c>
      <c r="M849" s="1" t="s">
        <v>66</v>
      </c>
      <c r="N849" s="1" t="s">
        <v>6419</v>
      </c>
      <c r="O849">
        <v>26729</v>
      </c>
      <c r="P849" s="1" t="s">
        <v>205</v>
      </c>
    </row>
    <row r="850" spans="1:16" x14ac:dyDescent="0.3">
      <c r="A850" s="1" t="s">
        <v>6420</v>
      </c>
      <c r="B850" s="1" t="s">
        <v>6421</v>
      </c>
      <c r="C850">
        <v>1974</v>
      </c>
      <c r="D850" s="1" t="s">
        <v>18</v>
      </c>
      <c r="E850" s="1" t="s">
        <v>1918</v>
      </c>
      <c r="F850" s="1" t="s">
        <v>6422</v>
      </c>
      <c r="G850">
        <v>77</v>
      </c>
      <c r="H850" s="1" t="s">
        <v>6423</v>
      </c>
      <c r="I850">
        <v>73</v>
      </c>
      <c r="J850" s="1" t="s">
        <v>3430</v>
      </c>
      <c r="K850" s="1" t="s">
        <v>6424</v>
      </c>
      <c r="L850" s="1" t="s">
        <v>3431</v>
      </c>
      <c r="M850" s="1" t="s">
        <v>6425</v>
      </c>
      <c r="N850" s="1" t="s">
        <v>6426</v>
      </c>
      <c r="O850">
        <v>125993</v>
      </c>
      <c r="P850" s="1" t="s">
        <v>6427</v>
      </c>
    </row>
    <row r="851" spans="1:16" x14ac:dyDescent="0.3">
      <c r="A851" s="1" t="s">
        <v>6428</v>
      </c>
      <c r="B851" s="1" t="s">
        <v>6429</v>
      </c>
      <c r="C851">
        <v>1973</v>
      </c>
      <c r="D851" s="1" t="s">
        <v>18</v>
      </c>
      <c r="E851" s="1" t="s">
        <v>238</v>
      </c>
      <c r="F851" s="1" t="s">
        <v>167</v>
      </c>
      <c r="G851">
        <v>77</v>
      </c>
      <c r="H851" s="1" t="s">
        <v>6430</v>
      </c>
      <c r="I851">
        <v>87</v>
      </c>
      <c r="J851" s="1" t="s">
        <v>63</v>
      </c>
      <c r="K851" s="1" t="s">
        <v>35</v>
      </c>
      <c r="L851" s="1" t="s">
        <v>6431</v>
      </c>
      <c r="M851" s="1" t="s">
        <v>6432</v>
      </c>
      <c r="N851" s="1" t="s">
        <v>6433</v>
      </c>
      <c r="O851">
        <v>109941</v>
      </c>
      <c r="P851" s="1" t="s">
        <v>6434</v>
      </c>
    </row>
    <row r="852" spans="1:16" x14ac:dyDescent="0.3">
      <c r="A852" s="1" t="s">
        <v>6435</v>
      </c>
      <c r="B852" s="1" t="s">
        <v>6436</v>
      </c>
      <c r="C852">
        <v>1973</v>
      </c>
      <c r="D852" s="1" t="s">
        <v>18</v>
      </c>
      <c r="E852" s="1" t="s">
        <v>501</v>
      </c>
      <c r="F852" s="1" t="s">
        <v>43</v>
      </c>
      <c r="G852">
        <v>77</v>
      </c>
      <c r="H852" s="1" t="s">
        <v>6437</v>
      </c>
      <c r="I852">
        <v>83</v>
      </c>
      <c r="J852" s="1" t="s">
        <v>6438</v>
      </c>
      <c r="K852" s="1" t="s">
        <v>6439</v>
      </c>
      <c r="L852" s="1" t="s">
        <v>6440</v>
      </c>
      <c r="M852" s="1" t="s">
        <v>6441</v>
      </c>
      <c r="N852" s="1" t="s">
        <v>6442</v>
      </c>
      <c r="O852">
        <v>96561</v>
      </c>
      <c r="P852" s="1" t="s">
        <v>1635</v>
      </c>
    </row>
    <row r="853" spans="1:16" x14ac:dyDescent="0.3">
      <c r="A853" s="1" t="s">
        <v>6443</v>
      </c>
      <c r="B853" s="1" t="s">
        <v>6444</v>
      </c>
      <c r="C853">
        <v>1972</v>
      </c>
      <c r="D853" s="1" t="s">
        <v>60</v>
      </c>
      <c r="E853" s="1" t="s">
        <v>490</v>
      </c>
      <c r="F853" s="1" t="s">
        <v>1022</v>
      </c>
      <c r="G853">
        <v>77</v>
      </c>
      <c r="H853" s="1" t="s">
        <v>6445</v>
      </c>
      <c r="I853">
        <v>80</v>
      </c>
      <c r="J853" s="1" t="s">
        <v>6446</v>
      </c>
      <c r="K853" s="1" t="s">
        <v>1483</v>
      </c>
      <c r="L853" s="1" t="s">
        <v>4145</v>
      </c>
      <c r="M853" s="1" t="s">
        <v>1388</v>
      </c>
      <c r="N853" s="1" t="s">
        <v>6447</v>
      </c>
      <c r="O853">
        <v>98740</v>
      </c>
      <c r="P853" s="1" t="s">
        <v>6448</v>
      </c>
    </row>
    <row r="854" spans="1:16" x14ac:dyDescent="0.3">
      <c r="A854" s="1" t="s">
        <v>6449</v>
      </c>
      <c r="B854" s="1" t="s">
        <v>6450</v>
      </c>
      <c r="C854">
        <v>1971</v>
      </c>
      <c r="D854" s="1" t="s">
        <v>18</v>
      </c>
      <c r="E854" s="1" t="s">
        <v>807</v>
      </c>
      <c r="F854" s="1" t="s">
        <v>43</v>
      </c>
      <c r="G854">
        <v>77</v>
      </c>
      <c r="H854" s="1" t="s">
        <v>6451</v>
      </c>
      <c r="I854">
        <v>94</v>
      </c>
      <c r="J854" s="1" t="s">
        <v>3446</v>
      </c>
      <c r="K854" s="1" t="s">
        <v>1501</v>
      </c>
      <c r="L854" s="1" t="s">
        <v>3417</v>
      </c>
      <c r="M854" s="1" t="s">
        <v>4305</v>
      </c>
      <c r="N854" s="1" t="s">
        <v>6452</v>
      </c>
      <c r="O854">
        <v>110075</v>
      </c>
      <c r="P854" s="1" t="s">
        <v>6453</v>
      </c>
    </row>
    <row r="855" spans="1:16" x14ac:dyDescent="0.3">
      <c r="A855" s="1" t="s">
        <v>6454</v>
      </c>
      <c r="B855" s="1" t="s">
        <v>6455</v>
      </c>
      <c r="C855">
        <v>1971</v>
      </c>
      <c r="D855" s="1" t="s">
        <v>18</v>
      </c>
      <c r="E855" s="1" t="s">
        <v>501</v>
      </c>
      <c r="F855" s="1" t="s">
        <v>2741</v>
      </c>
      <c r="G855">
        <v>77</v>
      </c>
      <c r="H855" s="1" t="s">
        <v>6456</v>
      </c>
      <c r="I855">
        <v>90</v>
      </c>
      <c r="J855" s="1" t="s">
        <v>6457</v>
      </c>
      <c r="K855" s="1" t="s">
        <v>143</v>
      </c>
      <c r="L855" s="1" t="s">
        <v>6458</v>
      </c>
      <c r="M855" s="1" t="s">
        <v>6459</v>
      </c>
      <c r="N855" s="1" t="s">
        <v>6460</v>
      </c>
      <c r="O855">
        <v>143292</v>
      </c>
      <c r="P855" s="1" t="s">
        <v>6461</v>
      </c>
    </row>
    <row r="856" spans="1:16" x14ac:dyDescent="0.3">
      <c r="A856" s="1" t="s">
        <v>6462</v>
      </c>
      <c r="B856" s="1" t="s">
        <v>6463</v>
      </c>
      <c r="C856">
        <v>1968</v>
      </c>
      <c r="D856" s="1" t="s">
        <v>60</v>
      </c>
      <c r="E856" s="1" t="s">
        <v>1366</v>
      </c>
      <c r="F856" s="1" t="s">
        <v>6464</v>
      </c>
      <c r="G856">
        <v>77</v>
      </c>
      <c r="H856" s="1" t="s">
        <v>6465</v>
      </c>
      <c r="I856">
        <v>63</v>
      </c>
      <c r="J856" s="1" t="s">
        <v>6466</v>
      </c>
      <c r="K856" s="1" t="s">
        <v>3508</v>
      </c>
      <c r="L856" s="1" t="s">
        <v>143</v>
      </c>
      <c r="M856" s="1" t="s">
        <v>6467</v>
      </c>
      <c r="N856" s="1" t="s">
        <v>6468</v>
      </c>
      <c r="O856">
        <v>51913</v>
      </c>
      <c r="P856" s="1" t="s">
        <v>205</v>
      </c>
    </row>
    <row r="857" spans="1:16" x14ac:dyDescent="0.3">
      <c r="A857" s="1" t="s">
        <v>6469</v>
      </c>
      <c r="B857" s="1" t="s">
        <v>6470</v>
      </c>
      <c r="C857">
        <v>1968</v>
      </c>
      <c r="D857" s="1" t="s">
        <v>512</v>
      </c>
      <c r="E857" s="1" t="s">
        <v>603</v>
      </c>
      <c r="F857" s="1" t="s">
        <v>749</v>
      </c>
      <c r="G857">
        <v>77</v>
      </c>
      <c r="H857" s="1" t="s">
        <v>6471</v>
      </c>
      <c r="I857">
        <v>86</v>
      </c>
      <c r="J857" s="1" t="s">
        <v>6472</v>
      </c>
      <c r="K857" s="1" t="s">
        <v>1085</v>
      </c>
      <c r="L857" s="1" t="s">
        <v>3308</v>
      </c>
      <c r="M857" s="1" t="s">
        <v>67</v>
      </c>
      <c r="N857" s="1" t="s">
        <v>6473</v>
      </c>
      <c r="O857">
        <v>31572</v>
      </c>
      <c r="P857" s="1" t="s">
        <v>6474</v>
      </c>
    </row>
    <row r="858" spans="1:16" x14ac:dyDescent="0.3">
      <c r="A858" s="1" t="s">
        <v>6475</v>
      </c>
      <c r="B858" s="1" t="s">
        <v>6476</v>
      </c>
      <c r="C858">
        <v>1967</v>
      </c>
      <c r="D858" s="1" t="s">
        <v>205</v>
      </c>
      <c r="E858" s="1" t="s">
        <v>386</v>
      </c>
      <c r="F858" s="1" t="s">
        <v>6464</v>
      </c>
      <c r="G858">
        <v>77</v>
      </c>
      <c r="H858" s="1" t="s">
        <v>6477</v>
      </c>
      <c r="I858">
        <v>73</v>
      </c>
      <c r="J858" s="1" t="s">
        <v>2502</v>
      </c>
      <c r="K858" s="1" t="s">
        <v>2517</v>
      </c>
      <c r="L858" s="1" t="s">
        <v>4335</v>
      </c>
      <c r="M858" s="1" t="s">
        <v>484</v>
      </c>
      <c r="N858" s="1" t="s">
        <v>3488</v>
      </c>
      <c r="O858">
        <v>67183</v>
      </c>
      <c r="P858" s="1" t="s">
        <v>6478</v>
      </c>
    </row>
    <row r="859" spans="1:16" x14ac:dyDescent="0.3">
      <c r="A859" s="1" t="s">
        <v>6479</v>
      </c>
      <c r="B859" s="1" t="s">
        <v>6480</v>
      </c>
      <c r="C859">
        <v>1967</v>
      </c>
      <c r="D859" s="1" t="s">
        <v>18</v>
      </c>
      <c r="E859" s="1" t="s">
        <v>1811</v>
      </c>
      <c r="F859" s="1" t="s">
        <v>129</v>
      </c>
      <c r="G859">
        <v>77</v>
      </c>
      <c r="H859" s="1" t="s">
        <v>6481</v>
      </c>
      <c r="J859" s="1" t="s">
        <v>2493</v>
      </c>
      <c r="K859" s="1" t="s">
        <v>2977</v>
      </c>
      <c r="L859" s="1" t="s">
        <v>6482</v>
      </c>
      <c r="M859" s="1" t="s">
        <v>6483</v>
      </c>
      <c r="N859" s="1" t="s">
        <v>6484</v>
      </c>
      <c r="O859">
        <v>40274</v>
      </c>
      <c r="P859" s="1" t="s">
        <v>6485</v>
      </c>
    </row>
    <row r="860" spans="1:16" x14ac:dyDescent="0.3">
      <c r="A860" s="1" t="s">
        <v>6486</v>
      </c>
      <c r="B860" s="1" t="s">
        <v>6487</v>
      </c>
      <c r="C860">
        <v>1966</v>
      </c>
      <c r="D860" s="1" t="s">
        <v>60</v>
      </c>
      <c r="E860" s="1" t="s">
        <v>1951</v>
      </c>
      <c r="F860" s="1" t="s">
        <v>93</v>
      </c>
      <c r="G860">
        <v>77</v>
      </c>
      <c r="H860" s="1" t="s">
        <v>6488</v>
      </c>
      <c r="I860">
        <v>72</v>
      </c>
      <c r="J860" s="1" t="s">
        <v>4416</v>
      </c>
      <c r="K860" s="1" t="s">
        <v>6489</v>
      </c>
      <c r="L860" s="1" t="s">
        <v>6490</v>
      </c>
      <c r="M860" s="1" t="s">
        <v>1045</v>
      </c>
      <c r="N860" s="1" t="s">
        <v>6491</v>
      </c>
      <c r="O860">
        <v>31222</v>
      </c>
      <c r="P860" s="1" t="s">
        <v>6492</v>
      </c>
    </row>
    <row r="861" spans="1:16" x14ac:dyDescent="0.3">
      <c r="A861" s="1" t="s">
        <v>6493</v>
      </c>
      <c r="B861" s="1" t="s">
        <v>6494</v>
      </c>
      <c r="C861">
        <v>1965</v>
      </c>
      <c r="D861" s="1" t="s">
        <v>205</v>
      </c>
      <c r="E861" s="1" t="s">
        <v>603</v>
      </c>
      <c r="F861" s="1" t="s">
        <v>2500</v>
      </c>
      <c r="G861">
        <v>77</v>
      </c>
      <c r="H861" s="1" t="s">
        <v>6495</v>
      </c>
      <c r="I861">
        <v>91</v>
      </c>
      <c r="J861" s="1" t="s">
        <v>389</v>
      </c>
      <c r="K861" s="1" t="s">
        <v>2977</v>
      </c>
      <c r="L861" s="1" t="s">
        <v>6496</v>
      </c>
      <c r="M861" s="1" t="s">
        <v>6497</v>
      </c>
      <c r="N861" s="1" t="s">
        <v>3561</v>
      </c>
      <c r="O861">
        <v>48883</v>
      </c>
      <c r="P861" s="1" t="s">
        <v>205</v>
      </c>
    </row>
    <row r="862" spans="1:16" x14ac:dyDescent="0.3">
      <c r="A862" s="1" t="s">
        <v>6498</v>
      </c>
      <c r="B862" s="1" t="s">
        <v>6499</v>
      </c>
      <c r="C862">
        <v>1964</v>
      </c>
      <c r="D862" s="1" t="s">
        <v>60</v>
      </c>
      <c r="E862" s="1" t="s">
        <v>1188</v>
      </c>
      <c r="F862" s="1" t="s">
        <v>3396</v>
      </c>
      <c r="G862">
        <v>77</v>
      </c>
      <c r="H862" s="1" t="s">
        <v>6500</v>
      </c>
      <c r="I862">
        <v>77</v>
      </c>
      <c r="J862" s="1" t="s">
        <v>6501</v>
      </c>
      <c r="K862" s="1" t="s">
        <v>6502</v>
      </c>
      <c r="L862" s="1" t="s">
        <v>1080</v>
      </c>
      <c r="M862" s="1" t="s">
        <v>6503</v>
      </c>
      <c r="N862" s="1" t="s">
        <v>6504</v>
      </c>
      <c r="O862">
        <v>35999</v>
      </c>
      <c r="P862" s="1" t="s">
        <v>205</v>
      </c>
    </row>
    <row r="863" spans="1:16" x14ac:dyDescent="0.3">
      <c r="A863" s="1" t="s">
        <v>6505</v>
      </c>
      <c r="B863" s="1" t="s">
        <v>6506</v>
      </c>
      <c r="C863">
        <v>1964</v>
      </c>
      <c r="D863" s="1" t="s">
        <v>18</v>
      </c>
      <c r="E863" s="1" t="s">
        <v>424</v>
      </c>
      <c r="F863" s="1" t="s">
        <v>3056</v>
      </c>
      <c r="G863">
        <v>77</v>
      </c>
      <c r="H863" s="1" t="s">
        <v>6507</v>
      </c>
      <c r="I863">
        <v>87</v>
      </c>
      <c r="J863" s="1" t="s">
        <v>6508</v>
      </c>
      <c r="K863" s="1" t="s">
        <v>1507</v>
      </c>
      <c r="L863" s="1" t="s">
        <v>6509</v>
      </c>
      <c r="M863" s="1" t="s">
        <v>6510</v>
      </c>
      <c r="N863" s="1" t="s">
        <v>6511</v>
      </c>
      <c r="O863">
        <v>174119</v>
      </c>
      <c r="P863" s="1" t="s">
        <v>6512</v>
      </c>
    </row>
    <row r="864" spans="1:16" x14ac:dyDescent="0.3">
      <c r="A864" s="1" t="s">
        <v>6513</v>
      </c>
      <c r="B864" s="1" t="s">
        <v>6514</v>
      </c>
      <c r="C864">
        <v>1963</v>
      </c>
      <c r="D864" s="1" t="s">
        <v>18</v>
      </c>
      <c r="E864" s="1" t="s">
        <v>406</v>
      </c>
      <c r="F864" s="1" t="s">
        <v>6515</v>
      </c>
      <c r="G864">
        <v>77</v>
      </c>
      <c r="H864" s="1" t="s">
        <v>6516</v>
      </c>
      <c r="I864">
        <v>90</v>
      </c>
      <c r="J864" s="1" t="s">
        <v>493</v>
      </c>
      <c r="K864" s="1" t="s">
        <v>6517</v>
      </c>
      <c r="L864" s="1" t="s">
        <v>6518</v>
      </c>
      <c r="M864" s="1" t="s">
        <v>6272</v>
      </c>
      <c r="N864" s="1" t="s">
        <v>253</v>
      </c>
      <c r="O864">
        <v>171739</v>
      </c>
      <c r="P864" s="1" t="s">
        <v>6519</v>
      </c>
    </row>
    <row r="865" spans="1:16" x14ac:dyDescent="0.3">
      <c r="A865" s="1" t="s">
        <v>6520</v>
      </c>
      <c r="B865" s="1" t="s">
        <v>6521</v>
      </c>
      <c r="C865">
        <v>1962</v>
      </c>
      <c r="D865" s="1" t="s">
        <v>781</v>
      </c>
      <c r="E865" s="1" t="s">
        <v>351</v>
      </c>
      <c r="F865" s="1" t="s">
        <v>1733</v>
      </c>
      <c r="G865">
        <v>77</v>
      </c>
      <c r="H865" s="1" t="s">
        <v>6522</v>
      </c>
      <c r="I865">
        <v>76</v>
      </c>
      <c r="J865" s="1" t="s">
        <v>6523</v>
      </c>
      <c r="K865" s="1" t="s">
        <v>1611</v>
      </c>
      <c r="L865" s="1" t="s">
        <v>3606</v>
      </c>
      <c r="M865" s="1" t="s">
        <v>6524</v>
      </c>
      <c r="N865" s="1" t="s">
        <v>6525</v>
      </c>
      <c r="O865">
        <v>26457</v>
      </c>
      <c r="P865" s="1" t="s">
        <v>205</v>
      </c>
    </row>
    <row r="866" spans="1:16" x14ac:dyDescent="0.3">
      <c r="A866" s="1" t="s">
        <v>6526</v>
      </c>
      <c r="B866" s="1" t="s">
        <v>6527</v>
      </c>
      <c r="C866">
        <v>1960</v>
      </c>
      <c r="D866" s="1" t="s">
        <v>205</v>
      </c>
      <c r="E866" s="1" t="s">
        <v>665</v>
      </c>
      <c r="F866" s="1" t="s">
        <v>2500</v>
      </c>
      <c r="G866">
        <v>77</v>
      </c>
      <c r="H866" s="1" t="s">
        <v>6528</v>
      </c>
      <c r="J866" s="1" t="s">
        <v>2620</v>
      </c>
      <c r="K866" s="1" t="s">
        <v>6529</v>
      </c>
      <c r="L866" s="1" t="s">
        <v>6530</v>
      </c>
      <c r="M866" s="1" t="s">
        <v>2624</v>
      </c>
      <c r="N866" s="1" t="s">
        <v>6531</v>
      </c>
      <c r="O866">
        <v>31354</v>
      </c>
      <c r="P866" s="1" t="s">
        <v>6532</v>
      </c>
    </row>
    <row r="867" spans="1:16" x14ac:dyDescent="0.3">
      <c r="A867" s="1" t="s">
        <v>6533</v>
      </c>
      <c r="B867" s="1" t="s">
        <v>6534</v>
      </c>
      <c r="C867">
        <v>1960</v>
      </c>
      <c r="D867" s="1" t="s">
        <v>2595</v>
      </c>
      <c r="E867" s="1" t="s">
        <v>1101</v>
      </c>
      <c r="F867" s="1" t="s">
        <v>4332</v>
      </c>
      <c r="G867">
        <v>77</v>
      </c>
      <c r="H867" s="1" t="s">
        <v>6535</v>
      </c>
      <c r="I867">
        <v>74</v>
      </c>
      <c r="J867" s="1" t="s">
        <v>1602</v>
      </c>
      <c r="K867" s="1" t="s">
        <v>4400</v>
      </c>
      <c r="L867" s="1" t="s">
        <v>1603</v>
      </c>
      <c r="M867" s="1" t="s">
        <v>484</v>
      </c>
      <c r="N867" s="1" t="s">
        <v>144</v>
      </c>
      <c r="O867">
        <v>87719</v>
      </c>
      <c r="P867" s="1" t="s">
        <v>6536</v>
      </c>
    </row>
    <row r="868" spans="1:16" x14ac:dyDescent="0.3">
      <c r="A868" s="1" t="s">
        <v>6537</v>
      </c>
      <c r="B868" s="1" t="s">
        <v>6538</v>
      </c>
      <c r="C868">
        <v>1960</v>
      </c>
      <c r="D868" s="1" t="s">
        <v>205</v>
      </c>
      <c r="E868" s="1" t="s">
        <v>3296</v>
      </c>
      <c r="F868" s="1" t="s">
        <v>708</v>
      </c>
      <c r="G868">
        <v>77</v>
      </c>
      <c r="H868" s="1" t="s">
        <v>6539</v>
      </c>
      <c r="I868">
        <v>90</v>
      </c>
      <c r="J868" s="1" t="s">
        <v>6540</v>
      </c>
      <c r="K868" s="1" t="s">
        <v>6541</v>
      </c>
      <c r="L868" s="1" t="s">
        <v>2614</v>
      </c>
      <c r="M868" s="1" t="s">
        <v>6542</v>
      </c>
      <c r="N868" s="1" t="s">
        <v>6543</v>
      </c>
      <c r="O868">
        <v>27620</v>
      </c>
      <c r="P868" s="1" t="s">
        <v>6544</v>
      </c>
    </row>
    <row r="869" spans="1:16" x14ac:dyDescent="0.3">
      <c r="A869" s="1" t="s">
        <v>6545</v>
      </c>
      <c r="B869" s="1" t="s">
        <v>6546</v>
      </c>
      <c r="C869">
        <v>1956</v>
      </c>
      <c r="D869" s="1" t="s">
        <v>2595</v>
      </c>
      <c r="E869" s="1" t="s">
        <v>2069</v>
      </c>
      <c r="F869" s="1" t="s">
        <v>5542</v>
      </c>
      <c r="G869">
        <v>77</v>
      </c>
      <c r="H869" s="1" t="s">
        <v>6547</v>
      </c>
      <c r="I869">
        <v>92</v>
      </c>
      <c r="J869" s="1" t="s">
        <v>6457</v>
      </c>
      <c r="K869" s="1" t="s">
        <v>6548</v>
      </c>
      <c r="L869" s="1" t="s">
        <v>6549</v>
      </c>
      <c r="M869" s="1" t="s">
        <v>6550</v>
      </c>
      <c r="N869" s="1" t="s">
        <v>6551</v>
      </c>
      <c r="O869">
        <v>44839</v>
      </c>
      <c r="P869" s="1" t="s">
        <v>205</v>
      </c>
    </row>
    <row r="870" spans="1:16" x14ac:dyDescent="0.3">
      <c r="A870" s="1" t="s">
        <v>6552</v>
      </c>
      <c r="B870" s="1" t="s">
        <v>6553</v>
      </c>
      <c r="C870">
        <v>1955</v>
      </c>
      <c r="D870" s="1" t="s">
        <v>197</v>
      </c>
      <c r="E870" s="1" t="s">
        <v>2100</v>
      </c>
      <c r="F870" s="1" t="s">
        <v>20</v>
      </c>
      <c r="G870">
        <v>77</v>
      </c>
      <c r="H870" s="1" t="s">
        <v>6554</v>
      </c>
      <c r="I870">
        <v>89</v>
      </c>
      <c r="J870" s="1" t="s">
        <v>3642</v>
      </c>
      <c r="K870" s="1" t="s">
        <v>4410</v>
      </c>
      <c r="L870" s="1" t="s">
        <v>6555</v>
      </c>
      <c r="M870" s="1" t="s">
        <v>6556</v>
      </c>
      <c r="N870" s="1" t="s">
        <v>6557</v>
      </c>
      <c r="O870">
        <v>83363</v>
      </c>
      <c r="P870" s="1" t="s">
        <v>205</v>
      </c>
    </row>
    <row r="871" spans="1:16" x14ac:dyDescent="0.3">
      <c r="A871" s="1" t="s">
        <v>6558</v>
      </c>
      <c r="B871" s="1" t="s">
        <v>6559</v>
      </c>
      <c r="C871">
        <v>1955</v>
      </c>
      <c r="D871" s="1" t="s">
        <v>205</v>
      </c>
      <c r="E871" s="1" t="s">
        <v>1588</v>
      </c>
      <c r="F871" s="1" t="s">
        <v>909</v>
      </c>
      <c r="G871">
        <v>77</v>
      </c>
      <c r="H871" s="1" t="s">
        <v>6560</v>
      </c>
      <c r="I871">
        <v>91</v>
      </c>
      <c r="J871" s="1" t="s">
        <v>3594</v>
      </c>
      <c r="K871" s="1" t="s">
        <v>309</v>
      </c>
      <c r="L871" s="1" t="s">
        <v>751</v>
      </c>
      <c r="M871" s="1" t="s">
        <v>6561</v>
      </c>
      <c r="N871" s="1" t="s">
        <v>6562</v>
      </c>
      <c r="O871">
        <v>26464</v>
      </c>
      <c r="P871" s="1" t="s">
        <v>205</v>
      </c>
    </row>
    <row r="872" spans="1:16" x14ac:dyDescent="0.3">
      <c r="A872" s="1" t="s">
        <v>6563</v>
      </c>
      <c r="B872" s="1" t="s">
        <v>6564</v>
      </c>
      <c r="C872">
        <v>1954</v>
      </c>
      <c r="D872" s="1" t="s">
        <v>781</v>
      </c>
      <c r="E872" s="1" t="s">
        <v>675</v>
      </c>
      <c r="F872" s="1" t="s">
        <v>278</v>
      </c>
      <c r="G872">
        <v>77</v>
      </c>
      <c r="H872" s="1" t="s">
        <v>6565</v>
      </c>
      <c r="I872">
        <v>72</v>
      </c>
      <c r="J872" s="1" t="s">
        <v>759</v>
      </c>
      <c r="K872" s="1" t="s">
        <v>505</v>
      </c>
      <c r="L872" s="1" t="s">
        <v>3631</v>
      </c>
      <c r="M872" s="1" t="s">
        <v>784</v>
      </c>
      <c r="N872" s="1" t="s">
        <v>6566</v>
      </c>
      <c r="O872">
        <v>59415</v>
      </c>
      <c r="P872" s="1" t="s">
        <v>205</v>
      </c>
    </row>
    <row r="873" spans="1:16" x14ac:dyDescent="0.3">
      <c r="A873" s="1" t="s">
        <v>6567</v>
      </c>
      <c r="B873" s="1" t="s">
        <v>6568</v>
      </c>
      <c r="C873">
        <v>1952</v>
      </c>
      <c r="D873" s="1" t="s">
        <v>781</v>
      </c>
      <c r="E873" s="1" t="s">
        <v>1039</v>
      </c>
      <c r="F873" s="1" t="s">
        <v>278</v>
      </c>
      <c r="G873">
        <v>77</v>
      </c>
      <c r="H873" s="1" t="s">
        <v>6569</v>
      </c>
      <c r="J873" s="1" t="s">
        <v>2515</v>
      </c>
      <c r="K873" s="1" t="s">
        <v>2516</v>
      </c>
      <c r="L873" s="1" t="s">
        <v>4440</v>
      </c>
      <c r="M873" s="1" t="s">
        <v>6570</v>
      </c>
      <c r="N873" s="1" t="s">
        <v>4406</v>
      </c>
      <c r="O873">
        <v>34677</v>
      </c>
      <c r="P873" s="1" t="s">
        <v>6571</v>
      </c>
    </row>
    <row r="874" spans="1:16" x14ac:dyDescent="0.3">
      <c r="A874" s="1" t="s">
        <v>6572</v>
      </c>
      <c r="B874" s="1" t="s">
        <v>6573</v>
      </c>
      <c r="C874">
        <v>1951</v>
      </c>
      <c r="D874" s="1" t="s">
        <v>60</v>
      </c>
      <c r="E874" s="1" t="s">
        <v>2003</v>
      </c>
      <c r="F874" s="1" t="s">
        <v>1163</v>
      </c>
      <c r="G874">
        <v>77</v>
      </c>
      <c r="H874" s="1" t="s">
        <v>6574</v>
      </c>
      <c r="J874" s="1" t="s">
        <v>3514</v>
      </c>
      <c r="K874" s="1" t="s">
        <v>6575</v>
      </c>
      <c r="L874" s="1" t="s">
        <v>6576</v>
      </c>
      <c r="M874" s="1" t="s">
        <v>6577</v>
      </c>
      <c r="N874" s="1" t="s">
        <v>6578</v>
      </c>
      <c r="O874">
        <v>76315</v>
      </c>
      <c r="P874" s="1" t="s">
        <v>205</v>
      </c>
    </row>
    <row r="875" spans="1:16" x14ac:dyDescent="0.3">
      <c r="A875" s="1" t="s">
        <v>6579</v>
      </c>
      <c r="B875" s="1" t="s">
        <v>6580</v>
      </c>
      <c r="C875">
        <v>1951</v>
      </c>
      <c r="D875" s="1" t="s">
        <v>332</v>
      </c>
      <c r="E875" s="1" t="s">
        <v>603</v>
      </c>
      <c r="F875" s="1" t="s">
        <v>5067</v>
      </c>
      <c r="G875">
        <v>77</v>
      </c>
      <c r="H875" s="1" t="s">
        <v>6581</v>
      </c>
      <c r="I875">
        <v>91</v>
      </c>
      <c r="J875" s="1" t="s">
        <v>1694</v>
      </c>
      <c r="K875" s="1" t="s">
        <v>505</v>
      </c>
      <c r="L875" s="1" t="s">
        <v>4351</v>
      </c>
      <c r="M875" s="1" t="s">
        <v>6582</v>
      </c>
      <c r="N875" s="1" t="s">
        <v>6583</v>
      </c>
      <c r="O875">
        <v>71481</v>
      </c>
      <c r="P875" s="1" t="s">
        <v>6584</v>
      </c>
    </row>
    <row r="876" spans="1:16" x14ac:dyDescent="0.3">
      <c r="A876" s="1" t="s">
        <v>6585</v>
      </c>
      <c r="B876" s="1" t="s">
        <v>6586</v>
      </c>
      <c r="C876">
        <v>1946</v>
      </c>
      <c r="D876" s="1" t="s">
        <v>2595</v>
      </c>
      <c r="E876" s="1" t="s">
        <v>424</v>
      </c>
      <c r="F876" s="1" t="s">
        <v>4446</v>
      </c>
      <c r="G876">
        <v>77</v>
      </c>
      <c r="H876" s="1" t="s">
        <v>6587</v>
      </c>
      <c r="J876" s="1" t="s">
        <v>6588</v>
      </c>
      <c r="K876" s="1" t="s">
        <v>6589</v>
      </c>
      <c r="L876" s="1" t="s">
        <v>6590</v>
      </c>
      <c r="M876" s="1" t="s">
        <v>771</v>
      </c>
      <c r="N876" s="1" t="s">
        <v>3582</v>
      </c>
      <c r="O876">
        <v>27991</v>
      </c>
      <c r="P876" s="1" t="s">
        <v>205</v>
      </c>
    </row>
    <row r="877" spans="1:16" x14ac:dyDescent="0.3">
      <c r="A877" s="1" t="s">
        <v>6591</v>
      </c>
      <c r="B877" s="1" t="s">
        <v>6592</v>
      </c>
      <c r="C877">
        <v>1940</v>
      </c>
      <c r="D877" s="1" t="s">
        <v>512</v>
      </c>
      <c r="E877" s="1" t="s">
        <v>248</v>
      </c>
      <c r="F877" s="1" t="s">
        <v>1523</v>
      </c>
      <c r="G877">
        <v>77</v>
      </c>
      <c r="H877" s="1" t="s">
        <v>6593</v>
      </c>
      <c r="I877">
        <v>96</v>
      </c>
      <c r="J877" s="1" t="s">
        <v>6594</v>
      </c>
      <c r="K877" s="1" t="s">
        <v>6595</v>
      </c>
      <c r="L877" s="1" t="s">
        <v>6596</v>
      </c>
      <c r="M877" s="1" t="s">
        <v>6597</v>
      </c>
      <c r="N877" s="1" t="s">
        <v>6598</v>
      </c>
      <c r="O877">
        <v>88662</v>
      </c>
      <c r="P877" s="1" t="s">
        <v>6599</v>
      </c>
    </row>
    <row r="878" spans="1:16" x14ac:dyDescent="0.3">
      <c r="A878" s="1" t="s">
        <v>6600</v>
      </c>
      <c r="B878" s="1" t="s">
        <v>6601</v>
      </c>
      <c r="C878">
        <v>1933</v>
      </c>
      <c r="D878" s="1" t="s">
        <v>2913</v>
      </c>
      <c r="E878" s="1" t="s">
        <v>6602</v>
      </c>
      <c r="F878" s="1" t="s">
        <v>724</v>
      </c>
      <c r="G878">
        <v>77</v>
      </c>
      <c r="H878" s="1" t="s">
        <v>6603</v>
      </c>
      <c r="I878">
        <v>87</v>
      </c>
      <c r="J878" s="1" t="s">
        <v>5544</v>
      </c>
      <c r="K878" s="1" t="s">
        <v>508</v>
      </c>
      <c r="L878" s="1" t="s">
        <v>6604</v>
      </c>
      <c r="M878" s="1" t="s">
        <v>6605</v>
      </c>
      <c r="N878" s="1" t="s">
        <v>5522</v>
      </c>
      <c r="O878">
        <v>30683</v>
      </c>
      <c r="P878" s="1" t="s">
        <v>205</v>
      </c>
    </row>
    <row r="879" spans="1:16" x14ac:dyDescent="0.3">
      <c r="A879" s="1" t="s">
        <v>6606</v>
      </c>
      <c r="B879" s="1" t="s">
        <v>6607</v>
      </c>
      <c r="C879">
        <v>2019</v>
      </c>
      <c r="D879" s="1" t="s">
        <v>197</v>
      </c>
      <c r="E879" s="1" t="s">
        <v>530</v>
      </c>
      <c r="F879" s="1" t="s">
        <v>93</v>
      </c>
      <c r="G879">
        <v>76</v>
      </c>
      <c r="H879" s="1" t="s">
        <v>6608</v>
      </c>
      <c r="I879">
        <v>73</v>
      </c>
      <c r="J879" s="1" t="s">
        <v>6609</v>
      </c>
      <c r="K879" s="1" t="s">
        <v>593</v>
      </c>
      <c r="L879" s="1" t="s">
        <v>232</v>
      </c>
      <c r="M879" s="1" t="s">
        <v>23</v>
      </c>
      <c r="N879" s="1" t="s">
        <v>6610</v>
      </c>
      <c r="O879">
        <v>60408</v>
      </c>
      <c r="P879" s="1" t="s">
        <v>205</v>
      </c>
    </row>
    <row r="880" spans="1:16" x14ac:dyDescent="0.3">
      <c r="A880" s="1" t="s">
        <v>6611</v>
      </c>
      <c r="B880" s="1" t="s">
        <v>6612</v>
      </c>
      <c r="C880">
        <v>2018</v>
      </c>
      <c r="D880" s="1" t="s">
        <v>6613</v>
      </c>
      <c r="E880" s="1" t="s">
        <v>501</v>
      </c>
      <c r="F880" s="1" t="s">
        <v>655</v>
      </c>
      <c r="G880">
        <v>76</v>
      </c>
      <c r="H880" s="1" t="s">
        <v>6614</v>
      </c>
      <c r="I880">
        <v>71</v>
      </c>
      <c r="J880" s="1" t="s">
        <v>6615</v>
      </c>
      <c r="K880" s="1" t="s">
        <v>6616</v>
      </c>
      <c r="L880" s="1" t="s">
        <v>6617</v>
      </c>
      <c r="M880" s="1" t="s">
        <v>6618</v>
      </c>
      <c r="N880" s="1" t="s">
        <v>6619</v>
      </c>
      <c r="O880">
        <v>140840</v>
      </c>
      <c r="P880" s="1" t="s">
        <v>6620</v>
      </c>
    </row>
    <row r="881" spans="1:16" x14ac:dyDescent="0.3">
      <c r="A881" s="1" t="s">
        <v>6621</v>
      </c>
      <c r="B881" s="1" t="s">
        <v>6622</v>
      </c>
      <c r="C881">
        <v>2019</v>
      </c>
      <c r="D881" s="1" t="s">
        <v>18</v>
      </c>
      <c r="E881" s="1" t="s">
        <v>139</v>
      </c>
      <c r="F881" s="1" t="s">
        <v>629</v>
      </c>
      <c r="G881">
        <v>76</v>
      </c>
      <c r="H881" s="1" t="s">
        <v>6623</v>
      </c>
      <c r="I881">
        <v>83</v>
      </c>
      <c r="J881" s="1" t="s">
        <v>84</v>
      </c>
      <c r="K881" s="1" t="s">
        <v>106</v>
      </c>
      <c r="L881" s="1" t="s">
        <v>116</v>
      </c>
      <c r="M881" s="1" t="s">
        <v>1353</v>
      </c>
      <c r="N881" s="1" t="s">
        <v>2024</v>
      </c>
      <c r="O881">
        <v>551309</v>
      </c>
      <c r="P881" s="1" t="s">
        <v>6624</v>
      </c>
    </row>
    <row r="882" spans="1:16" x14ac:dyDescent="0.3">
      <c r="A882" s="1" t="s">
        <v>6625</v>
      </c>
      <c r="B882" s="1" t="s">
        <v>6626</v>
      </c>
      <c r="C882">
        <v>2017</v>
      </c>
      <c r="D882" s="1" t="s">
        <v>259</v>
      </c>
      <c r="E882" s="1" t="s">
        <v>287</v>
      </c>
      <c r="F882" s="1" t="s">
        <v>20</v>
      </c>
      <c r="G882">
        <v>76</v>
      </c>
      <c r="H882" s="1" t="s">
        <v>6627</v>
      </c>
      <c r="I882">
        <v>86</v>
      </c>
      <c r="J882" s="1" t="s">
        <v>3071</v>
      </c>
      <c r="K882" s="1" t="s">
        <v>6628</v>
      </c>
      <c r="L882" s="1" t="s">
        <v>6629</v>
      </c>
      <c r="M882" s="1" t="s">
        <v>6630</v>
      </c>
      <c r="N882" s="1" t="s">
        <v>6631</v>
      </c>
      <c r="O882">
        <v>29765</v>
      </c>
      <c r="P882" s="1" t="s">
        <v>6632</v>
      </c>
    </row>
    <row r="883" spans="1:16" x14ac:dyDescent="0.3">
      <c r="A883" s="1" t="s">
        <v>6633</v>
      </c>
      <c r="B883" s="1" t="s">
        <v>6634</v>
      </c>
      <c r="C883">
        <v>2017</v>
      </c>
      <c r="D883" s="1" t="s">
        <v>18</v>
      </c>
      <c r="E883" s="1" t="s">
        <v>2100</v>
      </c>
      <c r="F883" s="1" t="s">
        <v>20</v>
      </c>
      <c r="G883">
        <v>76</v>
      </c>
      <c r="H883" s="1" t="s">
        <v>6635</v>
      </c>
      <c r="I883">
        <v>92</v>
      </c>
      <c r="J883" s="1" t="s">
        <v>6636</v>
      </c>
      <c r="K883" s="1" t="s">
        <v>6637</v>
      </c>
      <c r="L883" s="1" t="s">
        <v>6638</v>
      </c>
      <c r="M883" s="1" t="s">
        <v>2312</v>
      </c>
      <c r="N883" s="1" t="s">
        <v>6639</v>
      </c>
      <c r="O883">
        <v>95181</v>
      </c>
      <c r="P883" s="1" t="s">
        <v>6640</v>
      </c>
    </row>
    <row r="884" spans="1:16" x14ac:dyDescent="0.3">
      <c r="A884" s="1" t="s">
        <v>6641</v>
      </c>
      <c r="B884" s="1" t="s">
        <v>6642</v>
      </c>
      <c r="C884">
        <v>2019</v>
      </c>
      <c r="D884" s="1" t="s">
        <v>18</v>
      </c>
      <c r="E884" s="1" t="s">
        <v>445</v>
      </c>
      <c r="F884" s="1" t="s">
        <v>167</v>
      </c>
      <c r="G884">
        <v>76</v>
      </c>
      <c r="H884" s="1" t="s">
        <v>6643</v>
      </c>
      <c r="I884">
        <v>68</v>
      </c>
      <c r="J884" s="1" t="s">
        <v>2812</v>
      </c>
      <c r="K884" s="1" t="s">
        <v>6644</v>
      </c>
      <c r="L884" s="1" t="s">
        <v>615</v>
      </c>
      <c r="M884" s="1" t="s">
        <v>1795</v>
      </c>
      <c r="N884" s="1" t="s">
        <v>6645</v>
      </c>
      <c r="O884">
        <v>46739</v>
      </c>
      <c r="P884" s="1" t="s">
        <v>205</v>
      </c>
    </row>
    <row r="885" spans="1:16" x14ac:dyDescent="0.3">
      <c r="A885" s="1" t="s">
        <v>6646</v>
      </c>
      <c r="B885" s="1" t="s">
        <v>6647</v>
      </c>
      <c r="C885">
        <v>2017</v>
      </c>
      <c r="D885" s="1" t="s">
        <v>197</v>
      </c>
      <c r="E885" s="1" t="s">
        <v>665</v>
      </c>
      <c r="F885" s="1" t="s">
        <v>20</v>
      </c>
      <c r="G885">
        <v>76</v>
      </c>
      <c r="H885" s="1" t="s">
        <v>6648</v>
      </c>
      <c r="I885">
        <v>60</v>
      </c>
      <c r="J885" s="1" t="s">
        <v>5801</v>
      </c>
      <c r="K885" s="1" t="s">
        <v>592</v>
      </c>
      <c r="L885" s="1" t="s">
        <v>6649</v>
      </c>
      <c r="M885" s="1" t="s">
        <v>6650</v>
      </c>
      <c r="N885" s="1" t="s">
        <v>2899</v>
      </c>
      <c r="O885">
        <v>99643</v>
      </c>
      <c r="P885" s="1" t="s">
        <v>6651</v>
      </c>
    </row>
    <row r="886" spans="1:16" x14ac:dyDescent="0.3">
      <c r="A886" s="1" t="s">
        <v>6652</v>
      </c>
      <c r="B886" s="1" t="s">
        <v>6653</v>
      </c>
      <c r="C886">
        <v>2019</v>
      </c>
      <c r="D886" s="1" t="s">
        <v>197</v>
      </c>
      <c r="E886" s="1" t="s">
        <v>3661</v>
      </c>
      <c r="F886" s="1" t="s">
        <v>1258</v>
      </c>
      <c r="G886">
        <v>76</v>
      </c>
      <c r="H886" s="1" t="s">
        <v>6654</v>
      </c>
      <c r="I886">
        <v>70</v>
      </c>
      <c r="J886" s="1" t="s">
        <v>6655</v>
      </c>
      <c r="K886" s="1" t="s">
        <v>6656</v>
      </c>
      <c r="L886" s="1" t="s">
        <v>6657</v>
      </c>
      <c r="M886" s="1" t="s">
        <v>6658</v>
      </c>
      <c r="N886" s="1" t="s">
        <v>6659</v>
      </c>
      <c r="O886">
        <v>66346</v>
      </c>
      <c r="P886" s="1" t="s">
        <v>6660</v>
      </c>
    </row>
    <row r="887" spans="1:16" x14ac:dyDescent="0.3">
      <c r="A887" s="1" t="s">
        <v>6661</v>
      </c>
      <c r="B887" s="1" t="s">
        <v>6662</v>
      </c>
      <c r="C887">
        <v>2015</v>
      </c>
      <c r="D887" s="1" t="s">
        <v>205</v>
      </c>
      <c r="E887" s="1" t="s">
        <v>1188</v>
      </c>
      <c r="F887" s="1" t="s">
        <v>3013</v>
      </c>
      <c r="G887">
        <v>76</v>
      </c>
      <c r="H887" s="1" t="s">
        <v>6663</v>
      </c>
      <c r="I887">
        <v>77</v>
      </c>
      <c r="J887" s="1" t="s">
        <v>6664</v>
      </c>
      <c r="K887" s="1" t="s">
        <v>6665</v>
      </c>
      <c r="L887" s="1" t="s">
        <v>6666</v>
      </c>
      <c r="M887" s="1" t="s">
        <v>6667</v>
      </c>
      <c r="N887" s="1" t="s">
        <v>6668</v>
      </c>
      <c r="O887">
        <v>52903</v>
      </c>
      <c r="P887" s="1" t="s">
        <v>205</v>
      </c>
    </row>
    <row r="888" spans="1:16" x14ac:dyDescent="0.3">
      <c r="A888" s="1" t="s">
        <v>6669</v>
      </c>
      <c r="B888" s="1" t="s">
        <v>6670</v>
      </c>
      <c r="C888">
        <v>2015</v>
      </c>
      <c r="D888" s="1" t="s">
        <v>197</v>
      </c>
      <c r="E888" s="1" t="s">
        <v>3661</v>
      </c>
      <c r="F888" s="1" t="s">
        <v>20</v>
      </c>
      <c r="G888">
        <v>76</v>
      </c>
      <c r="H888" s="1" t="s">
        <v>6671</v>
      </c>
      <c r="I888">
        <v>83</v>
      </c>
      <c r="J888" s="1" t="s">
        <v>6672</v>
      </c>
      <c r="K888" s="1" t="s">
        <v>6673</v>
      </c>
      <c r="L888" s="1" t="s">
        <v>6674</v>
      </c>
      <c r="M888" s="1" t="s">
        <v>6675</v>
      </c>
      <c r="N888" s="1" t="s">
        <v>6676</v>
      </c>
      <c r="O888">
        <v>35785</v>
      </c>
      <c r="P888" s="1" t="s">
        <v>6677</v>
      </c>
    </row>
    <row r="889" spans="1:16" x14ac:dyDescent="0.3">
      <c r="A889" s="1" t="s">
        <v>6678</v>
      </c>
      <c r="B889" s="1" t="s">
        <v>6679</v>
      </c>
      <c r="C889">
        <v>2017</v>
      </c>
      <c r="D889" s="1" t="s">
        <v>41</v>
      </c>
      <c r="E889" s="1" t="s">
        <v>155</v>
      </c>
      <c r="F889" s="1" t="s">
        <v>1580</v>
      </c>
      <c r="G889">
        <v>76</v>
      </c>
      <c r="H889" s="1" t="s">
        <v>6680</v>
      </c>
      <c r="I889">
        <v>67</v>
      </c>
      <c r="J889" s="1" t="s">
        <v>2839</v>
      </c>
      <c r="K889" s="1" t="s">
        <v>2840</v>
      </c>
      <c r="L889" s="1" t="s">
        <v>2843</v>
      </c>
      <c r="M889" s="1" t="s">
        <v>2849</v>
      </c>
      <c r="N889" s="1" t="s">
        <v>2841</v>
      </c>
      <c r="O889">
        <v>569974</v>
      </c>
      <c r="P889" s="1" t="s">
        <v>6681</v>
      </c>
    </row>
    <row r="890" spans="1:16" x14ac:dyDescent="0.3">
      <c r="A890" s="1" t="s">
        <v>6682</v>
      </c>
      <c r="B890" s="1" t="s">
        <v>6683</v>
      </c>
      <c r="C890">
        <v>2017</v>
      </c>
      <c r="D890" s="1" t="s">
        <v>41</v>
      </c>
      <c r="E890" s="1" t="s">
        <v>675</v>
      </c>
      <c r="F890" s="1" t="s">
        <v>43</v>
      </c>
      <c r="G890">
        <v>76</v>
      </c>
      <c r="H890" s="1" t="s">
        <v>6684</v>
      </c>
      <c r="I890">
        <v>86</v>
      </c>
      <c r="J890" s="1" t="s">
        <v>4046</v>
      </c>
      <c r="K890" s="1" t="s">
        <v>5654</v>
      </c>
      <c r="L890" s="1" t="s">
        <v>1905</v>
      </c>
      <c r="M890" s="1" t="s">
        <v>6685</v>
      </c>
      <c r="N890" s="1" t="s">
        <v>6686</v>
      </c>
      <c r="O890">
        <v>439406</v>
      </c>
      <c r="P890" s="1" t="s">
        <v>6687</v>
      </c>
    </row>
    <row r="891" spans="1:16" x14ac:dyDescent="0.3">
      <c r="A891" s="1" t="s">
        <v>6688</v>
      </c>
      <c r="B891" s="1" t="s">
        <v>6689</v>
      </c>
      <c r="C891">
        <v>2017</v>
      </c>
      <c r="D891" s="1" t="s">
        <v>41</v>
      </c>
      <c r="E891" s="1" t="s">
        <v>684</v>
      </c>
      <c r="F891" s="1" t="s">
        <v>566</v>
      </c>
      <c r="G891">
        <v>76</v>
      </c>
      <c r="H891" s="1" t="s">
        <v>6690</v>
      </c>
      <c r="I891">
        <v>72</v>
      </c>
      <c r="J891" s="1" t="s">
        <v>6691</v>
      </c>
      <c r="K891" s="1" t="s">
        <v>2036</v>
      </c>
      <c r="L891" s="1" t="s">
        <v>355</v>
      </c>
      <c r="M891" s="1" t="s">
        <v>2184</v>
      </c>
      <c r="N891" s="1" t="s">
        <v>922</v>
      </c>
      <c r="O891">
        <v>58371</v>
      </c>
      <c r="P891" s="1" t="s">
        <v>6692</v>
      </c>
    </row>
    <row r="892" spans="1:16" x14ac:dyDescent="0.3">
      <c r="A892" s="1" t="s">
        <v>6693</v>
      </c>
      <c r="B892" s="1" t="s">
        <v>6694</v>
      </c>
      <c r="C892">
        <v>2015</v>
      </c>
      <c r="D892" s="1" t="s">
        <v>41</v>
      </c>
      <c r="E892" s="1" t="s">
        <v>19</v>
      </c>
      <c r="F892" s="1" t="s">
        <v>3305</v>
      </c>
      <c r="G892">
        <v>76</v>
      </c>
      <c r="H892" s="1" t="s">
        <v>6695</v>
      </c>
      <c r="I892">
        <v>81</v>
      </c>
      <c r="J892" s="1" t="s">
        <v>95</v>
      </c>
      <c r="K892" s="1" t="s">
        <v>132</v>
      </c>
      <c r="L892" s="1" t="s">
        <v>4549</v>
      </c>
      <c r="M892" s="1" t="s">
        <v>6696</v>
      </c>
      <c r="N892" s="1" t="s">
        <v>5831</v>
      </c>
      <c r="O892">
        <v>287659</v>
      </c>
      <c r="P892" s="1" t="s">
        <v>6697</v>
      </c>
    </row>
    <row r="893" spans="1:16" x14ac:dyDescent="0.3">
      <c r="A893" s="1" t="s">
        <v>6698</v>
      </c>
      <c r="B893" s="1" t="s">
        <v>6699</v>
      </c>
      <c r="C893">
        <v>2018</v>
      </c>
      <c r="D893" s="1" t="s">
        <v>41</v>
      </c>
      <c r="E893" s="1" t="s">
        <v>295</v>
      </c>
      <c r="F893" s="1" t="s">
        <v>577</v>
      </c>
      <c r="G893">
        <v>76</v>
      </c>
      <c r="H893" s="1" t="s">
        <v>6700</v>
      </c>
      <c r="I893">
        <v>80</v>
      </c>
      <c r="J893" s="1" t="s">
        <v>3048</v>
      </c>
      <c r="K893" s="1" t="s">
        <v>3129</v>
      </c>
      <c r="L893" s="1" t="s">
        <v>3130</v>
      </c>
      <c r="M893" s="1" t="s">
        <v>6701</v>
      </c>
      <c r="N893" s="1" t="s">
        <v>6702</v>
      </c>
      <c r="O893">
        <v>250057</v>
      </c>
      <c r="P893" s="1" t="s">
        <v>6703</v>
      </c>
    </row>
    <row r="894" spans="1:16" x14ac:dyDescent="0.3">
      <c r="A894" s="1" t="s">
        <v>6704</v>
      </c>
      <c r="B894" s="1" t="s">
        <v>6705</v>
      </c>
      <c r="C894">
        <v>2016</v>
      </c>
      <c r="D894" s="1" t="s">
        <v>60</v>
      </c>
      <c r="E894" s="1" t="s">
        <v>1136</v>
      </c>
      <c r="F894" s="1" t="s">
        <v>953</v>
      </c>
      <c r="G894">
        <v>76</v>
      </c>
      <c r="H894" s="1" t="s">
        <v>6706</v>
      </c>
      <c r="I894">
        <v>81</v>
      </c>
      <c r="J894" s="1" t="s">
        <v>3298</v>
      </c>
      <c r="K894" s="1" t="s">
        <v>3299</v>
      </c>
      <c r="L894" s="1" t="s">
        <v>4688</v>
      </c>
      <c r="M894" s="1" t="s">
        <v>4689</v>
      </c>
      <c r="N894" s="1" t="s">
        <v>6707</v>
      </c>
      <c r="O894">
        <v>272784</v>
      </c>
      <c r="P894" s="1" t="s">
        <v>6708</v>
      </c>
    </row>
    <row r="895" spans="1:16" x14ac:dyDescent="0.3">
      <c r="A895" s="1" t="s">
        <v>6709</v>
      </c>
      <c r="B895" s="1" t="s">
        <v>6710</v>
      </c>
      <c r="C895">
        <v>2015</v>
      </c>
      <c r="D895" s="1" t="s">
        <v>18</v>
      </c>
      <c r="E895" s="1" t="s">
        <v>306</v>
      </c>
      <c r="F895" s="1" t="s">
        <v>43</v>
      </c>
      <c r="G895">
        <v>76</v>
      </c>
      <c r="H895" s="1" t="s">
        <v>6711</v>
      </c>
      <c r="I895">
        <v>82</v>
      </c>
      <c r="J895" s="1" t="s">
        <v>856</v>
      </c>
      <c r="K895" s="1" t="s">
        <v>3888</v>
      </c>
      <c r="L895" s="1" t="s">
        <v>2036</v>
      </c>
      <c r="M895" s="1" t="s">
        <v>913</v>
      </c>
      <c r="N895" s="1" t="s">
        <v>1905</v>
      </c>
      <c r="O895">
        <v>371291</v>
      </c>
      <c r="P895" s="1" t="s">
        <v>6712</v>
      </c>
    </row>
    <row r="896" spans="1:16" x14ac:dyDescent="0.3">
      <c r="A896" s="1" t="s">
        <v>6713</v>
      </c>
      <c r="B896" s="1" t="s">
        <v>6714</v>
      </c>
      <c r="C896">
        <v>2015</v>
      </c>
      <c r="D896" s="1" t="s">
        <v>18</v>
      </c>
      <c r="E896" s="1" t="s">
        <v>187</v>
      </c>
      <c r="F896" s="1" t="s">
        <v>2046</v>
      </c>
      <c r="G896">
        <v>76</v>
      </c>
      <c r="H896" s="1" t="s">
        <v>6715</v>
      </c>
      <c r="I896">
        <v>82</v>
      </c>
      <c r="J896" s="1" t="s">
        <v>6716</v>
      </c>
      <c r="K896" s="1" t="s">
        <v>6644</v>
      </c>
      <c r="L896" s="1" t="s">
        <v>2399</v>
      </c>
      <c r="M896" s="1" t="s">
        <v>6717</v>
      </c>
      <c r="N896" s="1" t="s">
        <v>6718</v>
      </c>
      <c r="O896">
        <v>247666</v>
      </c>
      <c r="P896" s="1" t="s">
        <v>6719</v>
      </c>
    </row>
    <row r="897" spans="1:16" x14ac:dyDescent="0.3">
      <c r="A897" s="1" t="s">
        <v>6720</v>
      </c>
      <c r="B897" s="1" t="s">
        <v>6721</v>
      </c>
      <c r="C897">
        <v>2014</v>
      </c>
      <c r="D897" s="1" t="s">
        <v>259</v>
      </c>
      <c r="E897" s="1" t="s">
        <v>1326</v>
      </c>
      <c r="F897" s="1" t="s">
        <v>31</v>
      </c>
      <c r="G897">
        <v>76</v>
      </c>
      <c r="H897" s="1" t="s">
        <v>6722</v>
      </c>
      <c r="I897">
        <v>92</v>
      </c>
      <c r="J897" s="1" t="s">
        <v>3071</v>
      </c>
      <c r="K897" s="1" t="s">
        <v>6723</v>
      </c>
      <c r="L897" s="1" t="s">
        <v>6724</v>
      </c>
      <c r="M897" s="1" t="s">
        <v>6725</v>
      </c>
      <c r="N897" s="1" t="s">
        <v>6726</v>
      </c>
      <c r="O897">
        <v>49397</v>
      </c>
      <c r="P897" s="1" t="s">
        <v>6727</v>
      </c>
    </row>
    <row r="898" spans="1:16" x14ac:dyDescent="0.3">
      <c r="A898" s="1" t="s">
        <v>6728</v>
      </c>
      <c r="B898" s="1" t="s">
        <v>6729</v>
      </c>
      <c r="C898">
        <v>2016</v>
      </c>
      <c r="D898" s="1" t="s">
        <v>259</v>
      </c>
      <c r="E898" s="1" t="s">
        <v>501</v>
      </c>
      <c r="F898" s="1" t="s">
        <v>43</v>
      </c>
      <c r="G898">
        <v>76</v>
      </c>
      <c r="H898" s="1" t="s">
        <v>6730</v>
      </c>
      <c r="I898">
        <v>88</v>
      </c>
      <c r="J898" s="1" t="s">
        <v>6731</v>
      </c>
      <c r="K898" s="1" t="s">
        <v>3970</v>
      </c>
      <c r="L898" s="1" t="s">
        <v>5937</v>
      </c>
      <c r="M898" s="1" t="s">
        <v>2184</v>
      </c>
      <c r="N898" s="1" t="s">
        <v>6732</v>
      </c>
      <c r="O898">
        <v>204175</v>
      </c>
      <c r="P898" s="1" t="s">
        <v>6733</v>
      </c>
    </row>
    <row r="899" spans="1:16" x14ac:dyDescent="0.3">
      <c r="A899" s="1" t="s">
        <v>6734</v>
      </c>
      <c r="B899" s="1" t="s">
        <v>6735</v>
      </c>
      <c r="C899">
        <v>2013</v>
      </c>
      <c r="D899" s="1" t="s">
        <v>197</v>
      </c>
      <c r="E899" s="1" t="s">
        <v>645</v>
      </c>
      <c r="F899" s="1" t="s">
        <v>363</v>
      </c>
      <c r="G899">
        <v>76</v>
      </c>
      <c r="H899" s="1" t="s">
        <v>6736</v>
      </c>
      <c r="I899">
        <v>77</v>
      </c>
      <c r="J899" s="1" t="s">
        <v>6737</v>
      </c>
      <c r="K899" s="1" t="s">
        <v>3061</v>
      </c>
      <c r="L899" s="1" t="s">
        <v>6738</v>
      </c>
      <c r="M899" s="1" t="s">
        <v>6739</v>
      </c>
      <c r="N899" s="1" t="s">
        <v>6740</v>
      </c>
      <c r="O899">
        <v>94212</v>
      </c>
      <c r="P899" s="1" t="s">
        <v>6741</v>
      </c>
    </row>
    <row r="900" spans="1:16" x14ac:dyDescent="0.3">
      <c r="A900" s="1" t="s">
        <v>6742</v>
      </c>
      <c r="B900" s="1" t="s">
        <v>6743</v>
      </c>
      <c r="C900">
        <v>2014</v>
      </c>
      <c r="D900" s="1" t="s">
        <v>41</v>
      </c>
      <c r="E900" s="1" t="s">
        <v>238</v>
      </c>
      <c r="F900" s="1" t="s">
        <v>72</v>
      </c>
      <c r="G900">
        <v>76</v>
      </c>
      <c r="H900" s="1" t="s">
        <v>6744</v>
      </c>
      <c r="I900">
        <v>79</v>
      </c>
      <c r="J900" s="1" t="s">
        <v>6745</v>
      </c>
      <c r="K900" s="1" t="s">
        <v>428</v>
      </c>
      <c r="L900" s="1" t="s">
        <v>6746</v>
      </c>
      <c r="M900" s="1" t="s">
        <v>4873</v>
      </c>
      <c r="N900" s="1" t="s">
        <v>6747</v>
      </c>
      <c r="O900">
        <v>411599</v>
      </c>
      <c r="P900" s="1" t="s">
        <v>6748</v>
      </c>
    </row>
    <row r="901" spans="1:16" x14ac:dyDescent="0.3">
      <c r="A901" s="1" t="s">
        <v>6749</v>
      </c>
      <c r="B901" s="1" t="s">
        <v>6750</v>
      </c>
      <c r="C901">
        <v>2012</v>
      </c>
      <c r="D901" s="1" t="s">
        <v>205</v>
      </c>
      <c r="E901" s="1" t="s">
        <v>362</v>
      </c>
      <c r="F901" s="1" t="s">
        <v>676</v>
      </c>
      <c r="G901">
        <v>76</v>
      </c>
      <c r="H901" s="1" t="s">
        <v>6751</v>
      </c>
      <c r="J901" s="1" t="s">
        <v>1752</v>
      </c>
      <c r="K901" s="1" t="s">
        <v>1755</v>
      </c>
      <c r="L901" s="1" t="s">
        <v>6752</v>
      </c>
      <c r="M901" s="1" t="s">
        <v>3088</v>
      </c>
      <c r="N901" s="1" t="s">
        <v>6753</v>
      </c>
      <c r="O901">
        <v>57549</v>
      </c>
      <c r="P901" s="1" t="s">
        <v>205</v>
      </c>
    </row>
    <row r="902" spans="1:16" x14ac:dyDescent="0.3">
      <c r="A902" s="1" t="s">
        <v>6754</v>
      </c>
      <c r="B902" s="1" t="s">
        <v>6755</v>
      </c>
      <c r="C902">
        <v>2011</v>
      </c>
      <c r="D902" s="1" t="s">
        <v>18</v>
      </c>
      <c r="E902" s="1" t="s">
        <v>665</v>
      </c>
      <c r="F902" s="1" t="s">
        <v>1532</v>
      </c>
      <c r="G902">
        <v>76</v>
      </c>
      <c r="H902" s="1" t="s">
        <v>6756</v>
      </c>
      <c r="I902">
        <v>73</v>
      </c>
      <c r="J902" s="1" t="s">
        <v>2820</v>
      </c>
      <c r="K902" s="1" t="s">
        <v>2821</v>
      </c>
      <c r="L902" s="1" t="s">
        <v>6757</v>
      </c>
      <c r="M902" s="1" t="s">
        <v>6758</v>
      </c>
      <c r="N902" s="1" t="s">
        <v>6759</v>
      </c>
      <c r="O902">
        <v>190531</v>
      </c>
      <c r="P902" s="1" t="s">
        <v>6760</v>
      </c>
    </row>
    <row r="903" spans="1:16" x14ac:dyDescent="0.3">
      <c r="A903" s="1" t="s">
        <v>6761</v>
      </c>
      <c r="B903" s="1" t="s">
        <v>6762</v>
      </c>
      <c r="C903">
        <v>2012</v>
      </c>
      <c r="D903" s="1" t="s">
        <v>18</v>
      </c>
      <c r="E903" s="1" t="s">
        <v>490</v>
      </c>
      <c r="F903" s="1" t="s">
        <v>43</v>
      </c>
      <c r="G903">
        <v>76</v>
      </c>
      <c r="H903" s="1" t="s">
        <v>6763</v>
      </c>
      <c r="I903">
        <v>68</v>
      </c>
      <c r="J903" s="1" t="s">
        <v>6764</v>
      </c>
      <c r="K903" s="1" t="s">
        <v>1945</v>
      </c>
      <c r="L903" s="1" t="s">
        <v>6765</v>
      </c>
      <c r="M903" s="1" t="s">
        <v>6766</v>
      </c>
      <c r="N903" s="1" t="s">
        <v>6767</v>
      </c>
      <c r="O903">
        <v>228132</v>
      </c>
      <c r="P903" s="1" t="s">
        <v>6768</v>
      </c>
    </row>
    <row r="904" spans="1:16" x14ac:dyDescent="0.3">
      <c r="A904" s="1" t="s">
        <v>6769</v>
      </c>
      <c r="B904" s="1" t="s">
        <v>6770</v>
      </c>
      <c r="C904">
        <v>2010</v>
      </c>
      <c r="D904" s="1" t="s">
        <v>60</v>
      </c>
      <c r="E904" s="1" t="s">
        <v>2384</v>
      </c>
      <c r="F904" s="1" t="s">
        <v>249</v>
      </c>
      <c r="G904">
        <v>76</v>
      </c>
      <c r="H904" s="1" t="s">
        <v>6771</v>
      </c>
      <c r="I904">
        <v>80</v>
      </c>
      <c r="J904" s="1" t="s">
        <v>5630</v>
      </c>
      <c r="K904" s="1" t="s">
        <v>1876</v>
      </c>
      <c r="L904" s="1" t="s">
        <v>6772</v>
      </c>
      <c r="M904" s="1" t="s">
        <v>559</v>
      </c>
      <c r="N904" s="1" t="s">
        <v>5853</v>
      </c>
      <c r="O904">
        <v>80939</v>
      </c>
      <c r="P904" s="1" t="s">
        <v>6773</v>
      </c>
    </row>
    <row r="905" spans="1:16" x14ac:dyDescent="0.3">
      <c r="A905" s="1" t="s">
        <v>6774</v>
      </c>
      <c r="B905" s="1" t="s">
        <v>6775</v>
      </c>
      <c r="C905">
        <v>2018</v>
      </c>
      <c r="D905" s="1" t="s">
        <v>41</v>
      </c>
      <c r="E905" s="1" t="s">
        <v>155</v>
      </c>
      <c r="F905" s="1" t="s">
        <v>2158</v>
      </c>
      <c r="G905">
        <v>76</v>
      </c>
      <c r="H905" s="1" t="s">
        <v>6776</v>
      </c>
      <c r="I905">
        <v>88</v>
      </c>
      <c r="J905" s="1" t="s">
        <v>2842</v>
      </c>
      <c r="K905" s="1" t="s">
        <v>6777</v>
      </c>
      <c r="L905" s="1" t="s">
        <v>2842</v>
      </c>
      <c r="M905" s="1" t="s">
        <v>5152</v>
      </c>
      <c r="N905" s="1" t="s">
        <v>6778</v>
      </c>
      <c r="O905">
        <v>334312</v>
      </c>
      <c r="P905" s="1" t="s">
        <v>6779</v>
      </c>
    </row>
    <row r="906" spans="1:16" x14ac:dyDescent="0.3">
      <c r="A906" s="1" t="s">
        <v>6780</v>
      </c>
      <c r="B906" s="1" t="s">
        <v>6781</v>
      </c>
      <c r="C906">
        <v>2010</v>
      </c>
      <c r="D906" s="1" t="s">
        <v>197</v>
      </c>
      <c r="E906" s="1" t="s">
        <v>424</v>
      </c>
      <c r="F906" s="1" t="s">
        <v>613</v>
      </c>
      <c r="G906">
        <v>76</v>
      </c>
      <c r="H906" s="1" t="s">
        <v>6782</v>
      </c>
      <c r="I906">
        <v>80</v>
      </c>
      <c r="J906" s="1" t="s">
        <v>2032</v>
      </c>
      <c r="K906" s="1" t="s">
        <v>2033</v>
      </c>
      <c r="L906" s="1" t="s">
        <v>2184</v>
      </c>
      <c r="M906" s="1" t="s">
        <v>262</v>
      </c>
      <c r="N906" s="1" t="s">
        <v>6783</v>
      </c>
      <c r="O906">
        <v>311822</v>
      </c>
      <c r="P906" s="1" t="s">
        <v>6784</v>
      </c>
    </row>
    <row r="907" spans="1:16" x14ac:dyDescent="0.3">
      <c r="A907" s="1" t="s">
        <v>6785</v>
      </c>
      <c r="B907" s="1" t="s">
        <v>6786</v>
      </c>
      <c r="C907">
        <v>2010</v>
      </c>
      <c r="D907" s="1" t="s">
        <v>259</v>
      </c>
      <c r="E907" s="1" t="s">
        <v>295</v>
      </c>
      <c r="F907" s="1" t="s">
        <v>129</v>
      </c>
      <c r="G907">
        <v>76</v>
      </c>
      <c r="H907" s="1" t="s">
        <v>6787</v>
      </c>
      <c r="I907">
        <v>65</v>
      </c>
      <c r="J907" s="1" t="s">
        <v>5876</v>
      </c>
      <c r="K907" s="1" t="s">
        <v>6788</v>
      </c>
      <c r="L907" s="1" t="s">
        <v>6789</v>
      </c>
      <c r="M907" s="1" t="s">
        <v>6790</v>
      </c>
      <c r="N907" s="1" t="s">
        <v>6791</v>
      </c>
      <c r="O907">
        <v>38491</v>
      </c>
      <c r="P907" s="1" t="s">
        <v>6792</v>
      </c>
    </row>
    <row r="908" spans="1:16" x14ac:dyDescent="0.3">
      <c r="A908" s="1" t="s">
        <v>6793</v>
      </c>
      <c r="B908" s="1" t="s">
        <v>6794</v>
      </c>
      <c r="C908">
        <v>2010</v>
      </c>
      <c r="D908" s="1" t="s">
        <v>60</v>
      </c>
      <c r="E908" s="1" t="s">
        <v>748</v>
      </c>
      <c r="F908" s="1" t="s">
        <v>6795</v>
      </c>
      <c r="G908">
        <v>76</v>
      </c>
      <c r="H908" s="1" t="s">
        <v>6796</v>
      </c>
      <c r="I908">
        <v>72</v>
      </c>
      <c r="J908" s="1" t="s">
        <v>6797</v>
      </c>
      <c r="K908" s="1" t="s">
        <v>6798</v>
      </c>
      <c r="L908" s="1" t="s">
        <v>4744</v>
      </c>
      <c r="M908" s="1" t="s">
        <v>6799</v>
      </c>
      <c r="N908" s="1" t="s">
        <v>6800</v>
      </c>
      <c r="O908">
        <v>500851</v>
      </c>
      <c r="P908" s="1" t="s">
        <v>6801</v>
      </c>
    </row>
    <row r="909" spans="1:16" x14ac:dyDescent="0.3">
      <c r="A909" s="1" t="s">
        <v>6802</v>
      </c>
      <c r="B909" s="1" t="s">
        <v>6803</v>
      </c>
      <c r="C909">
        <v>2011</v>
      </c>
      <c r="D909" s="1" t="s">
        <v>259</v>
      </c>
      <c r="E909" s="1" t="s">
        <v>1811</v>
      </c>
      <c r="F909" s="1" t="s">
        <v>278</v>
      </c>
      <c r="G909">
        <v>76</v>
      </c>
      <c r="H909" s="1" t="s">
        <v>6804</v>
      </c>
      <c r="I909">
        <v>72</v>
      </c>
      <c r="J909" s="1" t="s">
        <v>6805</v>
      </c>
      <c r="K909" s="1" t="s">
        <v>107</v>
      </c>
      <c r="L909" s="1" t="s">
        <v>6806</v>
      </c>
      <c r="M909" s="1" t="s">
        <v>6766</v>
      </c>
      <c r="N909" s="1" t="s">
        <v>2900</v>
      </c>
      <c r="O909">
        <v>315426</v>
      </c>
      <c r="P909" s="1" t="s">
        <v>6807</v>
      </c>
    </row>
    <row r="910" spans="1:16" x14ac:dyDescent="0.3">
      <c r="A910" s="1" t="s">
        <v>6808</v>
      </c>
      <c r="B910" s="1" t="s">
        <v>6809</v>
      </c>
      <c r="C910">
        <v>2010</v>
      </c>
      <c r="D910" s="1" t="s">
        <v>41</v>
      </c>
      <c r="E910" s="1" t="s">
        <v>576</v>
      </c>
      <c r="F910" s="1" t="s">
        <v>1289</v>
      </c>
      <c r="G910">
        <v>76</v>
      </c>
      <c r="H910" s="1" t="s">
        <v>6810</v>
      </c>
      <c r="I910">
        <v>66</v>
      </c>
      <c r="J910" s="1" t="s">
        <v>5646</v>
      </c>
      <c r="K910" s="1" t="s">
        <v>6811</v>
      </c>
      <c r="L910" s="1" t="s">
        <v>6033</v>
      </c>
      <c r="M910" s="1" t="s">
        <v>2785</v>
      </c>
      <c r="N910" s="1" t="s">
        <v>6812</v>
      </c>
      <c r="O910">
        <v>524081</v>
      </c>
      <c r="P910" s="1" t="s">
        <v>6813</v>
      </c>
    </row>
    <row r="911" spans="1:16" x14ac:dyDescent="0.3">
      <c r="A911" s="1" t="s">
        <v>6814</v>
      </c>
      <c r="B911" s="1" t="s">
        <v>6815</v>
      </c>
      <c r="C911">
        <v>2009</v>
      </c>
      <c r="D911" s="1" t="s">
        <v>205</v>
      </c>
      <c r="E911" s="1" t="s">
        <v>675</v>
      </c>
      <c r="F911" s="1" t="s">
        <v>6816</v>
      </c>
      <c r="G911">
        <v>76</v>
      </c>
      <c r="H911" s="1" t="s">
        <v>6817</v>
      </c>
      <c r="J911" s="1" t="s">
        <v>6818</v>
      </c>
      <c r="K911" s="1" t="s">
        <v>6819</v>
      </c>
      <c r="L911" s="1" t="s">
        <v>6820</v>
      </c>
      <c r="M911" s="1" t="s">
        <v>6821</v>
      </c>
      <c r="N911" s="1" t="s">
        <v>6822</v>
      </c>
      <c r="O911">
        <v>63882</v>
      </c>
      <c r="P911" s="1" t="s">
        <v>205</v>
      </c>
    </row>
    <row r="912" spans="1:16" x14ac:dyDescent="0.3">
      <c r="A912" s="1" t="s">
        <v>6823</v>
      </c>
      <c r="B912" s="1" t="s">
        <v>6824</v>
      </c>
      <c r="C912">
        <v>2011</v>
      </c>
      <c r="D912" s="1" t="s">
        <v>197</v>
      </c>
      <c r="E912" s="1" t="s">
        <v>187</v>
      </c>
      <c r="F912" s="1" t="s">
        <v>1278</v>
      </c>
      <c r="G912">
        <v>76</v>
      </c>
      <c r="H912" s="1" t="s">
        <v>6825</v>
      </c>
      <c r="I912">
        <v>87</v>
      </c>
      <c r="J912" s="1" t="s">
        <v>6826</v>
      </c>
      <c r="K912" s="1" t="s">
        <v>116</v>
      </c>
      <c r="L912" s="1" t="s">
        <v>133</v>
      </c>
      <c r="M912" s="1" t="s">
        <v>1352</v>
      </c>
      <c r="N912" s="1" t="s">
        <v>2008</v>
      </c>
      <c r="O912">
        <v>369529</v>
      </c>
      <c r="P912" s="1" t="s">
        <v>6827</v>
      </c>
    </row>
    <row r="913" spans="1:16" x14ac:dyDescent="0.3">
      <c r="A913" s="1" t="s">
        <v>6828</v>
      </c>
      <c r="B913" s="1" t="s">
        <v>6829</v>
      </c>
      <c r="C913">
        <v>2011</v>
      </c>
      <c r="D913" s="1" t="s">
        <v>259</v>
      </c>
      <c r="E913" s="1" t="s">
        <v>1951</v>
      </c>
      <c r="F913" s="1" t="s">
        <v>2500</v>
      </c>
      <c r="G913">
        <v>76</v>
      </c>
      <c r="H913" s="1" t="s">
        <v>6830</v>
      </c>
      <c r="I913">
        <v>70</v>
      </c>
      <c r="J913" s="1" t="s">
        <v>4081</v>
      </c>
      <c r="K913" s="1" t="s">
        <v>6831</v>
      </c>
      <c r="L913" s="1" t="s">
        <v>6832</v>
      </c>
      <c r="M913" s="1" t="s">
        <v>6833</v>
      </c>
      <c r="N913" s="1" t="s">
        <v>5061</v>
      </c>
      <c r="O913">
        <v>138959</v>
      </c>
      <c r="P913" s="1" t="s">
        <v>6834</v>
      </c>
    </row>
    <row r="914" spans="1:16" x14ac:dyDescent="0.3">
      <c r="A914" s="1" t="s">
        <v>6835</v>
      </c>
      <c r="B914" s="1" t="s">
        <v>6836</v>
      </c>
      <c r="C914">
        <v>2009</v>
      </c>
      <c r="D914" s="1" t="s">
        <v>18</v>
      </c>
      <c r="E914" s="1" t="s">
        <v>434</v>
      </c>
      <c r="F914" s="1" t="s">
        <v>1589</v>
      </c>
      <c r="G914">
        <v>76</v>
      </c>
      <c r="H914" s="1" t="s">
        <v>6837</v>
      </c>
      <c r="I914">
        <v>73</v>
      </c>
      <c r="J914" s="1" t="s">
        <v>6838</v>
      </c>
      <c r="K914" s="1" t="s">
        <v>5770</v>
      </c>
      <c r="L914" s="1" t="s">
        <v>2749</v>
      </c>
      <c r="M914" s="1" t="s">
        <v>1219</v>
      </c>
      <c r="N914" s="1" t="s">
        <v>6839</v>
      </c>
      <c r="O914">
        <v>520041</v>
      </c>
      <c r="P914" s="1" t="s">
        <v>6840</v>
      </c>
    </row>
    <row r="915" spans="1:16" x14ac:dyDescent="0.3">
      <c r="A915" s="1" t="s">
        <v>6841</v>
      </c>
      <c r="B915" s="1" t="s">
        <v>6842</v>
      </c>
      <c r="C915">
        <v>2008</v>
      </c>
      <c r="D915" s="1" t="s">
        <v>205</v>
      </c>
      <c r="E915" s="1" t="s">
        <v>1136</v>
      </c>
      <c r="F915" s="1" t="s">
        <v>1733</v>
      </c>
      <c r="G915">
        <v>76</v>
      </c>
      <c r="H915" s="1" t="s">
        <v>6843</v>
      </c>
      <c r="J915" s="1" t="s">
        <v>6844</v>
      </c>
      <c r="K915" s="1" t="s">
        <v>6845</v>
      </c>
      <c r="L915" s="1" t="s">
        <v>6666</v>
      </c>
      <c r="M915" s="1" t="s">
        <v>6846</v>
      </c>
      <c r="N915" s="1" t="s">
        <v>6847</v>
      </c>
      <c r="O915">
        <v>102742</v>
      </c>
      <c r="P915" s="1" t="s">
        <v>205</v>
      </c>
    </row>
    <row r="916" spans="1:16" x14ac:dyDescent="0.3">
      <c r="A916" s="1" t="s">
        <v>6848</v>
      </c>
      <c r="B916" s="1" t="s">
        <v>6849</v>
      </c>
      <c r="C916">
        <v>2009</v>
      </c>
      <c r="D916" s="1" t="s">
        <v>197</v>
      </c>
      <c r="E916" s="1" t="s">
        <v>1101</v>
      </c>
      <c r="F916" s="1" t="s">
        <v>6850</v>
      </c>
      <c r="G916">
        <v>76</v>
      </c>
      <c r="H916" s="1" t="s">
        <v>6851</v>
      </c>
      <c r="I916">
        <v>57</v>
      </c>
      <c r="J916" s="1" t="s">
        <v>911</v>
      </c>
      <c r="K916" s="1" t="s">
        <v>591</v>
      </c>
      <c r="L916" s="1" t="s">
        <v>5121</v>
      </c>
      <c r="M916" s="1" t="s">
        <v>1913</v>
      </c>
      <c r="N916" s="1" t="s">
        <v>6852</v>
      </c>
      <c r="O916">
        <v>583158</v>
      </c>
      <c r="P916" s="1" t="s">
        <v>6853</v>
      </c>
    </row>
    <row r="917" spans="1:16" x14ac:dyDescent="0.3">
      <c r="A917" s="1" t="s">
        <v>6854</v>
      </c>
      <c r="B917" s="1" t="s">
        <v>6855</v>
      </c>
      <c r="C917">
        <v>2009</v>
      </c>
      <c r="D917" s="1" t="s">
        <v>41</v>
      </c>
      <c r="E917" s="1" t="s">
        <v>1039</v>
      </c>
      <c r="F917" s="1" t="s">
        <v>1278</v>
      </c>
      <c r="G917">
        <v>76</v>
      </c>
      <c r="H917" s="1" t="s">
        <v>6856</v>
      </c>
      <c r="I917">
        <v>53</v>
      </c>
      <c r="J917" s="1" t="s">
        <v>6857</v>
      </c>
      <c r="K917" s="1" t="s">
        <v>6858</v>
      </c>
      <c r="L917" s="1" t="s">
        <v>5751</v>
      </c>
      <c r="M917" s="1" t="s">
        <v>6859</v>
      </c>
      <c r="N917" s="1" t="s">
        <v>6860</v>
      </c>
      <c r="O917">
        <v>293266</v>
      </c>
      <c r="P917" s="1" t="s">
        <v>6861</v>
      </c>
    </row>
    <row r="918" spans="1:16" x14ac:dyDescent="0.3">
      <c r="A918" s="1" t="s">
        <v>6862</v>
      </c>
      <c r="B918" s="1" t="s">
        <v>6863</v>
      </c>
      <c r="C918">
        <v>2007</v>
      </c>
      <c r="D918" s="1" t="s">
        <v>197</v>
      </c>
      <c r="E918" s="1" t="s">
        <v>807</v>
      </c>
      <c r="F918" s="1" t="s">
        <v>20</v>
      </c>
      <c r="G918">
        <v>76</v>
      </c>
      <c r="H918" s="1" t="s">
        <v>6864</v>
      </c>
      <c r="I918">
        <v>79</v>
      </c>
      <c r="J918" s="1" t="s">
        <v>1911</v>
      </c>
      <c r="K918" s="1" t="s">
        <v>6865</v>
      </c>
      <c r="L918" s="1" t="s">
        <v>6866</v>
      </c>
      <c r="M918" s="1" t="s">
        <v>6867</v>
      </c>
      <c r="N918" s="1" t="s">
        <v>6868</v>
      </c>
      <c r="O918">
        <v>41544</v>
      </c>
      <c r="P918" s="1" t="s">
        <v>6869</v>
      </c>
    </row>
    <row r="919" spans="1:16" x14ac:dyDescent="0.3">
      <c r="A919" s="1" t="s">
        <v>6870</v>
      </c>
      <c r="B919" s="1" t="s">
        <v>6871</v>
      </c>
      <c r="C919">
        <v>2008</v>
      </c>
      <c r="D919" s="1" t="s">
        <v>41</v>
      </c>
      <c r="E919" s="1" t="s">
        <v>844</v>
      </c>
      <c r="F919" s="1" t="s">
        <v>20</v>
      </c>
      <c r="G919">
        <v>76</v>
      </c>
      <c r="H919" s="1" t="s">
        <v>6872</v>
      </c>
      <c r="I919">
        <v>36</v>
      </c>
      <c r="J919" s="1" t="s">
        <v>2990</v>
      </c>
      <c r="K919" s="1" t="s">
        <v>2991</v>
      </c>
      <c r="L919" s="1" t="s">
        <v>6873</v>
      </c>
      <c r="M919" s="1" t="s">
        <v>1219</v>
      </c>
      <c r="N919" s="1" t="s">
        <v>6874</v>
      </c>
      <c r="O919">
        <v>286770</v>
      </c>
      <c r="P919" s="1" t="s">
        <v>6875</v>
      </c>
    </row>
    <row r="920" spans="1:16" x14ac:dyDescent="0.3">
      <c r="A920" s="1" t="s">
        <v>6876</v>
      </c>
      <c r="B920" s="1" t="s">
        <v>6877</v>
      </c>
      <c r="C920">
        <v>2007</v>
      </c>
      <c r="D920" s="1" t="s">
        <v>259</v>
      </c>
      <c r="E920" s="1" t="s">
        <v>1811</v>
      </c>
      <c r="F920" s="1" t="s">
        <v>43</v>
      </c>
      <c r="G920">
        <v>76</v>
      </c>
      <c r="H920" s="1" t="s">
        <v>6878</v>
      </c>
      <c r="I920">
        <v>82</v>
      </c>
      <c r="J920" s="1" t="s">
        <v>6879</v>
      </c>
      <c r="K920" s="1" t="s">
        <v>4132</v>
      </c>
      <c r="L920" s="1" t="s">
        <v>76</v>
      </c>
      <c r="M920" s="1" t="s">
        <v>6172</v>
      </c>
      <c r="N920" s="1" t="s">
        <v>6880</v>
      </c>
      <c r="O920">
        <v>227760</v>
      </c>
      <c r="P920" s="1" t="s">
        <v>6881</v>
      </c>
    </row>
    <row r="921" spans="1:16" x14ac:dyDescent="0.3">
      <c r="A921" s="1" t="s">
        <v>6882</v>
      </c>
      <c r="B921" s="1" t="s">
        <v>6883</v>
      </c>
      <c r="C921">
        <v>2007</v>
      </c>
      <c r="D921" s="1" t="s">
        <v>60</v>
      </c>
      <c r="E921" s="1" t="s">
        <v>287</v>
      </c>
      <c r="F921" s="1" t="s">
        <v>3353</v>
      </c>
      <c r="G921">
        <v>76</v>
      </c>
      <c r="H921" s="1" t="s">
        <v>6884</v>
      </c>
      <c r="I921">
        <v>66</v>
      </c>
      <c r="J921" s="1" t="s">
        <v>5646</v>
      </c>
      <c r="K921" s="1" t="s">
        <v>6885</v>
      </c>
      <c r="L921" s="1" t="s">
        <v>6886</v>
      </c>
      <c r="M921" s="1" t="s">
        <v>6887</v>
      </c>
      <c r="N921" s="1" t="s">
        <v>77</v>
      </c>
      <c r="O921">
        <v>255036</v>
      </c>
      <c r="P921" s="1" t="s">
        <v>6888</v>
      </c>
    </row>
    <row r="922" spans="1:16" x14ac:dyDescent="0.3">
      <c r="A922" s="1" t="s">
        <v>6889</v>
      </c>
      <c r="B922" s="1" t="s">
        <v>6890</v>
      </c>
      <c r="C922">
        <v>2009</v>
      </c>
      <c r="D922" s="1" t="s">
        <v>205</v>
      </c>
      <c r="E922" s="1" t="s">
        <v>6602</v>
      </c>
      <c r="F922" s="1" t="s">
        <v>249</v>
      </c>
      <c r="G922">
        <v>76</v>
      </c>
      <c r="H922" s="1" t="s">
        <v>6891</v>
      </c>
      <c r="I922">
        <v>81</v>
      </c>
      <c r="J922" s="1" t="s">
        <v>1920</v>
      </c>
      <c r="K922" s="1" t="s">
        <v>6892</v>
      </c>
      <c r="L922" s="1" t="s">
        <v>6893</v>
      </c>
      <c r="M922" s="1" t="s">
        <v>1922</v>
      </c>
      <c r="N922" s="1" t="s">
        <v>6894</v>
      </c>
      <c r="O922">
        <v>31779</v>
      </c>
      <c r="P922" s="1" t="s">
        <v>6895</v>
      </c>
    </row>
    <row r="923" spans="1:16" x14ac:dyDescent="0.3">
      <c r="A923" s="1" t="s">
        <v>6896</v>
      </c>
      <c r="B923" s="1" t="s">
        <v>6897</v>
      </c>
      <c r="C923">
        <v>2006</v>
      </c>
      <c r="D923" s="1" t="s">
        <v>259</v>
      </c>
      <c r="E923" s="1" t="s">
        <v>1039</v>
      </c>
      <c r="F923" s="1" t="s">
        <v>288</v>
      </c>
      <c r="G923">
        <v>76</v>
      </c>
      <c r="H923" s="1" t="s">
        <v>6898</v>
      </c>
      <c r="I923">
        <v>76</v>
      </c>
      <c r="J923" s="1" t="s">
        <v>3329</v>
      </c>
      <c r="K923" s="1" t="s">
        <v>4897</v>
      </c>
      <c r="L923" s="1" t="s">
        <v>3027</v>
      </c>
      <c r="M923" s="1" t="s">
        <v>299</v>
      </c>
      <c r="N923" s="1" t="s">
        <v>1449</v>
      </c>
      <c r="O923">
        <v>339757</v>
      </c>
      <c r="P923" s="1" t="s">
        <v>6899</v>
      </c>
    </row>
    <row r="924" spans="1:16" x14ac:dyDescent="0.3">
      <c r="A924" s="1" t="s">
        <v>6900</v>
      </c>
      <c r="B924" s="1" t="s">
        <v>6901</v>
      </c>
      <c r="C924">
        <v>2007</v>
      </c>
      <c r="D924" s="1" t="s">
        <v>259</v>
      </c>
      <c r="E924" s="1" t="s">
        <v>1032</v>
      </c>
      <c r="F924" s="1" t="s">
        <v>288</v>
      </c>
      <c r="G924">
        <v>76</v>
      </c>
      <c r="H924" s="1" t="s">
        <v>6902</v>
      </c>
      <c r="I924">
        <v>72</v>
      </c>
      <c r="J924" s="1" t="s">
        <v>937</v>
      </c>
      <c r="K924" s="1" t="s">
        <v>24</v>
      </c>
      <c r="L924" s="1" t="s">
        <v>1448</v>
      </c>
      <c r="M924" s="1" t="s">
        <v>4598</v>
      </c>
      <c r="N924" s="1" t="s">
        <v>6903</v>
      </c>
      <c r="O924">
        <v>250590</v>
      </c>
      <c r="P924" s="1" t="s">
        <v>6904</v>
      </c>
    </row>
    <row r="925" spans="1:16" x14ac:dyDescent="0.3">
      <c r="A925" s="1" t="s">
        <v>6905</v>
      </c>
      <c r="B925" s="1" t="s">
        <v>6906</v>
      </c>
      <c r="C925">
        <v>2007</v>
      </c>
      <c r="D925" s="1" t="s">
        <v>197</v>
      </c>
      <c r="E925" s="1" t="s">
        <v>1326</v>
      </c>
      <c r="F925" s="1" t="s">
        <v>387</v>
      </c>
      <c r="G925">
        <v>76</v>
      </c>
      <c r="H925" s="1" t="s">
        <v>6907</v>
      </c>
      <c r="I925">
        <v>66</v>
      </c>
      <c r="J925" s="1" t="s">
        <v>6908</v>
      </c>
      <c r="K925" s="1" t="s">
        <v>5727</v>
      </c>
      <c r="L925" s="1" t="s">
        <v>6909</v>
      </c>
      <c r="M925" s="1" t="s">
        <v>6910</v>
      </c>
      <c r="N925" s="1" t="s">
        <v>3034</v>
      </c>
      <c r="O925">
        <v>82781</v>
      </c>
      <c r="P925" s="1" t="s">
        <v>6911</v>
      </c>
    </row>
    <row r="926" spans="1:16" x14ac:dyDescent="0.3">
      <c r="A926" s="1" t="s">
        <v>6912</v>
      </c>
      <c r="B926" s="1" t="s">
        <v>6913</v>
      </c>
      <c r="C926">
        <v>2006</v>
      </c>
      <c r="D926" s="1" t="s">
        <v>197</v>
      </c>
      <c r="E926" s="1" t="s">
        <v>807</v>
      </c>
      <c r="F926" s="1" t="s">
        <v>566</v>
      </c>
      <c r="G926">
        <v>76</v>
      </c>
      <c r="H926" s="1" t="s">
        <v>6914</v>
      </c>
      <c r="I926">
        <v>70</v>
      </c>
      <c r="J926" s="1" t="s">
        <v>6915</v>
      </c>
      <c r="K926" s="1" t="s">
        <v>4075</v>
      </c>
      <c r="L926" s="1" t="s">
        <v>6916</v>
      </c>
      <c r="M926" s="1" t="s">
        <v>6917</v>
      </c>
      <c r="N926" s="1" t="s">
        <v>6918</v>
      </c>
      <c r="O926">
        <v>72863</v>
      </c>
      <c r="P926" s="1" t="s">
        <v>6919</v>
      </c>
    </row>
    <row r="927" spans="1:16" x14ac:dyDescent="0.3">
      <c r="A927" s="1" t="s">
        <v>6920</v>
      </c>
      <c r="B927" s="1" t="s">
        <v>6921</v>
      </c>
      <c r="C927">
        <v>2006</v>
      </c>
      <c r="D927" s="1" t="s">
        <v>60</v>
      </c>
      <c r="E927" s="1" t="s">
        <v>424</v>
      </c>
      <c r="F927" s="1" t="s">
        <v>3983</v>
      </c>
      <c r="G927">
        <v>76</v>
      </c>
      <c r="H927" s="1" t="s">
        <v>6922</v>
      </c>
      <c r="I927">
        <v>68</v>
      </c>
      <c r="J927" s="1" t="s">
        <v>6923</v>
      </c>
      <c r="K927" s="1" t="s">
        <v>117</v>
      </c>
      <c r="L927" s="1" t="s">
        <v>6924</v>
      </c>
      <c r="M927" s="1" t="s">
        <v>3097</v>
      </c>
      <c r="N927" s="1" t="s">
        <v>6925</v>
      </c>
      <c r="O927">
        <v>354728</v>
      </c>
      <c r="P927" s="1" t="s">
        <v>6926</v>
      </c>
    </row>
    <row r="928" spans="1:16" x14ac:dyDescent="0.3">
      <c r="A928" s="1" t="s">
        <v>6927</v>
      </c>
      <c r="B928" s="1" t="s">
        <v>6928</v>
      </c>
      <c r="C928">
        <v>2004</v>
      </c>
      <c r="D928" s="1" t="s">
        <v>205</v>
      </c>
      <c r="E928" s="1" t="s">
        <v>3296</v>
      </c>
      <c r="F928" s="1" t="s">
        <v>296</v>
      </c>
      <c r="G928">
        <v>76</v>
      </c>
      <c r="H928" s="1" t="s">
        <v>6929</v>
      </c>
      <c r="I928">
        <v>52</v>
      </c>
      <c r="J928" s="1" t="s">
        <v>5860</v>
      </c>
      <c r="K928" s="1" t="s">
        <v>4656</v>
      </c>
      <c r="L928" s="1" t="s">
        <v>6930</v>
      </c>
      <c r="M928" s="1" t="s">
        <v>6931</v>
      </c>
      <c r="N928" s="1" t="s">
        <v>6932</v>
      </c>
      <c r="O928">
        <v>49728</v>
      </c>
      <c r="P928" s="1" t="s">
        <v>6933</v>
      </c>
    </row>
    <row r="929" spans="1:16" x14ac:dyDescent="0.3">
      <c r="A929" s="1" t="s">
        <v>6934</v>
      </c>
      <c r="B929" s="1" t="s">
        <v>6935</v>
      </c>
      <c r="C929">
        <v>2009</v>
      </c>
      <c r="D929" s="1" t="s">
        <v>41</v>
      </c>
      <c r="E929" s="1" t="s">
        <v>219</v>
      </c>
      <c r="F929" s="1" t="s">
        <v>6936</v>
      </c>
      <c r="G929">
        <v>76</v>
      </c>
      <c r="H929" s="1" t="s">
        <v>6937</v>
      </c>
      <c r="I929">
        <v>78</v>
      </c>
      <c r="J929" s="1" t="s">
        <v>1977</v>
      </c>
      <c r="K929" s="1" t="s">
        <v>1978</v>
      </c>
      <c r="L929" s="1" t="s">
        <v>1979</v>
      </c>
      <c r="M929" s="1" t="s">
        <v>1980</v>
      </c>
      <c r="N929" s="1" t="s">
        <v>1981</v>
      </c>
      <c r="O929">
        <v>474827</v>
      </c>
      <c r="P929" s="1" t="s">
        <v>6938</v>
      </c>
    </row>
    <row r="930" spans="1:16" x14ac:dyDescent="0.3">
      <c r="A930" s="1" t="s">
        <v>6939</v>
      </c>
      <c r="B930" s="1" t="s">
        <v>6940</v>
      </c>
      <c r="C930">
        <v>2006</v>
      </c>
      <c r="D930" s="1" t="s">
        <v>18</v>
      </c>
      <c r="E930" s="1" t="s">
        <v>576</v>
      </c>
      <c r="F930" s="1" t="s">
        <v>1199</v>
      </c>
      <c r="G930">
        <v>76</v>
      </c>
      <c r="H930" s="1" t="s">
        <v>6941</v>
      </c>
      <c r="I930">
        <v>52</v>
      </c>
      <c r="J930" s="1" t="s">
        <v>6942</v>
      </c>
      <c r="K930" s="1" t="s">
        <v>2017</v>
      </c>
      <c r="L930" s="1" t="s">
        <v>6943</v>
      </c>
      <c r="M930" s="1" t="s">
        <v>6944</v>
      </c>
      <c r="N930" s="1" t="s">
        <v>4655</v>
      </c>
      <c r="O930">
        <v>732876</v>
      </c>
      <c r="P930" s="1" t="s">
        <v>6945</v>
      </c>
    </row>
    <row r="931" spans="1:16" x14ac:dyDescent="0.3">
      <c r="A931" s="1" t="s">
        <v>6946</v>
      </c>
      <c r="B931" s="1" t="s">
        <v>6947</v>
      </c>
      <c r="C931">
        <v>2005</v>
      </c>
      <c r="D931" s="1" t="s">
        <v>259</v>
      </c>
      <c r="E931" s="1" t="s">
        <v>176</v>
      </c>
      <c r="F931" s="1" t="s">
        <v>1760</v>
      </c>
      <c r="G931">
        <v>76</v>
      </c>
      <c r="H931" s="1" t="s">
        <v>6948</v>
      </c>
      <c r="I931">
        <v>72</v>
      </c>
      <c r="J931" s="1" t="s">
        <v>3409</v>
      </c>
      <c r="K931" s="1" t="s">
        <v>376</v>
      </c>
      <c r="L931" s="1" t="s">
        <v>6949</v>
      </c>
      <c r="M931" s="1" t="s">
        <v>1337</v>
      </c>
      <c r="N931" s="1" t="s">
        <v>2833</v>
      </c>
      <c r="O931">
        <v>206294</v>
      </c>
      <c r="P931" s="1" t="s">
        <v>6950</v>
      </c>
    </row>
    <row r="932" spans="1:16" x14ac:dyDescent="0.3">
      <c r="A932" s="1" t="s">
        <v>6951</v>
      </c>
      <c r="B932" s="1" t="s">
        <v>6952</v>
      </c>
      <c r="C932">
        <v>2009</v>
      </c>
      <c r="D932" s="1" t="s">
        <v>18</v>
      </c>
      <c r="E932" s="1" t="s">
        <v>1541</v>
      </c>
      <c r="F932" s="1" t="s">
        <v>313</v>
      </c>
      <c r="G932">
        <v>76</v>
      </c>
      <c r="H932" s="1" t="s">
        <v>6953</v>
      </c>
      <c r="I932">
        <v>56</v>
      </c>
      <c r="J932" s="1" t="s">
        <v>6942</v>
      </c>
      <c r="K932" s="1" t="s">
        <v>6954</v>
      </c>
      <c r="L932" s="1" t="s">
        <v>6955</v>
      </c>
      <c r="M932" s="1" t="s">
        <v>6956</v>
      </c>
      <c r="N932" s="1" t="s">
        <v>6957</v>
      </c>
      <c r="O932">
        <v>500799</v>
      </c>
      <c r="P932" s="1" t="s">
        <v>6958</v>
      </c>
    </row>
    <row r="933" spans="1:16" x14ac:dyDescent="0.3">
      <c r="A933" s="1" t="s">
        <v>6959</v>
      </c>
      <c r="B933" s="1" t="s">
        <v>6960</v>
      </c>
      <c r="C933">
        <v>2005</v>
      </c>
      <c r="D933" s="1" t="s">
        <v>259</v>
      </c>
      <c r="E933" s="1" t="s">
        <v>342</v>
      </c>
      <c r="F933" s="1" t="s">
        <v>43</v>
      </c>
      <c r="G933">
        <v>76</v>
      </c>
      <c r="H933" s="1" t="s">
        <v>6961</v>
      </c>
      <c r="I933">
        <v>62</v>
      </c>
      <c r="J933" s="1" t="s">
        <v>5120</v>
      </c>
      <c r="K933" s="1" t="s">
        <v>6033</v>
      </c>
      <c r="L933" s="1" t="s">
        <v>2072</v>
      </c>
      <c r="M933" s="1" t="s">
        <v>921</v>
      </c>
      <c r="N933" s="1" t="s">
        <v>6962</v>
      </c>
      <c r="O933">
        <v>294140</v>
      </c>
      <c r="P933" s="1" t="s">
        <v>6963</v>
      </c>
    </row>
    <row r="934" spans="1:16" x14ac:dyDescent="0.3">
      <c r="A934" s="1" t="s">
        <v>6964</v>
      </c>
      <c r="B934" s="1" t="s">
        <v>6965</v>
      </c>
      <c r="C934">
        <v>2004</v>
      </c>
      <c r="D934" s="1" t="s">
        <v>41</v>
      </c>
      <c r="E934" s="1" t="s">
        <v>1110</v>
      </c>
      <c r="F934" s="1" t="s">
        <v>491</v>
      </c>
      <c r="G934">
        <v>76</v>
      </c>
      <c r="H934" s="1" t="s">
        <v>6966</v>
      </c>
      <c r="I934">
        <v>46</v>
      </c>
      <c r="J934" s="1" t="s">
        <v>6967</v>
      </c>
      <c r="K934" s="1" t="s">
        <v>3355</v>
      </c>
      <c r="L934" s="1" t="s">
        <v>6968</v>
      </c>
      <c r="M934" s="1" t="s">
        <v>5306</v>
      </c>
      <c r="N934" s="1" t="s">
        <v>6969</v>
      </c>
      <c r="O934">
        <v>379020</v>
      </c>
      <c r="P934" s="1" t="s">
        <v>6970</v>
      </c>
    </row>
    <row r="935" spans="1:16" x14ac:dyDescent="0.3">
      <c r="A935" s="1" t="s">
        <v>6971</v>
      </c>
      <c r="B935" s="1" t="s">
        <v>6972</v>
      </c>
      <c r="C935">
        <v>2008</v>
      </c>
      <c r="D935" s="1" t="s">
        <v>259</v>
      </c>
      <c r="E935" s="1" t="s">
        <v>176</v>
      </c>
      <c r="F935" s="1" t="s">
        <v>20</v>
      </c>
      <c r="G935">
        <v>76</v>
      </c>
      <c r="H935" s="1" t="s">
        <v>6973</v>
      </c>
      <c r="I935">
        <v>67</v>
      </c>
      <c r="J935" s="1" t="s">
        <v>6974</v>
      </c>
      <c r="K935" s="1" t="s">
        <v>2008</v>
      </c>
      <c r="L935" s="1" t="s">
        <v>5910</v>
      </c>
      <c r="M935" s="1" t="s">
        <v>4599</v>
      </c>
      <c r="N935" s="1" t="s">
        <v>2026</v>
      </c>
      <c r="O935">
        <v>83158</v>
      </c>
      <c r="P935" s="1" t="s">
        <v>6975</v>
      </c>
    </row>
    <row r="936" spans="1:16" x14ac:dyDescent="0.3">
      <c r="A936" s="1" t="s">
        <v>6976</v>
      </c>
      <c r="B936" s="1" t="s">
        <v>6977</v>
      </c>
      <c r="C936">
        <v>2004</v>
      </c>
      <c r="D936" s="1" t="s">
        <v>259</v>
      </c>
      <c r="E936" s="1" t="s">
        <v>603</v>
      </c>
      <c r="F936" s="1" t="s">
        <v>20</v>
      </c>
      <c r="G936">
        <v>76</v>
      </c>
      <c r="H936" s="1" t="s">
        <v>6978</v>
      </c>
      <c r="I936">
        <v>73</v>
      </c>
      <c r="J936" s="1" t="s">
        <v>6979</v>
      </c>
      <c r="K936" s="1" t="s">
        <v>6980</v>
      </c>
      <c r="L936" s="1" t="s">
        <v>107</v>
      </c>
      <c r="M936" s="1" t="s">
        <v>6981</v>
      </c>
      <c r="N936" s="1" t="s">
        <v>6982</v>
      </c>
      <c r="O936">
        <v>65939</v>
      </c>
      <c r="P936" s="1" t="s">
        <v>6983</v>
      </c>
    </row>
    <row r="937" spans="1:16" x14ac:dyDescent="0.3">
      <c r="A937" s="1" t="s">
        <v>6984</v>
      </c>
      <c r="B937" s="1" t="s">
        <v>6985</v>
      </c>
      <c r="C937">
        <v>2003</v>
      </c>
      <c r="D937" s="1" t="s">
        <v>259</v>
      </c>
      <c r="E937" s="1" t="s">
        <v>1918</v>
      </c>
      <c r="F937" s="1" t="s">
        <v>278</v>
      </c>
      <c r="G937">
        <v>76</v>
      </c>
      <c r="H937" s="1" t="s">
        <v>6986</v>
      </c>
      <c r="I937">
        <v>45</v>
      </c>
      <c r="J937" s="1" t="s">
        <v>6987</v>
      </c>
      <c r="K937" s="1" t="s">
        <v>5902</v>
      </c>
      <c r="L937" s="1" t="s">
        <v>5727</v>
      </c>
      <c r="M937" s="1" t="s">
        <v>6988</v>
      </c>
      <c r="N937" s="1" t="s">
        <v>6989</v>
      </c>
      <c r="O937">
        <v>67360</v>
      </c>
      <c r="P937" s="1" t="s">
        <v>6990</v>
      </c>
    </row>
    <row r="938" spans="1:16" x14ac:dyDescent="0.3">
      <c r="A938" s="1" t="s">
        <v>6991</v>
      </c>
      <c r="B938" s="1" t="s">
        <v>6992</v>
      </c>
      <c r="C938">
        <v>2004</v>
      </c>
      <c r="D938" s="1" t="s">
        <v>60</v>
      </c>
      <c r="E938" s="1" t="s">
        <v>187</v>
      </c>
      <c r="F938" s="1" t="s">
        <v>1316</v>
      </c>
      <c r="G938">
        <v>76</v>
      </c>
      <c r="H938" s="1" t="s">
        <v>6993</v>
      </c>
      <c r="I938">
        <v>76</v>
      </c>
      <c r="J938" s="1" t="s">
        <v>901</v>
      </c>
      <c r="K938" s="1" t="s">
        <v>902</v>
      </c>
      <c r="L938" s="1" t="s">
        <v>6994</v>
      </c>
      <c r="M938" s="1" t="s">
        <v>299</v>
      </c>
      <c r="N938" s="1" t="s">
        <v>6995</v>
      </c>
      <c r="O938">
        <v>70925</v>
      </c>
      <c r="P938" s="1" t="s">
        <v>6996</v>
      </c>
    </row>
    <row r="939" spans="1:16" x14ac:dyDescent="0.3">
      <c r="A939" s="1" t="s">
        <v>6997</v>
      </c>
      <c r="B939" s="1" t="s">
        <v>6998</v>
      </c>
      <c r="C939">
        <v>2003</v>
      </c>
      <c r="D939" s="1" t="s">
        <v>259</v>
      </c>
      <c r="E939" s="1" t="s">
        <v>463</v>
      </c>
      <c r="F939" s="1" t="s">
        <v>629</v>
      </c>
      <c r="G939">
        <v>76</v>
      </c>
      <c r="H939" s="1" t="s">
        <v>6999</v>
      </c>
      <c r="I939">
        <v>81</v>
      </c>
      <c r="J939" s="1" t="s">
        <v>1911</v>
      </c>
      <c r="K939" s="1" t="s">
        <v>7000</v>
      </c>
      <c r="L939" s="1" t="s">
        <v>7001</v>
      </c>
      <c r="M939" s="1" t="s">
        <v>7002</v>
      </c>
      <c r="N939" s="1" t="s">
        <v>7003</v>
      </c>
      <c r="O939">
        <v>67370</v>
      </c>
      <c r="P939" s="1" t="s">
        <v>7004</v>
      </c>
    </row>
    <row r="940" spans="1:16" x14ac:dyDescent="0.3">
      <c r="A940" s="1" t="s">
        <v>7005</v>
      </c>
      <c r="B940" s="1" t="s">
        <v>7006</v>
      </c>
      <c r="C940">
        <v>2003</v>
      </c>
      <c r="D940" s="1" t="s">
        <v>41</v>
      </c>
      <c r="E940" s="1" t="s">
        <v>176</v>
      </c>
      <c r="F940" s="1" t="s">
        <v>296</v>
      </c>
      <c r="G940">
        <v>76</v>
      </c>
      <c r="H940" s="1" t="s">
        <v>7007</v>
      </c>
      <c r="I940">
        <v>70</v>
      </c>
      <c r="J940" s="1" t="s">
        <v>2120</v>
      </c>
      <c r="K940" s="1" t="s">
        <v>2023</v>
      </c>
      <c r="L940" s="1" t="s">
        <v>913</v>
      </c>
      <c r="M940" s="1" t="s">
        <v>4132</v>
      </c>
      <c r="N940" s="1" t="s">
        <v>7008</v>
      </c>
      <c r="O940">
        <v>224545</v>
      </c>
      <c r="P940" s="1" t="s">
        <v>7009</v>
      </c>
    </row>
    <row r="941" spans="1:16" x14ac:dyDescent="0.3">
      <c r="A941" s="1" t="s">
        <v>7010</v>
      </c>
      <c r="B941" s="1" t="s">
        <v>7011</v>
      </c>
      <c r="C941">
        <v>2002</v>
      </c>
      <c r="D941" s="1" t="s">
        <v>259</v>
      </c>
      <c r="E941" s="1" t="s">
        <v>1039</v>
      </c>
      <c r="F941" s="1" t="s">
        <v>296</v>
      </c>
      <c r="G941">
        <v>76</v>
      </c>
      <c r="H941" s="1" t="s">
        <v>7012</v>
      </c>
      <c r="I941">
        <v>56</v>
      </c>
      <c r="J941" s="1" t="s">
        <v>667</v>
      </c>
      <c r="K941" s="1" t="s">
        <v>212</v>
      </c>
      <c r="L941" s="1" t="s">
        <v>7013</v>
      </c>
      <c r="M941" s="1" t="s">
        <v>7014</v>
      </c>
      <c r="N941" s="1" t="s">
        <v>7015</v>
      </c>
      <c r="O941">
        <v>62659</v>
      </c>
      <c r="P941" s="1" t="s">
        <v>7016</v>
      </c>
    </row>
    <row r="942" spans="1:16" x14ac:dyDescent="0.3">
      <c r="A942" s="1" t="s">
        <v>7017</v>
      </c>
      <c r="B942" s="1" t="s">
        <v>7018</v>
      </c>
      <c r="C942">
        <v>2004</v>
      </c>
      <c r="D942" s="1" t="s">
        <v>60</v>
      </c>
      <c r="E942" s="1" t="s">
        <v>351</v>
      </c>
      <c r="F942" s="1" t="s">
        <v>1994</v>
      </c>
      <c r="G942">
        <v>76</v>
      </c>
      <c r="H942" s="1" t="s">
        <v>7019</v>
      </c>
      <c r="I942">
        <v>67</v>
      </c>
      <c r="J942" s="1" t="s">
        <v>7020</v>
      </c>
      <c r="K942" s="1" t="s">
        <v>3117</v>
      </c>
      <c r="L942" s="1" t="s">
        <v>893</v>
      </c>
      <c r="M942" s="1" t="s">
        <v>3524</v>
      </c>
      <c r="N942" s="1" t="s">
        <v>5988</v>
      </c>
      <c r="O942">
        <v>198677</v>
      </c>
      <c r="P942" s="1" t="s">
        <v>7021</v>
      </c>
    </row>
    <row r="943" spans="1:16" x14ac:dyDescent="0.3">
      <c r="A943" s="1" t="s">
        <v>7022</v>
      </c>
      <c r="B943" s="1" t="s">
        <v>7023</v>
      </c>
      <c r="C943">
        <v>2002</v>
      </c>
      <c r="D943" s="1" t="s">
        <v>259</v>
      </c>
      <c r="E943" s="1" t="s">
        <v>1307</v>
      </c>
      <c r="F943" s="1" t="s">
        <v>20</v>
      </c>
      <c r="G943">
        <v>76</v>
      </c>
      <c r="H943" s="1" t="s">
        <v>7024</v>
      </c>
      <c r="I943">
        <v>68</v>
      </c>
      <c r="J943" s="1" t="s">
        <v>3329</v>
      </c>
      <c r="K943" s="1" t="s">
        <v>117</v>
      </c>
      <c r="L943" s="1" t="s">
        <v>7025</v>
      </c>
      <c r="M943" s="1" t="s">
        <v>2008</v>
      </c>
      <c r="N943" s="1" t="s">
        <v>6873</v>
      </c>
      <c r="O943">
        <v>169708</v>
      </c>
      <c r="P943" s="1" t="s">
        <v>7026</v>
      </c>
    </row>
    <row r="944" spans="1:16" x14ac:dyDescent="0.3">
      <c r="A944" s="1" t="s">
        <v>7027</v>
      </c>
      <c r="B944" s="1" t="s">
        <v>7028</v>
      </c>
      <c r="C944">
        <v>2004</v>
      </c>
      <c r="D944" s="1" t="s">
        <v>60</v>
      </c>
      <c r="E944" s="1" t="s">
        <v>675</v>
      </c>
      <c r="F944" s="1" t="s">
        <v>5118</v>
      </c>
      <c r="G944">
        <v>76</v>
      </c>
      <c r="H944" s="1" t="s">
        <v>7029</v>
      </c>
      <c r="I944">
        <v>30</v>
      </c>
      <c r="J944" s="1" t="s">
        <v>7030</v>
      </c>
      <c r="K944" s="1" t="s">
        <v>7031</v>
      </c>
      <c r="L944" s="1" t="s">
        <v>7032</v>
      </c>
      <c r="M944" s="1" t="s">
        <v>7033</v>
      </c>
      <c r="N944" s="1" t="s">
        <v>7034</v>
      </c>
      <c r="O944">
        <v>451479</v>
      </c>
      <c r="P944" s="1" t="s">
        <v>7035</v>
      </c>
    </row>
    <row r="945" spans="1:16" x14ac:dyDescent="0.3">
      <c r="A945" s="1" t="s">
        <v>7036</v>
      </c>
      <c r="B945" s="1" t="s">
        <v>7037</v>
      </c>
      <c r="C945">
        <v>2002</v>
      </c>
      <c r="D945" s="1" t="s">
        <v>18</v>
      </c>
      <c r="E945" s="1" t="s">
        <v>675</v>
      </c>
      <c r="F945" s="1" t="s">
        <v>5542</v>
      </c>
      <c r="G945">
        <v>76</v>
      </c>
      <c r="H945" s="1" t="s">
        <v>7038</v>
      </c>
      <c r="I945">
        <v>73</v>
      </c>
      <c r="J945" s="1" t="s">
        <v>2199</v>
      </c>
      <c r="K945" s="1" t="s">
        <v>7039</v>
      </c>
      <c r="L945" s="1" t="s">
        <v>5787</v>
      </c>
      <c r="M945" s="1" t="s">
        <v>7040</v>
      </c>
      <c r="N945" s="1" t="s">
        <v>7041</v>
      </c>
      <c r="O945">
        <v>376853</v>
      </c>
      <c r="P945" s="1" t="s">
        <v>7042</v>
      </c>
    </row>
    <row r="946" spans="1:16" x14ac:dyDescent="0.3">
      <c r="A946" s="1" t="s">
        <v>7043</v>
      </c>
      <c r="B946" s="1" t="s">
        <v>7044</v>
      </c>
      <c r="C946">
        <v>2000</v>
      </c>
      <c r="D946" s="1" t="s">
        <v>205</v>
      </c>
      <c r="E946" s="1" t="s">
        <v>1032</v>
      </c>
      <c r="F946" s="1" t="s">
        <v>72</v>
      </c>
      <c r="G946">
        <v>76</v>
      </c>
      <c r="H946" s="1" t="s">
        <v>7045</v>
      </c>
      <c r="I946">
        <v>81</v>
      </c>
      <c r="J946" s="1" t="s">
        <v>7046</v>
      </c>
      <c r="K946" s="1" t="s">
        <v>5853</v>
      </c>
      <c r="L946" s="1" t="s">
        <v>7047</v>
      </c>
      <c r="M946" s="1" t="s">
        <v>7048</v>
      </c>
      <c r="N946" s="1" t="s">
        <v>5111</v>
      </c>
      <c r="O946">
        <v>169091</v>
      </c>
      <c r="P946" s="1" t="s">
        <v>205</v>
      </c>
    </row>
    <row r="947" spans="1:16" x14ac:dyDescent="0.3">
      <c r="A947" s="1" t="s">
        <v>7049</v>
      </c>
      <c r="B947" s="1" t="s">
        <v>7050</v>
      </c>
      <c r="C947">
        <v>2001</v>
      </c>
      <c r="D947" s="1" t="s">
        <v>18</v>
      </c>
      <c r="E947" s="1" t="s">
        <v>424</v>
      </c>
      <c r="F947" s="1" t="s">
        <v>629</v>
      </c>
      <c r="G947">
        <v>76</v>
      </c>
      <c r="H947" s="1" t="s">
        <v>7051</v>
      </c>
      <c r="I947">
        <v>76</v>
      </c>
      <c r="J947" s="1" t="s">
        <v>1846</v>
      </c>
      <c r="K947" s="1" t="s">
        <v>1501</v>
      </c>
      <c r="L947" s="1" t="s">
        <v>4039</v>
      </c>
      <c r="M947" s="1" t="s">
        <v>7052</v>
      </c>
      <c r="N947" s="1" t="s">
        <v>7053</v>
      </c>
      <c r="O947">
        <v>266842</v>
      </c>
      <c r="P947" s="1" t="s">
        <v>7054</v>
      </c>
    </row>
    <row r="948" spans="1:16" x14ac:dyDescent="0.3">
      <c r="A948" s="1" t="s">
        <v>7055</v>
      </c>
      <c r="B948" s="1" t="s">
        <v>7056</v>
      </c>
      <c r="C948">
        <v>2001</v>
      </c>
      <c r="D948" s="1" t="s">
        <v>18</v>
      </c>
      <c r="E948" s="1" t="s">
        <v>351</v>
      </c>
      <c r="F948" s="1" t="s">
        <v>20</v>
      </c>
      <c r="G948">
        <v>76</v>
      </c>
      <c r="H948" s="1" t="s">
        <v>7057</v>
      </c>
      <c r="I948">
        <v>88</v>
      </c>
      <c r="J948" s="1" t="s">
        <v>4068</v>
      </c>
      <c r="K948" s="1" t="s">
        <v>1382</v>
      </c>
      <c r="L948" s="1" t="s">
        <v>608</v>
      </c>
      <c r="M948" s="1" t="s">
        <v>7058</v>
      </c>
      <c r="N948" s="1" t="s">
        <v>7059</v>
      </c>
      <c r="O948">
        <v>115827</v>
      </c>
      <c r="P948" s="1" t="s">
        <v>7060</v>
      </c>
    </row>
    <row r="949" spans="1:16" x14ac:dyDescent="0.3">
      <c r="A949" s="1" t="s">
        <v>7061</v>
      </c>
      <c r="B949" s="1" t="s">
        <v>7062</v>
      </c>
      <c r="C949">
        <v>2001</v>
      </c>
      <c r="D949" s="1" t="s">
        <v>60</v>
      </c>
      <c r="E949" s="1" t="s">
        <v>42</v>
      </c>
      <c r="F949" s="1" t="s">
        <v>3353</v>
      </c>
      <c r="G949">
        <v>76</v>
      </c>
      <c r="H949" s="1" t="s">
        <v>7063</v>
      </c>
      <c r="I949">
        <v>64</v>
      </c>
      <c r="J949" s="1" t="s">
        <v>7064</v>
      </c>
      <c r="K949" s="1" t="s">
        <v>1978</v>
      </c>
      <c r="L949" s="1" t="s">
        <v>1980</v>
      </c>
      <c r="M949" s="1" t="s">
        <v>1502</v>
      </c>
      <c r="N949" s="1" t="s">
        <v>7065</v>
      </c>
      <c r="O949">
        <v>658185</v>
      </c>
      <c r="P949" s="1" t="s">
        <v>7066</v>
      </c>
    </row>
    <row r="950" spans="1:16" x14ac:dyDescent="0.3">
      <c r="A950" s="1" t="s">
        <v>7067</v>
      </c>
      <c r="B950" s="1" t="s">
        <v>7068</v>
      </c>
      <c r="C950">
        <v>2001</v>
      </c>
      <c r="D950" s="1" t="s">
        <v>197</v>
      </c>
      <c r="E950" s="1" t="s">
        <v>665</v>
      </c>
      <c r="F950" s="1" t="s">
        <v>491</v>
      </c>
      <c r="G950">
        <v>76</v>
      </c>
      <c r="H950" s="1" t="s">
        <v>7069</v>
      </c>
      <c r="I950">
        <v>74</v>
      </c>
      <c r="J950" s="1" t="s">
        <v>3087</v>
      </c>
      <c r="K950" s="1" t="s">
        <v>2757</v>
      </c>
      <c r="L950" s="1" t="s">
        <v>7040</v>
      </c>
      <c r="M950" s="1" t="s">
        <v>1924</v>
      </c>
      <c r="N950" s="1" t="s">
        <v>7070</v>
      </c>
      <c r="O950">
        <v>337651</v>
      </c>
      <c r="P950" s="1" t="s">
        <v>7071</v>
      </c>
    </row>
    <row r="951" spans="1:16" x14ac:dyDescent="0.3">
      <c r="A951" s="1" t="s">
        <v>7072</v>
      </c>
      <c r="B951" s="1" t="s">
        <v>7073</v>
      </c>
      <c r="C951">
        <v>2001</v>
      </c>
      <c r="D951" s="1" t="s">
        <v>259</v>
      </c>
      <c r="E951" s="1" t="s">
        <v>176</v>
      </c>
      <c r="F951" s="1" t="s">
        <v>167</v>
      </c>
      <c r="G951">
        <v>76</v>
      </c>
      <c r="H951" s="1" t="s">
        <v>7074</v>
      </c>
      <c r="I951">
        <v>52</v>
      </c>
      <c r="J951" s="1" t="s">
        <v>7075</v>
      </c>
      <c r="K951" s="1" t="s">
        <v>3117</v>
      </c>
      <c r="L951" s="1" t="s">
        <v>6134</v>
      </c>
      <c r="M951" s="1" t="s">
        <v>4107</v>
      </c>
      <c r="N951" s="1" t="s">
        <v>7076</v>
      </c>
      <c r="O951">
        <v>240714</v>
      </c>
      <c r="P951" s="1" t="s">
        <v>7077</v>
      </c>
    </row>
    <row r="952" spans="1:16" x14ac:dyDescent="0.3">
      <c r="A952" s="1" t="s">
        <v>7078</v>
      </c>
      <c r="B952" s="1" t="s">
        <v>7079</v>
      </c>
      <c r="C952">
        <v>2001</v>
      </c>
      <c r="D952" s="1" t="s">
        <v>18</v>
      </c>
      <c r="E952" s="1" t="s">
        <v>854</v>
      </c>
      <c r="F952" s="1" t="s">
        <v>3396</v>
      </c>
      <c r="G952">
        <v>76</v>
      </c>
      <c r="H952" s="1" t="s">
        <v>7080</v>
      </c>
      <c r="I952">
        <v>53</v>
      </c>
      <c r="J952" s="1" t="s">
        <v>6324</v>
      </c>
      <c r="K952" s="1" t="s">
        <v>5121</v>
      </c>
      <c r="L952" s="1" t="s">
        <v>1448</v>
      </c>
      <c r="M952" s="1" t="s">
        <v>7081</v>
      </c>
      <c r="N952" s="1" t="s">
        <v>7082</v>
      </c>
      <c r="O952">
        <v>243729</v>
      </c>
      <c r="P952" s="1" t="s">
        <v>7083</v>
      </c>
    </row>
    <row r="953" spans="1:16" x14ac:dyDescent="0.3">
      <c r="A953" s="1" t="s">
        <v>7084</v>
      </c>
      <c r="B953" s="1" t="s">
        <v>7085</v>
      </c>
      <c r="C953">
        <v>2002</v>
      </c>
      <c r="D953" s="1" t="s">
        <v>18</v>
      </c>
      <c r="E953" s="1" t="s">
        <v>1759</v>
      </c>
      <c r="F953" s="1" t="s">
        <v>7086</v>
      </c>
      <c r="G953">
        <v>76</v>
      </c>
      <c r="H953" s="1" t="s">
        <v>7087</v>
      </c>
      <c r="I953">
        <v>80</v>
      </c>
      <c r="J953" s="1" t="s">
        <v>95</v>
      </c>
      <c r="K953" s="1" t="s">
        <v>3164</v>
      </c>
      <c r="L953" s="1" t="s">
        <v>3978</v>
      </c>
      <c r="M953" s="1" t="s">
        <v>5910</v>
      </c>
      <c r="N953" s="1" t="s">
        <v>1647</v>
      </c>
      <c r="O953">
        <v>508417</v>
      </c>
      <c r="P953" s="1" t="s">
        <v>7088</v>
      </c>
    </row>
    <row r="954" spans="1:16" x14ac:dyDescent="0.3">
      <c r="A954" s="1" t="s">
        <v>7089</v>
      </c>
      <c r="B954" s="1" t="s">
        <v>7090</v>
      </c>
      <c r="C954">
        <v>1999</v>
      </c>
      <c r="D954" s="1" t="s">
        <v>259</v>
      </c>
      <c r="E954" s="1" t="s">
        <v>166</v>
      </c>
      <c r="F954" s="1" t="s">
        <v>1278</v>
      </c>
      <c r="G954">
        <v>76</v>
      </c>
      <c r="H954" s="1" t="s">
        <v>7091</v>
      </c>
      <c r="I954">
        <v>74</v>
      </c>
      <c r="J954" s="1" t="s">
        <v>3465</v>
      </c>
      <c r="K954" s="1" t="s">
        <v>4897</v>
      </c>
      <c r="L954" s="1" t="s">
        <v>7092</v>
      </c>
      <c r="M954" s="1" t="s">
        <v>5128</v>
      </c>
      <c r="N954" s="1" t="s">
        <v>1914</v>
      </c>
      <c r="O954">
        <v>91557</v>
      </c>
      <c r="P954" s="1" t="s">
        <v>7093</v>
      </c>
    </row>
    <row r="955" spans="1:16" x14ac:dyDescent="0.3">
      <c r="A955" s="1" t="s">
        <v>7094</v>
      </c>
      <c r="B955" s="1" t="s">
        <v>7095</v>
      </c>
      <c r="C955">
        <v>2000</v>
      </c>
      <c r="D955" s="1" t="s">
        <v>18</v>
      </c>
      <c r="E955" s="1" t="s">
        <v>665</v>
      </c>
      <c r="F955" s="1" t="s">
        <v>1040</v>
      </c>
      <c r="G955">
        <v>76</v>
      </c>
      <c r="H955" s="1" t="s">
        <v>7096</v>
      </c>
      <c r="I955">
        <v>64</v>
      </c>
      <c r="J955" s="1" t="s">
        <v>7097</v>
      </c>
      <c r="K955" s="1" t="s">
        <v>46</v>
      </c>
      <c r="L955" s="1" t="s">
        <v>4134</v>
      </c>
      <c r="M955" s="1" t="s">
        <v>7098</v>
      </c>
      <c r="N955" s="1" t="s">
        <v>7099</v>
      </c>
      <c r="O955">
        <v>490062</v>
      </c>
      <c r="P955" s="1" t="s">
        <v>7100</v>
      </c>
    </row>
    <row r="956" spans="1:16" x14ac:dyDescent="0.3">
      <c r="A956" s="1" t="s">
        <v>7101</v>
      </c>
      <c r="B956" s="1" t="s">
        <v>7102</v>
      </c>
      <c r="C956">
        <v>1998</v>
      </c>
      <c r="D956" s="1" t="s">
        <v>41</v>
      </c>
      <c r="E956" s="1" t="s">
        <v>952</v>
      </c>
      <c r="F956" s="1" t="s">
        <v>296</v>
      </c>
      <c r="G956">
        <v>76</v>
      </c>
      <c r="H956" s="1" t="s">
        <v>7103</v>
      </c>
      <c r="I956">
        <v>77</v>
      </c>
      <c r="J956" s="1" t="s">
        <v>7104</v>
      </c>
      <c r="K956" s="1" t="s">
        <v>4107</v>
      </c>
      <c r="L956" s="1" t="s">
        <v>3222</v>
      </c>
      <c r="M956" s="1" t="s">
        <v>7105</v>
      </c>
      <c r="N956" s="1" t="s">
        <v>7106</v>
      </c>
      <c r="O956">
        <v>188317</v>
      </c>
      <c r="P956" s="1" t="s">
        <v>7107</v>
      </c>
    </row>
    <row r="957" spans="1:16" x14ac:dyDescent="0.3">
      <c r="A957" s="1" t="s">
        <v>7108</v>
      </c>
      <c r="B957" s="1" t="s">
        <v>7109</v>
      </c>
      <c r="C957">
        <v>1998</v>
      </c>
      <c r="D957" s="1" t="s">
        <v>18</v>
      </c>
      <c r="E957" s="1" t="s">
        <v>628</v>
      </c>
      <c r="F957" s="1" t="s">
        <v>260</v>
      </c>
      <c r="G957">
        <v>76</v>
      </c>
      <c r="H957" s="1" t="s">
        <v>7110</v>
      </c>
      <c r="I957">
        <v>78</v>
      </c>
      <c r="J957" s="1" t="s">
        <v>5368</v>
      </c>
      <c r="K957" s="1" t="s">
        <v>5031</v>
      </c>
      <c r="L957" s="1" t="s">
        <v>2023</v>
      </c>
      <c r="M957" s="1" t="s">
        <v>1330</v>
      </c>
      <c r="N957" s="1" t="s">
        <v>7111</v>
      </c>
      <c r="O957">
        <v>172710</v>
      </c>
      <c r="P957" s="1" t="s">
        <v>7112</v>
      </c>
    </row>
    <row r="958" spans="1:16" x14ac:dyDescent="0.3">
      <c r="A958" s="1" t="s">
        <v>7113</v>
      </c>
      <c r="B958" s="1" t="s">
        <v>7114</v>
      </c>
      <c r="C958">
        <v>1998</v>
      </c>
      <c r="D958" s="1" t="s">
        <v>60</v>
      </c>
      <c r="E958" s="1" t="s">
        <v>434</v>
      </c>
      <c r="F958" s="1" t="s">
        <v>249</v>
      </c>
      <c r="G958">
        <v>76</v>
      </c>
      <c r="H958" s="1" t="s">
        <v>7115</v>
      </c>
      <c r="I958">
        <v>71</v>
      </c>
      <c r="J958" s="1" t="s">
        <v>7116</v>
      </c>
      <c r="K958" s="1" t="s">
        <v>7117</v>
      </c>
      <c r="L958" s="1" t="s">
        <v>7118</v>
      </c>
      <c r="M958" s="1" t="s">
        <v>5098</v>
      </c>
      <c r="N958" s="1" t="s">
        <v>7119</v>
      </c>
      <c r="O958">
        <v>256906</v>
      </c>
      <c r="P958" s="1" t="s">
        <v>7120</v>
      </c>
    </row>
    <row r="959" spans="1:16" x14ac:dyDescent="0.3">
      <c r="A959" s="1" t="s">
        <v>7121</v>
      </c>
      <c r="B959" s="1" t="s">
        <v>7122</v>
      </c>
      <c r="C959">
        <v>1998</v>
      </c>
      <c r="D959" s="1" t="s">
        <v>259</v>
      </c>
      <c r="E959" s="1" t="s">
        <v>295</v>
      </c>
      <c r="F959" s="1" t="s">
        <v>1258</v>
      </c>
      <c r="G959">
        <v>76</v>
      </c>
      <c r="H959" s="1" t="s">
        <v>7123</v>
      </c>
      <c r="I959">
        <v>41</v>
      </c>
      <c r="J959" s="1" t="s">
        <v>1591</v>
      </c>
      <c r="K959" s="1" t="s">
        <v>3117</v>
      </c>
      <c r="L959" s="1" t="s">
        <v>913</v>
      </c>
      <c r="M959" s="1" t="s">
        <v>7124</v>
      </c>
      <c r="N959" s="1" t="s">
        <v>7125</v>
      </c>
      <c r="O959">
        <v>259753</v>
      </c>
      <c r="P959" s="1" t="s">
        <v>7126</v>
      </c>
    </row>
    <row r="960" spans="1:16" x14ac:dyDescent="0.3">
      <c r="A960" s="1" t="s">
        <v>7127</v>
      </c>
      <c r="B960" s="1" t="s">
        <v>7128</v>
      </c>
      <c r="C960">
        <v>1997</v>
      </c>
      <c r="D960" s="1" t="s">
        <v>18</v>
      </c>
      <c r="E960" s="1" t="s">
        <v>888</v>
      </c>
      <c r="F960" s="1" t="s">
        <v>296</v>
      </c>
      <c r="G960">
        <v>76</v>
      </c>
      <c r="H960" s="1" t="s">
        <v>7129</v>
      </c>
      <c r="I960">
        <v>69</v>
      </c>
      <c r="J960" s="1" t="s">
        <v>3893</v>
      </c>
      <c r="K960" s="1" t="s">
        <v>7130</v>
      </c>
      <c r="L960" s="1" t="s">
        <v>658</v>
      </c>
      <c r="M960" s="1" t="s">
        <v>7131</v>
      </c>
      <c r="N960" s="1" t="s">
        <v>7132</v>
      </c>
      <c r="O960">
        <v>65058</v>
      </c>
      <c r="P960" s="1" t="s">
        <v>205</v>
      </c>
    </row>
    <row r="961" spans="1:16" x14ac:dyDescent="0.3">
      <c r="A961" s="1" t="s">
        <v>7133</v>
      </c>
      <c r="B961" s="1" t="s">
        <v>7134</v>
      </c>
      <c r="C961">
        <v>1998</v>
      </c>
      <c r="D961" s="1" t="s">
        <v>18</v>
      </c>
      <c r="E961" s="1" t="s">
        <v>1811</v>
      </c>
      <c r="F961" s="1" t="s">
        <v>3243</v>
      </c>
      <c r="G961">
        <v>76</v>
      </c>
      <c r="H961" s="1" t="s">
        <v>7135</v>
      </c>
      <c r="I961">
        <v>66</v>
      </c>
      <c r="J961" s="1" t="s">
        <v>7136</v>
      </c>
      <c r="K961" s="1" t="s">
        <v>6925</v>
      </c>
      <c r="L961" s="1" t="s">
        <v>7137</v>
      </c>
      <c r="M961" s="1" t="s">
        <v>922</v>
      </c>
      <c r="N961" s="1" t="s">
        <v>7138</v>
      </c>
      <c r="O961">
        <v>187927</v>
      </c>
      <c r="P961" s="1" t="s">
        <v>7139</v>
      </c>
    </row>
    <row r="962" spans="1:16" x14ac:dyDescent="0.3">
      <c r="A962" s="1" t="s">
        <v>7140</v>
      </c>
      <c r="B962" s="1" t="s">
        <v>7141</v>
      </c>
      <c r="C962">
        <v>1996</v>
      </c>
      <c r="D962" s="1" t="s">
        <v>41</v>
      </c>
      <c r="E962" s="1" t="s">
        <v>548</v>
      </c>
      <c r="F962" s="1" t="s">
        <v>296</v>
      </c>
      <c r="G962">
        <v>76</v>
      </c>
      <c r="H962" s="1" t="s">
        <v>7142</v>
      </c>
      <c r="I962">
        <v>49</v>
      </c>
      <c r="J962" s="1" t="s">
        <v>3337</v>
      </c>
      <c r="K962" s="1" t="s">
        <v>55</v>
      </c>
      <c r="L962" s="1" t="s">
        <v>4062</v>
      </c>
      <c r="M962" s="1" t="s">
        <v>116</v>
      </c>
      <c r="N962" s="1" t="s">
        <v>7143</v>
      </c>
      <c r="O962">
        <v>186734</v>
      </c>
      <c r="P962" s="1" t="s">
        <v>7144</v>
      </c>
    </row>
    <row r="963" spans="1:16" x14ac:dyDescent="0.3">
      <c r="A963" s="1" t="s">
        <v>7145</v>
      </c>
      <c r="B963" s="1" t="s">
        <v>7146</v>
      </c>
      <c r="C963">
        <v>1997</v>
      </c>
      <c r="D963" s="1" t="s">
        <v>18</v>
      </c>
      <c r="E963" s="1" t="s">
        <v>684</v>
      </c>
      <c r="F963" s="1" t="s">
        <v>676</v>
      </c>
      <c r="G963">
        <v>76</v>
      </c>
      <c r="H963" s="1" t="s">
        <v>7147</v>
      </c>
      <c r="I963">
        <v>52</v>
      </c>
      <c r="J963" s="1" t="s">
        <v>2379</v>
      </c>
      <c r="K963" s="1" t="s">
        <v>6610</v>
      </c>
      <c r="L963" s="1" t="s">
        <v>3955</v>
      </c>
      <c r="M963" s="1" t="s">
        <v>7148</v>
      </c>
      <c r="N963" s="1" t="s">
        <v>7149</v>
      </c>
      <c r="O963">
        <v>131101</v>
      </c>
      <c r="P963" s="1" t="s">
        <v>7150</v>
      </c>
    </row>
    <row r="964" spans="1:16" x14ac:dyDescent="0.3">
      <c r="A964" s="1" t="s">
        <v>7151</v>
      </c>
      <c r="B964" s="1" t="s">
        <v>7152</v>
      </c>
      <c r="C964">
        <v>1995</v>
      </c>
      <c r="D964" s="1" t="s">
        <v>60</v>
      </c>
      <c r="E964" s="1" t="s">
        <v>155</v>
      </c>
      <c r="F964" s="1" t="s">
        <v>129</v>
      </c>
      <c r="G964">
        <v>76</v>
      </c>
      <c r="H964" s="1" t="s">
        <v>7153</v>
      </c>
      <c r="I964">
        <v>84</v>
      </c>
      <c r="J964" s="1" t="s">
        <v>4009</v>
      </c>
      <c r="K964" s="1" t="s">
        <v>5167</v>
      </c>
      <c r="L964" s="1" t="s">
        <v>893</v>
      </c>
      <c r="M964" s="1" t="s">
        <v>7154</v>
      </c>
      <c r="N964" s="1" t="s">
        <v>894</v>
      </c>
      <c r="O964">
        <v>102598</v>
      </c>
      <c r="P964" s="1" t="s">
        <v>7155</v>
      </c>
    </row>
    <row r="965" spans="1:16" x14ac:dyDescent="0.3">
      <c r="A965" s="1" t="s">
        <v>7156</v>
      </c>
      <c r="B965" s="1" t="s">
        <v>7157</v>
      </c>
      <c r="C965">
        <v>1995</v>
      </c>
      <c r="D965" s="1" t="s">
        <v>18</v>
      </c>
      <c r="E965" s="1" t="s">
        <v>1101</v>
      </c>
      <c r="F965" s="1" t="s">
        <v>3056</v>
      </c>
      <c r="G965">
        <v>76</v>
      </c>
      <c r="H965" s="1" t="s">
        <v>7158</v>
      </c>
      <c r="I965">
        <v>58</v>
      </c>
      <c r="J965" s="1" t="s">
        <v>1534</v>
      </c>
      <c r="K965" s="1" t="s">
        <v>88</v>
      </c>
      <c r="L965" s="1" t="s">
        <v>440</v>
      </c>
      <c r="M965" s="1" t="s">
        <v>87</v>
      </c>
      <c r="N965" s="1" t="s">
        <v>3323</v>
      </c>
      <c r="O965">
        <v>364420</v>
      </c>
      <c r="P965" s="1" t="s">
        <v>7159</v>
      </c>
    </row>
    <row r="966" spans="1:16" x14ac:dyDescent="0.3">
      <c r="A966" s="1" t="s">
        <v>7160</v>
      </c>
      <c r="B966" s="1" t="s">
        <v>7161</v>
      </c>
      <c r="C966">
        <v>1995</v>
      </c>
      <c r="D966" s="1" t="s">
        <v>259</v>
      </c>
      <c r="E966" s="1" t="s">
        <v>306</v>
      </c>
      <c r="F966" s="1" t="s">
        <v>1975</v>
      </c>
      <c r="G966">
        <v>76</v>
      </c>
      <c r="H966" s="1" t="s">
        <v>7162</v>
      </c>
      <c r="I966">
        <v>62</v>
      </c>
      <c r="J966" s="1" t="s">
        <v>5207</v>
      </c>
      <c r="K966" s="1" t="s">
        <v>3117</v>
      </c>
      <c r="L966" s="1" t="s">
        <v>7163</v>
      </c>
      <c r="M966" s="1" t="s">
        <v>478</v>
      </c>
      <c r="N966" s="1" t="s">
        <v>7164</v>
      </c>
      <c r="O966">
        <v>90442</v>
      </c>
      <c r="P966" s="1" t="s">
        <v>7165</v>
      </c>
    </row>
    <row r="967" spans="1:16" x14ac:dyDescent="0.3">
      <c r="A967" s="1" t="s">
        <v>7166</v>
      </c>
      <c r="B967" s="1" t="s">
        <v>7167</v>
      </c>
      <c r="C967">
        <v>1995</v>
      </c>
      <c r="D967" s="1" t="s">
        <v>18</v>
      </c>
      <c r="E967" s="1" t="s">
        <v>1307</v>
      </c>
      <c r="F967" s="1" t="s">
        <v>129</v>
      </c>
      <c r="G967">
        <v>76</v>
      </c>
      <c r="H967" s="1" t="s">
        <v>7168</v>
      </c>
      <c r="I967">
        <v>69</v>
      </c>
      <c r="J967" s="1" t="s">
        <v>143</v>
      </c>
      <c r="K967" s="1" t="s">
        <v>143</v>
      </c>
      <c r="L967" s="1" t="s">
        <v>4017</v>
      </c>
      <c r="M967" s="1" t="s">
        <v>7169</v>
      </c>
      <c r="N967" s="1" t="s">
        <v>7170</v>
      </c>
      <c r="O967">
        <v>73172</v>
      </c>
      <c r="P967" s="1" t="s">
        <v>7171</v>
      </c>
    </row>
    <row r="968" spans="1:16" x14ac:dyDescent="0.3">
      <c r="A968" s="1" t="s">
        <v>7172</v>
      </c>
      <c r="B968" s="1" t="s">
        <v>7173</v>
      </c>
      <c r="D968" s="1" t="s">
        <v>60</v>
      </c>
      <c r="E968" s="1" t="s">
        <v>1326</v>
      </c>
      <c r="F968" s="1" t="s">
        <v>1600</v>
      </c>
      <c r="G968">
        <v>76</v>
      </c>
      <c r="H968" s="1" t="s">
        <v>7174</v>
      </c>
      <c r="I968">
        <v>77</v>
      </c>
      <c r="J968" s="1" t="s">
        <v>1447</v>
      </c>
      <c r="K968" s="1" t="s">
        <v>132</v>
      </c>
      <c r="L968" s="1" t="s">
        <v>3835</v>
      </c>
      <c r="M968" s="1" t="s">
        <v>4062</v>
      </c>
      <c r="N968" s="1" t="s">
        <v>134</v>
      </c>
      <c r="O968">
        <v>269197</v>
      </c>
      <c r="P968" s="1" t="s">
        <v>7175</v>
      </c>
    </row>
    <row r="969" spans="1:16" x14ac:dyDescent="0.3">
      <c r="A969" s="1" t="s">
        <v>7176</v>
      </c>
      <c r="B969" s="1" t="s">
        <v>7177</v>
      </c>
      <c r="C969">
        <v>1994</v>
      </c>
      <c r="D969" s="1" t="s">
        <v>60</v>
      </c>
      <c r="E969" s="1" t="s">
        <v>2003</v>
      </c>
      <c r="F969" s="1" t="s">
        <v>278</v>
      </c>
      <c r="G969">
        <v>76</v>
      </c>
      <c r="H969" s="1" t="s">
        <v>7178</v>
      </c>
      <c r="I969">
        <v>88</v>
      </c>
      <c r="J969" s="1" t="s">
        <v>2243</v>
      </c>
      <c r="K969" s="1" t="s">
        <v>4177</v>
      </c>
      <c r="L969" s="1" t="s">
        <v>2073</v>
      </c>
      <c r="M969" s="1" t="s">
        <v>7179</v>
      </c>
      <c r="N969" s="1" t="s">
        <v>7180</v>
      </c>
      <c r="O969">
        <v>64390</v>
      </c>
      <c r="P969" s="1" t="s">
        <v>7181</v>
      </c>
    </row>
    <row r="970" spans="1:16" x14ac:dyDescent="0.3">
      <c r="A970" s="1" t="s">
        <v>7182</v>
      </c>
      <c r="B970" s="1" t="s">
        <v>7183</v>
      </c>
      <c r="C970">
        <v>1993</v>
      </c>
      <c r="D970" s="1" t="s">
        <v>259</v>
      </c>
      <c r="E970" s="1" t="s">
        <v>675</v>
      </c>
      <c r="F970" s="1" t="s">
        <v>43</v>
      </c>
      <c r="G970">
        <v>76</v>
      </c>
      <c r="H970" s="1" t="s">
        <v>7184</v>
      </c>
      <c r="I970">
        <v>56</v>
      </c>
      <c r="J970" s="1" t="s">
        <v>7185</v>
      </c>
      <c r="K970" s="1" t="s">
        <v>5127</v>
      </c>
      <c r="L970" s="1" t="s">
        <v>56</v>
      </c>
      <c r="M970" s="1" t="s">
        <v>4221</v>
      </c>
      <c r="N970" s="1" t="s">
        <v>7186</v>
      </c>
      <c r="O970">
        <v>171640</v>
      </c>
      <c r="P970" s="1" t="s">
        <v>7187</v>
      </c>
    </row>
    <row r="971" spans="1:16" x14ac:dyDescent="0.3">
      <c r="A971" s="1" t="s">
        <v>7188</v>
      </c>
      <c r="B971" s="1" t="s">
        <v>7189</v>
      </c>
      <c r="C971">
        <v>1993</v>
      </c>
      <c r="D971" s="1" t="s">
        <v>60</v>
      </c>
      <c r="E971" s="1" t="s">
        <v>501</v>
      </c>
      <c r="F971" s="1" t="s">
        <v>749</v>
      </c>
      <c r="G971">
        <v>76</v>
      </c>
      <c r="H971" s="1" t="s">
        <v>7190</v>
      </c>
      <c r="I971">
        <v>78</v>
      </c>
      <c r="J971" s="1" t="s">
        <v>2071</v>
      </c>
      <c r="K971" s="1" t="s">
        <v>7191</v>
      </c>
      <c r="L971" s="1" t="s">
        <v>5040</v>
      </c>
      <c r="M971" s="1" t="s">
        <v>231</v>
      </c>
      <c r="N971" s="1" t="s">
        <v>7192</v>
      </c>
      <c r="O971">
        <v>165465</v>
      </c>
      <c r="P971" s="1" t="s">
        <v>7193</v>
      </c>
    </row>
    <row r="972" spans="1:16" x14ac:dyDescent="0.3">
      <c r="A972" s="1" t="s">
        <v>7194</v>
      </c>
      <c r="B972" s="1" t="s">
        <v>7195</v>
      </c>
      <c r="C972">
        <v>1992</v>
      </c>
      <c r="D972" s="1" t="s">
        <v>41</v>
      </c>
      <c r="E972" s="1" t="s">
        <v>1951</v>
      </c>
      <c r="F972" s="1" t="s">
        <v>909</v>
      </c>
      <c r="G972">
        <v>76</v>
      </c>
      <c r="H972" s="1" t="s">
        <v>7196</v>
      </c>
      <c r="I972">
        <v>68</v>
      </c>
      <c r="J972" s="1" t="s">
        <v>7197</v>
      </c>
      <c r="K972" s="1" t="s">
        <v>171</v>
      </c>
      <c r="L972" s="1" t="s">
        <v>3940</v>
      </c>
      <c r="M972" s="1" t="s">
        <v>7198</v>
      </c>
      <c r="N972" s="1" t="s">
        <v>7199</v>
      </c>
      <c r="O972">
        <v>107325</v>
      </c>
      <c r="P972" s="1" t="s">
        <v>7200</v>
      </c>
    </row>
    <row r="973" spans="1:16" x14ac:dyDescent="0.3">
      <c r="A973" s="1" t="s">
        <v>7201</v>
      </c>
      <c r="B973" s="1" t="s">
        <v>7202</v>
      </c>
      <c r="C973">
        <v>1991</v>
      </c>
      <c r="D973" s="1" t="s">
        <v>60</v>
      </c>
      <c r="E973" s="1" t="s">
        <v>295</v>
      </c>
      <c r="F973" s="1" t="s">
        <v>7203</v>
      </c>
      <c r="G973">
        <v>76</v>
      </c>
      <c r="H973" s="1" t="s">
        <v>7204</v>
      </c>
      <c r="I973">
        <v>90</v>
      </c>
      <c r="J973" s="1" t="s">
        <v>466</v>
      </c>
      <c r="K973" s="1" t="s">
        <v>7205</v>
      </c>
      <c r="L973" s="1" t="s">
        <v>7206</v>
      </c>
      <c r="M973" s="1" t="s">
        <v>4152</v>
      </c>
      <c r="N973" s="1" t="s">
        <v>7207</v>
      </c>
      <c r="O973">
        <v>27071</v>
      </c>
      <c r="P973" s="1" t="s">
        <v>7208</v>
      </c>
    </row>
    <row r="974" spans="1:16" x14ac:dyDescent="0.3">
      <c r="A974" s="1" t="s">
        <v>7209</v>
      </c>
      <c r="B974" s="1" t="s">
        <v>7210</v>
      </c>
      <c r="C974">
        <v>1991</v>
      </c>
      <c r="D974" s="1" t="s">
        <v>259</v>
      </c>
      <c r="E974" s="1" t="s">
        <v>970</v>
      </c>
      <c r="F974" s="1" t="s">
        <v>909</v>
      </c>
      <c r="G974">
        <v>76</v>
      </c>
      <c r="H974" s="1" t="s">
        <v>7211</v>
      </c>
      <c r="I974">
        <v>66</v>
      </c>
      <c r="J974" s="1" t="s">
        <v>7212</v>
      </c>
      <c r="K974" s="1" t="s">
        <v>901</v>
      </c>
      <c r="L974" s="1" t="s">
        <v>7213</v>
      </c>
      <c r="M974" s="1" t="s">
        <v>6995</v>
      </c>
      <c r="N974" s="1" t="s">
        <v>7214</v>
      </c>
      <c r="O974">
        <v>80487</v>
      </c>
      <c r="P974" s="1" t="s">
        <v>7215</v>
      </c>
    </row>
    <row r="975" spans="1:16" x14ac:dyDescent="0.3">
      <c r="A975" s="1" t="s">
        <v>7216</v>
      </c>
      <c r="B975" s="1" t="s">
        <v>7217</v>
      </c>
      <c r="C975">
        <v>1990</v>
      </c>
      <c r="D975" s="1" t="s">
        <v>60</v>
      </c>
      <c r="E975" s="1" t="s">
        <v>1110</v>
      </c>
      <c r="F975" s="1" t="s">
        <v>4241</v>
      </c>
      <c r="G975">
        <v>76</v>
      </c>
      <c r="H975" s="1" t="s">
        <v>7218</v>
      </c>
      <c r="I975">
        <v>63</v>
      </c>
      <c r="J975" s="1" t="s">
        <v>7064</v>
      </c>
      <c r="K975" s="1" t="s">
        <v>7219</v>
      </c>
      <c r="L975" s="1" t="s">
        <v>171</v>
      </c>
      <c r="M975" s="1" t="s">
        <v>7220</v>
      </c>
      <c r="N975" s="1" t="s">
        <v>7221</v>
      </c>
      <c r="O975">
        <v>488817</v>
      </c>
      <c r="P975" s="1" t="s">
        <v>7222</v>
      </c>
    </row>
    <row r="976" spans="1:16" x14ac:dyDescent="0.3">
      <c r="A976" s="1" t="s">
        <v>7223</v>
      </c>
      <c r="B976" s="1" t="s">
        <v>7224</v>
      </c>
      <c r="C976">
        <v>1990</v>
      </c>
      <c r="D976" s="1" t="s">
        <v>18</v>
      </c>
      <c r="E976" s="1" t="s">
        <v>1541</v>
      </c>
      <c r="F976" s="1" t="s">
        <v>31</v>
      </c>
      <c r="G976">
        <v>76</v>
      </c>
      <c r="H976" s="1" t="s">
        <v>7225</v>
      </c>
      <c r="I976">
        <v>60</v>
      </c>
      <c r="J976" s="1" t="s">
        <v>33</v>
      </c>
      <c r="K976" s="1" t="s">
        <v>35</v>
      </c>
      <c r="L976" s="1" t="s">
        <v>37</v>
      </c>
      <c r="M976" s="1" t="s">
        <v>7226</v>
      </c>
      <c r="N976" s="1" t="s">
        <v>2400</v>
      </c>
      <c r="O976">
        <v>359809</v>
      </c>
      <c r="P976" s="1" t="s">
        <v>7227</v>
      </c>
    </row>
    <row r="977" spans="1:16" x14ac:dyDescent="0.3">
      <c r="A977" s="1" t="s">
        <v>7228</v>
      </c>
      <c r="B977" s="1" t="s">
        <v>7229</v>
      </c>
      <c r="C977">
        <v>1989</v>
      </c>
      <c r="D977" s="1" t="s">
        <v>41</v>
      </c>
      <c r="E977" s="1" t="s">
        <v>748</v>
      </c>
      <c r="F977" s="1" t="s">
        <v>278</v>
      </c>
      <c r="G977">
        <v>76</v>
      </c>
      <c r="H977" s="1" t="s">
        <v>7230</v>
      </c>
      <c r="I977">
        <v>76</v>
      </c>
      <c r="J977" s="1" t="s">
        <v>2300</v>
      </c>
      <c r="K977" s="1" t="s">
        <v>2129</v>
      </c>
      <c r="L977" s="1" t="s">
        <v>7231</v>
      </c>
      <c r="M977" s="1" t="s">
        <v>182</v>
      </c>
      <c r="N977" s="1" t="s">
        <v>6166</v>
      </c>
      <c r="O977">
        <v>195663</v>
      </c>
      <c r="P977" s="1" t="s">
        <v>7232</v>
      </c>
    </row>
    <row r="978" spans="1:16" x14ac:dyDescent="0.3">
      <c r="A978" s="1" t="s">
        <v>7233</v>
      </c>
      <c r="B978" s="1" t="s">
        <v>7234</v>
      </c>
      <c r="C978">
        <v>1989</v>
      </c>
      <c r="D978" s="1" t="s">
        <v>60</v>
      </c>
      <c r="E978" s="1" t="s">
        <v>3250</v>
      </c>
      <c r="F978" s="1" t="s">
        <v>1523</v>
      </c>
      <c r="G978">
        <v>76</v>
      </c>
      <c r="H978" s="1" t="s">
        <v>7235</v>
      </c>
      <c r="I978">
        <v>88</v>
      </c>
      <c r="J978" s="1" t="s">
        <v>3298</v>
      </c>
      <c r="K978" s="1" t="s">
        <v>3299</v>
      </c>
      <c r="L978" s="1" t="s">
        <v>7236</v>
      </c>
      <c r="M978" s="1" t="s">
        <v>7237</v>
      </c>
      <c r="N978" s="1" t="s">
        <v>7238</v>
      </c>
      <c r="O978">
        <v>237696</v>
      </c>
      <c r="P978" s="1" t="s">
        <v>7239</v>
      </c>
    </row>
    <row r="979" spans="1:16" x14ac:dyDescent="0.3">
      <c r="A979" s="1" t="s">
        <v>7240</v>
      </c>
      <c r="B979" s="1" t="s">
        <v>7241</v>
      </c>
      <c r="C979">
        <v>1988</v>
      </c>
      <c r="D979" s="1" t="s">
        <v>60</v>
      </c>
      <c r="E979" s="1" t="s">
        <v>2470</v>
      </c>
      <c r="F979" s="1" t="s">
        <v>909</v>
      </c>
      <c r="G979">
        <v>76</v>
      </c>
      <c r="H979" s="1" t="s">
        <v>7242</v>
      </c>
      <c r="I979">
        <v>76</v>
      </c>
      <c r="J979" s="1" t="s">
        <v>6385</v>
      </c>
      <c r="K979" s="1" t="s">
        <v>7243</v>
      </c>
      <c r="L979" s="1" t="s">
        <v>7244</v>
      </c>
      <c r="M979" s="1" t="s">
        <v>7245</v>
      </c>
      <c r="N979" s="1" t="s">
        <v>7246</v>
      </c>
      <c r="O979">
        <v>152871</v>
      </c>
      <c r="P979" s="1" t="s">
        <v>7247</v>
      </c>
    </row>
    <row r="980" spans="1:16" x14ac:dyDescent="0.3">
      <c r="A980" s="1" t="s">
        <v>7248</v>
      </c>
      <c r="B980" s="1" t="s">
        <v>7249</v>
      </c>
      <c r="C980">
        <v>1987</v>
      </c>
      <c r="D980" s="1" t="s">
        <v>60</v>
      </c>
      <c r="E980" s="1" t="s">
        <v>1918</v>
      </c>
      <c r="F980" s="1" t="s">
        <v>629</v>
      </c>
      <c r="G980">
        <v>76</v>
      </c>
      <c r="H980" s="1" t="s">
        <v>7250</v>
      </c>
      <c r="I980">
        <v>72</v>
      </c>
      <c r="J980" s="1" t="s">
        <v>5285</v>
      </c>
      <c r="K980" s="1" t="s">
        <v>7251</v>
      </c>
      <c r="L980" s="1" t="s">
        <v>4256</v>
      </c>
      <c r="M980" s="1" t="s">
        <v>7252</v>
      </c>
      <c r="N980" s="1" t="s">
        <v>4235</v>
      </c>
      <c r="O980">
        <v>124773</v>
      </c>
      <c r="P980" s="1" t="s">
        <v>7253</v>
      </c>
    </row>
    <row r="981" spans="1:16" x14ac:dyDescent="0.3">
      <c r="A981" s="1" t="s">
        <v>7254</v>
      </c>
      <c r="B981" s="1" t="s">
        <v>7255</v>
      </c>
      <c r="C981">
        <v>1987</v>
      </c>
      <c r="D981" s="1" t="s">
        <v>18</v>
      </c>
      <c r="E981" s="1" t="s">
        <v>490</v>
      </c>
      <c r="F981" s="1" t="s">
        <v>2741</v>
      </c>
      <c r="G981">
        <v>76</v>
      </c>
      <c r="H981" s="1" t="s">
        <v>7256</v>
      </c>
      <c r="I981">
        <v>68</v>
      </c>
      <c r="J981" s="1" t="s">
        <v>5299</v>
      </c>
      <c r="K981" s="1" t="s">
        <v>963</v>
      </c>
      <c r="L981" s="1" t="s">
        <v>5306</v>
      </c>
      <c r="M981" s="1" t="s">
        <v>7257</v>
      </c>
      <c r="N981" s="1" t="s">
        <v>7258</v>
      </c>
      <c r="O981">
        <v>236894</v>
      </c>
      <c r="P981" s="1" t="s">
        <v>7259</v>
      </c>
    </row>
    <row r="982" spans="1:16" x14ac:dyDescent="0.3">
      <c r="A982" s="1" t="s">
        <v>7260</v>
      </c>
      <c r="B982" s="1" t="s">
        <v>7261</v>
      </c>
      <c r="C982">
        <v>1984</v>
      </c>
      <c r="D982" s="1" t="s">
        <v>18</v>
      </c>
      <c r="E982" s="1" t="s">
        <v>970</v>
      </c>
      <c r="F982" s="1" t="s">
        <v>296</v>
      </c>
      <c r="G982">
        <v>76</v>
      </c>
      <c r="H982" s="1" t="s">
        <v>7262</v>
      </c>
      <c r="I982">
        <v>82</v>
      </c>
      <c r="J982" s="1" t="s">
        <v>2033</v>
      </c>
      <c r="K982" s="1" t="s">
        <v>2032</v>
      </c>
      <c r="L982" s="1" t="s">
        <v>7263</v>
      </c>
      <c r="M982" s="1" t="s">
        <v>1218</v>
      </c>
      <c r="N982" s="1" t="s">
        <v>7264</v>
      </c>
      <c r="O982">
        <v>87745</v>
      </c>
      <c r="P982" s="1" t="s">
        <v>7265</v>
      </c>
    </row>
    <row r="983" spans="1:16" x14ac:dyDescent="0.3">
      <c r="A983" s="1" t="s">
        <v>7266</v>
      </c>
      <c r="B983" s="1" t="s">
        <v>7267</v>
      </c>
      <c r="C983">
        <v>1981</v>
      </c>
      <c r="D983" s="1" t="s">
        <v>41</v>
      </c>
      <c r="E983" s="1" t="s">
        <v>490</v>
      </c>
      <c r="F983" s="1" t="s">
        <v>20</v>
      </c>
      <c r="G983">
        <v>76</v>
      </c>
      <c r="H983" s="1" t="s">
        <v>7268</v>
      </c>
      <c r="I983">
        <v>68</v>
      </c>
      <c r="J983" s="1" t="s">
        <v>7269</v>
      </c>
      <c r="K983" s="1" t="s">
        <v>4351</v>
      </c>
      <c r="L983" s="1" t="s">
        <v>64</v>
      </c>
      <c r="M983" s="1" t="s">
        <v>7270</v>
      </c>
      <c r="N983" s="1" t="s">
        <v>7271</v>
      </c>
      <c r="O983">
        <v>27650</v>
      </c>
      <c r="P983" s="1" t="s">
        <v>7272</v>
      </c>
    </row>
    <row r="984" spans="1:16" x14ac:dyDescent="0.3">
      <c r="A984" s="1" t="s">
        <v>7273</v>
      </c>
      <c r="B984" s="1" t="s">
        <v>7274</v>
      </c>
      <c r="C984">
        <v>1981</v>
      </c>
      <c r="D984" s="1" t="s">
        <v>18</v>
      </c>
      <c r="E984" s="1" t="s">
        <v>61</v>
      </c>
      <c r="F984" s="1" t="s">
        <v>104</v>
      </c>
      <c r="G984">
        <v>76</v>
      </c>
      <c r="H984" s="1" t="s">
        <v>7275</v>
      </c>
      <c r="I984">
        <v>77</v>
      </c>
      <c r="J984" s="1" t="s">
        <v>1953</v>
      </c>
      <c r="K984" s="1" t="s">
        <v>963</v>
      </c>
      <c r="L984" s="1" t="s">
        <v>7276</v>
      </c>
      <c r="M984" s="1" t="s">
        <v>7277</v>
      </c>
      <c r="N984" s="1" t="s">
        <v>7278</v>
      </c>
      <c r="O984">
        <v>166588</v>
      </c>
      <c r="P984" s="1" t="s">
        <v>7279</v>
      </c>
    </row>
    <row r="985" spans="1:16" x14ac:dyDescent="0.3">
      <c r="A985" s="1" t="s">
        <v>7280</v>
      </c>
      <c r="B985" s="1" t="s">
        <v>7281</v>
      </c>
      <c r="C985">
        <v>1979</v>
      </c>
      <c r="D985" s="1" t="s">
        <v>41</v>
      </c>
      <c r="E985" s="1" t="s">
        <v>2003</v>
      </c>
      <c r="F985" s="1" t="s">
        <v>2741</v>
      </c>
      <c r="G985">
        <v>76</v>
      </c>
      <c r="H985" s="1" t="s">
        <v>7282</v>
      </c>
      <c r="I985">
        <v>65</v>
      </c>
      <c r="J985" s="1" t="s">
        <v>7283</v>
      </c>
      <c r="K985" s="1" t="s">
        <v>7284</v>
      </c>
      <c r="L985" s="1" t="s">
        <v>7285</v>
      </c>
      <c r="M985" s="1" t="s">
        <v>7286</v>
      </c>
      <c r="N985" s="1" t="s">
        <v>7287</v>
      </c>
      <c r="O985">
        <v>93878</v>
      </c>
      <c r="P985" s="1" t="s">
        <v>7288</v>
      </c>
    </row>
    <row r="986" spans="1:16" x14ac:dyDescent="0.3">
      <c r="A986" s="1" t="s">
        <v>7289</v>
      </c>
      <c r="B986" s="1" t="s">
        <v>7290</v>
      </c>
      <c r="C986">
        <v>1979</v>
      </c>
      <c r="D986" s="1" t="s">
        <v>60</v>
      </c>
      <c r="E986" s="1" t="s">
        <v>748</v>
      </c>
      <c r="F986" s="1" t="s">
        <v>4568</v>
      </c>
      <c r="G986">
        <v>76</v>
      </c>
      <c r="H986" s="1" t="s">
        <v>7291</v>
      </c>
      <c r="I986">
        <v>74</v>
      </c>
      <c r="J986" s="1" t="s">
        <v>7292</v>
      </c>
      <c r="K986" s="1" t="s">
        <v>7293</v>
      </c>
      <c r="L986" s="1" t="s">
        <v>7294</v>
      </c>
      <c r="M986" s="1" t="s">
        <v>7295</v>
      </c>
      <c r="N986" s="1" t="s">
        <v>7296</v>
      </c>
      <c r="O986">
        <v>32802</v>
      </c>
      <c r="P986" s="1" t="s">
        <v>7297</v>
      </c>
    </row>
    <row r="987" spans="1:16" x14ac:dyDescent="0.3">
      <c r="A987" s="1" t="s">
        <v>7298</v>
      </c>
      <c r="B987" s="1" t="s">
        <v>7299</v>
      </c>
      <c r="C987">
        <v>1979</v>
      </c>
      <c r="D987" s="1" t="s">
        <v>18</v>
      </c>
      <c r="E987" s="1" t="s">
        <v>362</v>
      </c>
      <c r="F987" s="1" t="s">
        <v>1308</v>
      </c>
      <c r="G987">
        <v>76</v>
      </c>
      <c r="H987" s="1" t="s">
        <v>7300</v>
      </c>
      <c r="I987">
        <v>76</v>
      </c>
      <c r="J987" s="1" t="s">
        <v>6457</v>
      </c>
      <c r="K987" s="1" t="s">
        <v>143</v>
      </c>
      <c r="L987" s="1" t="s">
        <v>965</v>
      </c>
      <c r="M987" s="1" t="s">
        <v>7301</v>
      </c>
      <c r="N987" s="1" t="s">
        <v>7302</v>
      </c>
      <c r="O987">
        <v>121731</v>
      </c>
      <c r="P987" s="1" t="s">
        <v>7303</v>
      </c>
    </row>
    <row r="988" spans="1:16" x14ac:dyDescent="0.3">
      <c r="A988" s="1" t="s">
        <v>7304</v>
      </c>
      <c r="B988" s="1" t="s">
        <v>7305</v>
      </c>
      <c r="C988">
        <v>1978</v>
      </c>
      <c r="D988" s="1" t="s">
        <v>60</v>
      </c>
      <c r="E988" s="1" t="s">
        <v>1588</v>
      </c>
      <c r="F988" s="1" t="s">
        <v>435</v>
      </c>
      <c r="G988">
        <v>76</v>
      </c>
      <c r="H988" s="1" t="s">
        <v>7306</v>
      </c>
      <c r="I988">
        <v>64</v>
      </c>
      <c r="J988" s="1" t="s">
        <v>7307</v>
      </c>
      <c r="K988" s="1" t="s">
        <v>7308</v>
      </c>
      <c r="L988" s="1" t="s">
        <v>728</v>
      </c>
      <c r="M988" s="1" t="s">
        <v>7309</v>
      </c>
      <c r="N988" s="1" t="s">
        <v>7310</v>
      </c>
      <c r="O988">
        <v>33656</v>
      </c>
      <c r="P988" s="1" t="s">
        <v>205</v>
      </c>
    </row>
    <row r="989" spans="1:16" x14ac:dyDescent="0.3">
      <c r="A989" s="1" t="s">
        <v>7311</v>
      </c>
      <c r="B989" s="1" t="s">
        <v>7312</v>
      </c>
      <c r="C989">
        <v>1978</v>
      </c>
      <c r="D989" s="1" t="s">
        <v>18</v>
      </c>
      <c r="E989" s="1" t="s">
        <v>306</v>
      </c>
      <c r="F989" s="1" t="s">
        <v>167</v>
      </c>
      <c r="G989">
        <v>76</v>
      </c>
      <c r="H989" s="1" t="s">
        <v>7313</v>
      </c>
      <c r="I989">
        <v>59</v>
      </c>
      <c r="J989" s="1" t="s">
        <v>2346</v>
      </c>
      <c r="K989" s="1" t="s">
        <v>7314</v>
      </c>
      <c r="L989" s="1" t="s">
        <v>7315</v>
      </c>
      <c r="M989" s="1" t="s">
        <v>7316</v>
      </c>
      <c r="N989" s="1" t="s">
        <v>7317</v>
      </c>
      <c r="O989">
        <v>73662</v>
      </c>
      <c r="P989" s="1" t="s">
        <v>7318</v>
      </c>
    </row>
    <row r="990" spans="1:16" x14ac:dyDescent="0.3">
      <c r="A990" s="1" t="s">
        <v>7319</v>
      </c>
      <c r="B990" s="1" t="s">
        <v>7320</v>
      </c>
      <c r="C990">
        <v>1977</v>
      </c>
      <c r="D990" s="1" t="s">
        <v>60</v>
      </c>
      <c r="E990" s="1" t="s">
        <v>1188</v>
      </c>
      <c r="F990" s="1" t="s">
        <v>1163</v>
      </c>
      <c r="G990">
        <v>76</v>
      </c>
      <c r="H990" s="1" t="s">
        <v>7321</v>
      </c>
      <c r="I990">
        <v>90</v>
      </c>
      <c r="J990" s="1" t="s">
        <v>95</v>
      </c>
      <c r="K990" s="1" t="s">
        <v>3418</v>
      </c>
      <c r="L990" s="1" t="s">
        <v>2540</v>
      </c>
      <c r="M990" s="1" t="s">
        <v>7322</v>
      </c>
      <c r="N990" s="1" t="s">
        <v>4245</v>
      </c>
      <c r="O990">
        <v>184966</v>
      </c>
      <c r="P990" s="1" t="s">
        <v>7323</v>
      </c>
    </row>
    <row r="991" spans="1:16" x14ac:dyDescent="0.3">
      <c r="A991" s="1" t="s">
        <v>7324</v>
      </c>
      <c r="B991" s="1" t="s">
        <v>7325</v>
      </c>
      <c r="C991">
        <v>1973</v>
      </c>
      <c r="D991" s="1" t="s">
        <v>18</v>
      </c>
      <c r="E991" s="1" t="s">
        <v>362</v>
      </c>
      <c r="F991" s="1" t="s">
        <v>1040</v>
      </c>
      <c r="G991">
        <v>76</v>
      </c>
      <c r="H991" s="1" t="s">
        <v>7326</v>
      </c>
      <c r="I991">
        <v>87</v>
      </c>
      <c r="J991" s="1" t="s">
        <v>6221</v>
      </c>
      <c r="K991" s="1" t="s">
        <v>7327</v>
      </c>
      <c r="L991" s="1" t="s">
        <v>7328</v>
      </c>
      <c r="M991" s="1" t="s">
        <v>753</v>
      </c>
      <c r="N991" s="1" t="s">
        <v>7269</v>
      </c>
      <c r="O991">
        <v>26337</v>
      </c>
      <c r="P991" s="1" t="s">
        <v>7329</v>
      </c>
    </row>
    <row r="992" spans="1:16" x14ac:dyDescent="0.3">
      <c r="A992" s="1" t="s">
        <v>7330</v>
      </c>
      <c r="B992" s="1" t="s">
        <v>7331</v>
      </c>
      <c r="C992">
        <v>1971</v>
      </c>
      <c r="D992" s="1" t="s">
        <v>332</v>
      </c>
      <c r="E992" s="1" t="s">
        <v>3870</v>
      </c>
      <c r="F992" s="1" t="s">
        <v>7332</v>
      </c>
      <c r="G992">
        <v>76</v>
      </c>
      <c r="H992" s="1" t="s">
        <v>7333</v>
      </c>
      <c r="I992">
        <v>77</v>
      </c>
      <c r="J992" s="1" t="s">
        <v>142</v>
      </c>
      <c r="K992" s="1" t="s">
        <v>2583</v>
      </c>
      <c r="L992" s="1" t="s">
        <v>4365</v>
      </c>
      <c r="M992" s="1" t="s">
        <v>7334</v>
      </c>
      <c r="N992" s="1" t="s">
        <v>7335</v>
      </c>
      <c r="O992">
        <v>30144</v>
      </c>
      <c r="P992" s="1" t="s">
        <v>7336</v>
      </c>
    </row>
    <row r="993" spans="1:16" x14ac:dyDescent="0.3">
      <c r="A993" s="1" t="s">
        <v>7337</v>
      </c>
      <c r="B993" s="1" t="s">
        <v>7338</v>
      </c>
      <c r="C993">
        <v>1970</v>
      </c>
      <c r="D993" s="1" t="s">
        <v>2452</v>
      </c>
      <c r="E993" s="1" t="s">
        <v>2040</v>
      </c>
      <c r="F993" s="1" t="s">
        <v>7339</v>
      </c>
      <c r="G993">
        <v>76</v>
      </c>
      <c r="H993" s="1" t="s">
        <v>7340</v>
      </c>
      <c r="I993">
        <v>50</v>
      </c>
      <c r="J993" s="1" t="s">
        <v>6466</v>
      </c>
      <c r="K993" s="1" t="s">
        <v>143</v>
      </c>
      <c r="L993" s="1" t="s">
        <v>7341</v>
      </c>
      <c r="M993" s="1" t="s">
        <v>957</v>
      </c>
      <c r="N993" s="1" t="s">
        <v>7342</v>
      </c>
      <c r="O993">
        <v>45338</v>
      </c>
      <c r="P993" s="1" t="s">
        <v>7343</v>
      </c>
    </row>
    <row r="994" spans="1:16" x14ac:dyDescent="0.3">
      <c r="A994" s="1" t="s">
        <v>7344</v>
      </c>
      <c r="B994" s="1" t="s">
        <v>7345</v>
      </c>
      <c r="C994">
        <v>1967</v>
      </c>
      <c r="D994" s="1" t="s">
        <v>60</v>
      </c>
      <c r="E994" s="1" t="s">
        <v>7346</v>
      </c>
      <c r="F994" s="1" t="s">
        <v>249</v>
      </c>
      <c r="G994">
        <v>76</v>
      </c>
      <c r="H994" s="1" t="s">
        <v>7347</v>
      </c>
      <c r="I994">
        <v>65</v>
      </c>
      <c r="J994" s="1" t="s">
        <v>7348</v>
      </c>
      <c r="K994" s="1" t="s">
        <v>7349</v>
      </c>
      <c r="L994" s="1" t="s">
        <v>7350</v>
      </c>
      <c r="M994" s="1" t="s">
        <v>7351</v>
      </c>
      <c r="N994" s="1" t="s">
        <v>7352</v>
      </c>
      <c r="O994">
        <v>166409</v>
      </c>
      <c r="P994" s="1" t="s">
        <v>7353</v>
      </c>
    </row>
    <row r="995" spans="1:16" x14ac:dyDescent="0.3">
      <c r="A995" s="1" t="s">
        <v>7354</v>
      </c>
      <c r="B995" s="1" t="s">
        <v>7355</v>
      </c>
      <c r="C995">
        <v>1966</v>
      </c>
      <c r="D995" s="1" t="s">
        <v>18</v>
      </c>
      <c r="E995" s="1" t="s">
        <v>2100</v>
      </c>
      <c r="F995" s="1" t="s">
        <v>655</v>
      </c>
      <c r="G995">
        <v>76</v>
      </c>
      <c r="H995" s="1" t="s">
        <v>7356</v>
      </c>
      <c r="I995">
        <v>82</v>
      </c>
      <c r="J995" s="1" t="s">
        <v>4382</v>
      </c>
      <c r="K995" s="1" t="s">
        <v>7357</v>
      </c>
      <c r="L995" s="1" t="s">
        <v>7358</v>
      </c>
      <c r="M995" s="1" t="s">
        <v>7359</v>
      </c>
      <c r="N995" s="1" t="s">
        <v>4352</v>
      </c>
      <c r="O995">
        <v>56513</v>
      </c>
      <c r="P995" s="1" t="s">
        <v>205</v>
      </c>
    </row>
    <row r="996" spans="1:16" x14ac:dyDescent="0.3">
      <c r="A996" s="1" t="s">
        <v>7360</v>
      </c>
      <c r="B996" s="1" t="s">
        <v>7361</v>
      </c>
      <c r="C996">
        <v>1964</v>
      </c>
      <c r="D996" s="1" t="s">
        <v>60</v>
      </c>
      <c r="E996" s="1" t="s">
        <v>513</v>
      </c>
      <c r="F996" s="1" t="s">
        <v>4485</v>
      </c>
      <c r="G996">
        <v>76</v>
      </c>
      <c r="H996" s="1" t="s">
        <v>7362</v>
      </c>
      <c r="I996">
        <v>96</v>
      </c>
      <c r="J996" s="1" t="s">
        <v>7363</v>
      </c>
      <c r="K996" s="1" t="s">
        <v>7364</v>
      </c>
      <c r="L996" s="1" t="s">
        <v>7365</v>
      </c>
      <c r="M996" s="1" t="s">
        <v>7366</v>
      </c>
      <c r="N996" s="1" t="s">
        <v>7367</v>
      </c>
      <c r="O996">
        <v>40351</v>
      </c>
      <c r="P996" s="1" t="s">
        <v>7368</v>
      </c>
    </row>
    <row r="997" spans="1:16" x14ac:dyDescent="0.3">
      <c r="A997" s="1" t="s">
        <v>7369</v>
      </c>
      <c r="B997" s="1" t="s">
        <v>7370</v>
      </c>
      <c r="C997">
        <v>1961</v>
      </c>
      <c r="D997" s="1" t="s">
        <v>18</v>
      </c>
      <c r="E997" s="1" t="s">
        <v>700</v>
      </c>
      <c r="F997" s="1" t="s">
        <v>278</v>
      </c>
      <c r="G997">
        <v>76</v>
      </c>
      <c r="H997" s="1" t="s">
        <v>7371</v>
      </c>
      <c r="I997">
        <v>76</v>
      </c>
      <c r="J997" s="1" t="s">
        <v>7372</v>
      </c>
      <c r="K997" s="1" t="s">
        <v>3631</v>
      </c>
      <c r="L997" s="1" t="s">
        <v>7373</v>
      </c>
      <c r="M997" s="1" t="s">
        <v>6576</v>
      </c>
      <c r="N997" s="1" t="s">
        <v>7374</v>
      </c>
      <c r="O997">
        <v>166544</v>
      </c>
      <c r="P997" s="1" t="s">
        <v>205</v>
      </c>
    </row>
    <row r="998" spans="1:16" x14ac:dyDescent="0.3">
      <c r="A998" s="1" t="s">
        <v>7375</v>
      </c>
      <c r="B998" s="1" t="s">
        <v>7376</v>
      </c>
      <c r="C998">
        <v>1956</v>
      </c>
      <c r="D998" s="1" t="s">
        <v>512</v>
      </c>
      <c r="E998" s="1" t="s">
        <v>71</v>
      </c>
      <c r="F998" s="1" t="s">
        <v>613</v>
      </c>
      <c r="G998">
        <v>76</v>
      </c>
      <c r="H998" s="1" t="s">
        <v>7377</v>
      </c>
      <c r="I998">
        <v>84</v>
      </c>
      <c r="J998" s="1" t="s">
        <v>7378</v>
      </c>
      <c r="K998" s="1" t="s">
        <v>3507</v>
      </c>
      <c r="L998" s="1" t="s">
        <v>7379</v>
      </c>
      <c r="M998" s="1" t="s">
        <v>4410</v>
      </c>
      <c r="N998" s="1" t="s">
        <v>7380</v>
      </c>
      <c r="O998">
        <v>34075</v>
      </c>
      <c r="P998" s="1" t="s">
        <v>205</v>
      </c>
    </row>
    <row r="999" spans="1:16" x14ac:dyDescent="0.3">
      <c r="A999" s="1" t="s">
        <v>7381</v>
      </c>
      <c r="B999" s="1" t="s">
        <v>7382</v>
      </c>
      <c r="C999">
        <v>1953</v>
      </c>
      <c r="D999" s="1" t="s">
        <v>781</v>
      </c>
      <c r="E999" s="1" t="s">
        <v>295</v>
      </c>
      <c r="F999" s="1" t="s">
        <v>502</v>
      </c>
      <c r="G999">
        <v>76</v>
      </c>
      <c r="H999" s="1" t="s">
        <v>7383</v>
      </c>
      <c r="I999">
        <v>85</v>
      </c>
      <c r="J999" s="1" t="s">
        <v>4416</v>
      </c>
      <c r="K999" s="1" t="s">
        <v>1626</v>
      </c>
      <c r="L999" s="1" t="s">
        <v>5506</v>
      </c>
      <c r="M999" s="1" t="s">
        <v>5489</v>
      </c>
      <c r="N999" s="1" t="s">
        <v>337</v>
      </c>
      <c r="O999">
        <v>43374</v>
      </c>
      <c r="P999" s="1" t="s">
        <v>7384</v>
      </c>
    </row>
    <row r="1000" spans="1:16" x14ac:dyDescent="0.3">
      <c r="A1000" s="1" t="s">
        <v>7385</v>
      </c>
      <c r="B1000" s="1" t="s">
        <v>7386</v>
      </c>
      <c r="C1000">
        <v>1944</v>
      </c>
      <c r="D1000" s="1" t="s">
        <v>205</v>
      </c>
      <c r="E1000" s="1" t="s">
        <v>3661</v>
      </c>
      <c r="F1000" s="1" t="s">
        <v>260</v>
      </c>
      <c r="G1000">
        <v>76</v>
      </c>
      <c r="H1000" s="1" t="s">
        <v>7387</v>
      </c>
      <c r="I1000">
        <v>78</v>
      </c>
      <c r="J1000" s="1" t="s">
        <v>493</v>
      </c>
      <c r="K1000" s="1" t="s">
        <v>7388</v>
      </c>
      <c r="L1000" s="1" t="s">
        <v>7389</v>
      </c>
      <c r="M1000" s="1" t="s">
        <v>7390</v>
      </c>
      <c r="N1000" s="1" t="s">
        <v>7391</v>
      </c>
      <c r="O1000">
        <v>26471</v>
      </c>
      <c r="P1000" s="1" t="s">
        <v>205</v>
      </c>
    </row>
    <row r="1001" spans="1:16" x14ac:dyDescent="0.3">
      <c r="A1001" s="1" t="s">
        <v>7392</v>
      </c>
      <c r="B1001" s="1" t="s">
        <v>7393</v>
      </c>
      <c r="C1001">
        <v>1935</v>
      </c>
      <c r="D1001" s="1" t="s">
        <v>205</v>
      </c>
      <c r="E1001" s="1" t="s">
        <v>1522</v>
      </c>
      <c r="F1001" s="1" t="s">
        <v>415</v>
      </c>
      <c r="G1001">
        <v>76</v>
      </c>
      <c r="H1001" s="1" t="s">
        <v>7394</v>
      </c>
      <c r="I1001">
        <v>93</v>
      </c>
      <c r="J1001" s="1" t="s">
        <v>493</v>
      </c>
      <c r="K1001" s="1" t="s">
        <v>7395</v>
      </c>
      <c r="L1001" s="1" t="s">
        <v>7396</v>
      </c>
      <c r="M1001" s="1" t="s">
        <v>7397</v>
      </c>
      <c r="N1001" s="1" t="s">
        <v>7398</v>
      </c>
      <c r="O1001">
        <v>51853</v>
      </c>
      <c r="P1001" s="1" t="s">
        <v>205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1B852-F08D-4426-A50C-4B45CB6CDF99}">
  <dimension ref="A1:P1001"/>
  <sheetViews>
    <sheetView workbookViewId="0">
      <selection sqref="A1:XFD1048576"/>
    </sheetView>
  </sheetViews>
  <sheetFormatPr baseColWidth="10"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1994</v>
      </c>
      <c r="D2" t="s">
        <v>18</v>
      </c>
      <c r="E2" t="s">
        <v>19</v>
      </c>
      <c r="F2" t="s">
        <v>20</v>
      </c>
      <c r="G2">
        <v>93</v>
      </c>
      <c r="H2" t="s">
        <v>21</v>
      </c>
      <c r="I2">
        <v>80</v>
      </c>
      <c r="J2" t="s">
        <v>22</v>
      </c>
      <c r="K2" t="s">
        <v>23</v>
      </c>
      <c r="L2" t="s">
        <v>24</v>
      </c>
      <c r="M2" t="s">
        <v>25</v>
      </c>
      <c r="N2" t="s">
        <v>26</v>
      </c>
      <c r="O2">
        <v>2343110</v>
      </c>
      <c r="P2" t="s">
        <v>27</v>
      </c>
    </row>
    <row r="3" spans="1:16" x14ac:dyDescent="0.3">
      <c r="A3" t="s">
        <v>28</v>
      </c>
      <c r="B3" t="s">
        <v>29</v>
      </c>
      <c r="C3">
        <v>1972</v>
      </c>
      <c r="D3" t="s">
        <v>18</v>
      </c>
      <c r="E3" t="s">
        <v>30</v>
      </c>
      <c r="F3" t="s">
        <v>31</v>
      </c>
      <c r="G3">
        <v>92</v>
      </c>
      <c r="H3" t="s">
        <v>32</v>
      </c>
      <c r="I3">
        <v>100</v>
      </c>
      <c r="J3" t="s">
        <v>33</v>
      </c>
      <c r="K3" t="s">
        <v>34</v>
      </c>
      <c r="L3" t="s">
        <v>35</v>
      </c>
      <c r="M3" t="s">
        <v>36</v>
      </c>
      <c r="N3" t="s">
        <v>37</v>
      </c>
      <c r="O3">
        <v>1620367</v>
      </c>
      <c r="P3" t="s">
        <v>38</v>
      </c>
    </row>
    <row r="4" spans="1:16" x14ac:dyDescent="0.3">
      <c r="A4" t="s">
        <v>39</v>
      </c>
      <c r="B4" t="s">
        <v>40</v>
      </c>
      <c r="C4">
        <v>2008</v>
      </c>
      <c r="D4" t="s">
        <v>41</v>
      </c>
      <c r="E4" t="s">
        <v>42</v>
      </c>
      <c r="F4" t="s">
        <v>43</v>
      </c>
      <c r="G4">
        <v>9</v>
      </c>
      <c r="H4" t="s">
        <v>44</v>
      </c>
      <c r="I4">
        <v>84</v>
      </c>
      <c r="J4" t="s">
        <v>45</v>
      </c>
      <c r="K4" t="s">
        <v>46</v>
      </c>
      <c r="L4" t="s">
        <v>47</v>
      </c>
      <c r="M4" t="s">
        <v>48</v>
      </c>
      <c r="N4" t="s">
        <v>49</v>
      </c>
      <c r="O4">
        <v>2303232</v>
      </c>
      <c r="P4" t="s">
        <v>50</v>
      </c>
    </row>
    <row r="5" spans="1:16" x14ac:dyDescent="0.3">
      <c r="A5" t="s">
        <v>51</v>
      </c>
      <c r="B5" t="s">
        <v>52</v>
      </c>
      <c r="C5">
        <v>1974</v>
      </c>
      <c r="D5" t="s">
        <v>18</v>
      </c>
      <c r="E5" t="s">
        <v>53</v>
      </c>
      <c r="F5" t="s">
        <v>31</v>
      </c>
      <c r="G5">
        <v>9</v>
      </c>
      <c r="H5" t="s">
        <v>54</v>
      </c>
      <c r="I5">
        <v>90</v>
      </c>
      <c r="J5" t="s">
        <v>33</v>
      </c>
      <c r="K5" t="s">
        <v>35</v>
      </c>
      <c r="L5" t="s">
        <v>55</v>
      </c>
      <c r="M5" t="s">
        <v>56</v>
      </c>
      <c r="N5" t="s">
        <v>37</v>
      </c>
      <c r="O5">
        <v>1129952</v>
      </c>
      <c r="P5" t="s">
        <v>57</v>
      </c>
    </row>
    <row r="6" spans="1:16" x14ac:dyDescent="0.3">
      <c r="A6" t="s">
        <v>58</v>
      </c>
      <c r="B6" t="s">
        <v>59</v>
      </c>
      <c r="C6">
        <v>1957</v>
      </c>
      <c r="D6" t="s">
        <v>60</v>
      </c>
      <c r="E6" t="s">
        <v>61</v>
      </c>
      <c r="F6" t="s">
        <v>31</v>
      </c>
      <c r="G6">
        <v>9</v>
      </c>
      <c r="H6" t="s">
        <v>62</v>
      </c>
      <c r="I6">
        <v>96</v>
      </c>
      <c r="J6" t="s">
        <v>63</v>
      </c>
      <c r="K6" t="s">
        <v>64</v>
      </c>
      <c r="L6" t="s">
        <v>65</v>
      </c>
      <c r="M6" t="s">
        <v>66</v>
      </c>
      <c r="N6" t="s">
        <v>67</v>
      </c>
      <c r="O6">
        <v>689845</v>
      </c>
      <c r="P6" t="s">
        <v>68</v>
      </c>
    </row>
    <row r="7" spans="1:16" x14ac:dyDescent="0.3">
      <c r="A7" t="s">
        <v>69</v>
      </c>
      <c r="B7" t="s">
        <v>70</v>
      </c>
      <c r="C7">
        <v>2003</v>
      </c>
      <c r="D7" t="s">
        <v>60</v>
      </c>
      <c r="E7" t="s">
        <v>71</v>
      </c>
      <c r="F7" t="s">
        <v>72</v>
      </c>
      <c r="G7">
        <v>89</v>
      </c>
      <c r="H7" t="s">
        <v>73</v>
      </c>
      <c r="I7">
        <v>94</v>
      </c>
      <c r="J7" t="s">
        <v>74</v>
      </c>
      <c r="K7" t="s">
        <v>75</v>
      </c>
      <c r="L7" t="s">
        <v>76</v>
      </c>
      <c r="M7" t="s">
        <v>77</v>
      </c>
      <c r="N7" t="s">
        <v>78</v>
      </c>
      <c r="O7">
        <v>1642758</v>
      </c>
      <c r="P7" t="s">
        <v>79</v>
      </c>
    </row>
    <row r="8" spans="1:16" x14ac:dyDescent="0.3">
      <c r="A8" t="s">
        <v>80</v>
      </c>
      <c r="B8" t="s">
        <v>81</v>
      </c>
      <c r="C8">
        <v>1994</v>
      </c>
      <c r="D8" t="s">
        <v>18</v>
      </c>
      <c r="E8" t="s">
        <v>82</v>
      </c>
      <c r="F8" t="s">
        <v>31</v>
      </c>
      <c r="G8">
        <v>89</v>
      </c>
      <c r="H8" t="s">
        <v>83</v>
      </c>
      <c r="I8">
        <v>94</v>
      </c>
      <c r="J8" t="s">
        <v>84</v>
      </c>
      <c r="K8" t="s">
        <v>85</v>
      </c>
      <c r="L8" t="s">
        <v>86</v>
      </c>
      <c r="M8" t="s">
        <v>87</v>
      </c>
      <c r="N8" t="s">
        <v>88</v>
      </c>
      <c r="O8">
        <v>1826188</v>
      </c>
      <c r="P8" t="s">
        <v>89</v>
      </c>
    </row>
    <row r="9" spans="1:16" x14ac:dyDescent="0.3">
      <c r="A9" t="s">
        <v>90</v>
      </c>
      <c r="B9" t="s">
        <v>91</v>
      </c>
      <c r="C9">
        <v>1993</v>
      </c>
      <c r="D9" t="s">
        <v>18</v>
      </c>
      <c r="E9" t="s">
        <v>92</v>
      </c>
      <c r="F9" t="s">
        <v>93</v>
      </c>
      <c r="G9">
        <v>89</v>
      </c>
      <c r="H9" t="s">
        <v>94</v>
      </c>
      <c r="I9">
        <v>94</v>
      </c>
      <c r="J9" t="s">
        <v>95</v>
      </c>
      <c r="K9" t="s">
        <v>96</v>
      </c>
      <c r="L9" t="s">
        <v>97</v>
      </c>
      <c r="M9" t="s">
        <v>98</v>
      </c>
      <c r="N9" t="s">
        <v>99</v>
      </c>
      <c r="O9">
        <v>1213505</v>
      </c>
      <c r="P9" t="s">
        <v>100</v>
      </c>
    </row>
    <row r="10" spans="1:16" x14ac:dyDescent="0.3">
      <c r="A10" t="s">
        <v>101</v>
      </c>
      <c r="B10" t="s">
        <v>102</v>
      </c>
      <c r="C10">
        <v>2010</v>
      </c>
      <c r="D10" t="s">
        <v>41</v>
      </c>
      <c r="E10" t="s">
        <v>103</v>
      </c>
      <c r="F10" t="s">
        <v>104</v>
      </c>
      <c r="G10">
        <v>88</v>
      </c>
      <c r="H10" t="s">
        <v>105</v>
      </c>
      <c r="I10">
        <v>74</v>
      </c>
      <c r="J10" t="s">
        <v>45</v>
      </c>
      <c r="K10" t="s">
        <v>106</v>
      </c>
      <c r="L10" t="s">
        <v>107</v>
      </c>
      <c r="M10" t="s">
        <v>108</v>
      </c>
      <c r="N10" t="s">
        <v>109</v>
      </c>
      <c r="O10">
        <v>2067042</v>
      </c>
      <c r="P10" t="s">
        <v>110</v>
      </c>
    </row>
    <row r="11" spans="1:16" x14ac:dyDescent="0.3">
      <c r="A11" t="s">
        <v>111</v>
      </c>
      <c r="B11" t="s">
        <v>112</v>
      </c>
      <c r="C11">
        <v>1999</v>
      </c>
      <c r="D11" t="s">
        <v>18</v>
      </c>
      <c r="E11" t="s">
        <v>113</v>
      </c>
      <c r="F11" t="s">
        <v>20</v>
      </c>
      <c r="G11">
        <v>88</v>
      </c>
      <c r="H11" t="s">
        <v>114</v>
      </c>
      <c r="I11">
        <v>66</v>
      </c>
      <c r="J11" t="s">
        <v>115</v>
      </c>
      <c r="K11" t="s">
        <v>116</v>
      </c>
      <c r="L11" t="s">
        <v>117</v>
      </c>
      <c r="M11" t="s">
        <v>118</v>
      </c>
      <c r="N11" t="s">
        <v>119</v>
      </c>
      <c r="O11">
        <v>1854740</v>
      </c>
      <c r="P11" t="s">
        <v>120</v>
      </c>
    </row>
    <row r="12" spans="1:16" x14ac:dyDescent="0.3">
      <c r="A12" t="s">
        <v>121</v>
      </c>
      <c r="B12" t="s">
        <v>122</v>
      </c>
      <c r="C12">
        <v>2001</v>
      </c>
      <c r="D12" t="s">
        <v>60</v>
      </c>
      <c r="E12" t="s">
        <v>123</v>
      </c>
      <c r="F12" t="s">
        <v>72</v>
      </c>
      <c r="G12">
        <v>88</v>
      </c>
      <c r="H12" t="s">
        <v>124</v>
      </c>
      <c r="I12">
        <v>92</v>
      </c>
      <c r="J12" t="s">
        <v>74</v>
      </c>
      <c r="K12" t="s">
        <v>75</v>
      </c>
      <c r="L12" t="s">
        <v>77</v>
      </c>
      <c r="M12" t="s">
        <v>78</v>
      </c>
      <c r="N12" t="s">
        <v>125</v>
      </c>
      <c r="O12">
        <v>1661481</v>
      </c>
      <c r="P12" t="s">
        <v>126</v>
      </c>
    </row>
    <row r="13" spans="1:16" x14ac:dyDescent="0.3">
      <c r="A13" t="s">
        <v>127</v>
      </c>
      <c r="B13" t="s">
        <v>128</v>
      </c>
      <c r="C13">
        <v>1994</v>
      </c>
      <c r="D13" t="s">
        <v>41</v>
      </c>
      <c r="E13" t="s">
        <v>19</v>
      </c>
      <c r="F13" t="s">
        <v>129</v>
      </c>
      <c r="G13">
        <v>88</v>
      </c>
      <c r="H13" t="s">
        <v>130</v>
      </c>
      <c r="I13">
        <v>82</v>
      </c>
      <c r="J13" t="s">
        <v>131</v>
      </c>
      <c r="K13" t="s">
        <v>132</v>
      </c>
      <c r="L13" t="s">
        <v>133</v>
      </c>
      <c r="M13" t="s">
        <v>134</v>
      </c>
      <c r="N13" t="s">
        <v>135</v>
      </c>
      <c r="O13">
        <v>1809221</v>
      </c>
      <c r="P13" t="s">
        <v>136</v>
      </c>
    </row>
    <row r="14" spans="1:16" x14ac:dyDescent="0.3">
      <c r="A14" t="s">
        <v>137</v>
      </c>
      <c r="B14" t="s">
        <v>138</v>
      </c>
      <c r="C14">
        <v>1966</v>
      </c>
      <c r="D14" t="s">
        <v>18</v>
      </c>
      <c r="E14" t="s">
        <v>139</v>
      </c>
      <c r="F14" t="s">
        <v>140</v>
      </c>
      <c r="G14">
        <v>88</v>
      </c>
      <c r="H14" t="s">
        <v>141</v>
      </c>
      <c r="I14">
        <v>90</v>
      </c>
      <c r="J14" t="s">
        <v>142</v>
      </c>
      <c r="K14" t="s">
        <v>143</v>
      </c>
      <c r="L14" t="s">
        <v>144</v>
      </c>
      <c r="M14" t="s">
        <v>145</v>
      </c>
      <c r="N14" t="s">
        <v>146</v>
      </c>
      <c r="O14">
        <v>688390</v>
      </c>
      <c r="P14" t="s">
        <v>147</v>
      </c>
    </row>
    <row r="15" spans="1:16" x14ac:dyDescent="0.3">
      <c r="A15" t="s">
        <v>148</v>
      </c>
      <c r="B15" t="s">
        <v>149</v>
      </c>
      <c r="C15">
        <v>2002</v>
      </c>
      <c r="D15" t="s">
        <v>41</v>
      </c>
      <c r="E15" t="s">
        <v>150</v>
      </c>
      <c r="F15" t="s">
        <v>72</v>
      </c>
      <c r="G15">
        <v>87</v>
      </c>
      <c r="H15" t="s">
        <v>151</v>
      </c>
      <c r="I15">
        <v>87</v>
      </c>
      <c r="J15" t="s">
        <v>74</v>
      </c>
      <c r="K15" t="s">
        <v>75</v>
      </c>
      <c r="L15" t="s">
        <v>77</v>
      </c>
      <c r="M15" t="s">
        <v>76</v>
      </c>
      <c r="N15" t="s">
        <v>78</v>
      </c>
      <c r="O15">
        <v>1485555</v>
      </c>
      <c r="P15" t="s">
        <v>152</v>
      </c>
    </row>
    <row r="16" spans="1:16" x14ac:dyDescent="0.3">
      <c r="A16" t="s">
        <v>153</v>
      </c>
      <c r="B16" t="s">
        <v>154</v>
      </c>
      <c r="C16">
        <v>1999</v>
      </c>
      <c r="D16" t="s">
        <v>18</v>
      </c>
      <c r="E16" t="s">
        <v>155</v>
      </c>
      <c r="F16" t="s">
        <v>156</v>
      </c>
      <c r="G16">
        <v>87</v>
      </c>
      <c r="H16" t="s">
        <v>157</v>
      </c>
      <c r="I16">
        <v>73</v>
      </c>
      <c r="J16" t="s">
        <v>158</v>
      </c>
      <c r="K16" t="s">
        <v>159</v>
      </c>
      <c r="L16" t="s">
        <v>160</v>
      </c>
      <c r="M16" t="s">
        <v>161</v>
      </c>
      <c r="N16" t="s">
        <v>162</v>
      </c>
      <c r="O16">
        <v>1676426</v>
      </c>
      <c r="P16" t="s">
        <v>163</v>
      </c>
    </row>
    <row r="17" spans="1:16" x14ac:dyDescent="0.3">
      <c r="A17" t="s">
        <v>164</v>
      </c>
      <c r="B17" t="s">
        <v>165</v>
      </c>
      <c r="C17">
        <v>1990</v>
      </c>
      <c r="D17" t="s">
        <v>18</v>
      </c>
      <c r="E17" t="s">
        <v>166</v>
      </c>
      <c r="F17" t="s">
        <v>167</v>
      </c>
      <c r="G17">
        <v>87</v>
      </c>
      <c r="H17" t="s">
        <v>168</v>
      </c>
      <c r="I17">
        <v>90</v>
      </c>
      <c r="J17" t="s">
        <v>169</v>
      </c>
      <c r="K17" t="s">
        <v>55</v>
      </c>
      <c r="L17" t="s">
        <v>170</v>
      </c>
      <c r="M17" t="s">
        <v>171</v>
      </c>
      <c r="N17" t="s">
        <v>172</v>
      </c>
      <c r="O17">
        <v>1020727</v>
      </c>
      <c r="P17" t="s">
        <v>173</v>
      </c>
    </row>
    <row r="18" spans="1:16" x14ac:dyDescent="0.3">
      <c r="A18" t="s">
        <v>174</v>
      </c>
      <c r="B18" t="s">
        <v>175</v>
      </c>
      <c r="C18">
        <v>1980</v>
      </c>
      <c r="D18" t="s">
        <v>41</v>
      </c>
      <c r="E18" t="s">
        <v>176</v>
      </c>
      <c r="F18" t="s">
        <v>177</v>
      </c>
      <c r="G18">
        <v>87</v>
      </c>
      <c r="H18" t="s">
        <v>178</v>
      </c>
      <c r="I18">
        <v>82</v>
      </c>
      <c r="J18" t="s">
        <v>179</v>
      </c>
      <c r="K18" t="s">
        <v>180</v>
      </c>
      <c r="L18" t="s">
        <v>181</v>
      </c>
      <c r="M18" t="s">
        <v>182</v>
      </c>
      <c r="N18" t="s">
        <v>183</v>
      </c>
      <c r="O18">
        <v>1159315</v>
      </c>
      <c r="P18" t="s">
        <v>184</v>
      </c>
    </row>
    <row r="19" spans="1:16" x14ac:dyDescent="0.3">
      <c r="A19" t="s">
        <v>185</v>
      </c>
      <c r="B19" t="s">
        <v>186</v>
      </c>
      <c r="C19">
        <v>1975</v>
      </c>
      <c r="D19" t="s">
        <v>18</v>
      </c>
      <c r="E19" t="s">
        <v>187</v>
      </c>
      <c r="F19" t="s">
        <v>20</v>
      </c>
      <c r="G19">
        <v>87</v>
      </c>
      <c r="H19" t="s">
        <v>188</v>
      </c>
      <c r="I19">
        <v>83</v>
      </c>
      <c r="J19" t="s">
        <v>189</v>
      </c>
      <c r="K19" t="s">
        <v>190</v>
      </c>
      <c r="L19" t="s">
        <v>191</v>
      </c>
      <c r="M19" t="s">
        <v>192</v>
      </c>
      <c r="N19" t="s">
        <v>193</v>
      </c>
      <c r="O19">
        <v>918088</v>
      </c>
      <c r="P19" t="s">
        <v>194</v>
      </c>
    </row>
    <row r="20" spans="1:16" x14ac:dyDescent="0.3">
      <c r="A20" t="s">
        <v>195</v>
      </c>
      <c r="B20" t="s">
        <v>196</v>
      </c>
      <c r="C20">
        <v>2020</v>
      </c>
      <c r="D20" t="s">
        <v>197</v>
      </c>
      <c r="E20" t="s">
        <v>198</v>
      </c>
      <c r="F20" t="s">
        <v>93</v>
      </c>
      <c r="G20">
        <v>86</v>
      </c>
      <c r="H20" t="s">
        <v>199</v>
      </c>
      <c r="I20">
        <v>90</v>
      </c>
      <c r="J20" t="s">
        <v>200</v>
      </c>
      <c r="K20" t="s">
        <v>201</v>
      </c>
      <c r="L20" t="s">
        <v>202</v>
      </c>
      <c r="M20" t="s">
        <v>203</v>
      </c>
      <c r="N20" t="s">
        <v>204</v>
      </c>
      <c r="O20">
        <v>55291</v>
      </c>
      <c r="P20" t="s">
        <v>205</v>
      </c>
    </row>
    <row r="21" spans="1:16" x14ac:dyDescent="0.3">
      <c r="A21" t="s">
        <v>206</v>
      </c>
      <c r="B21" t="s">
        <v>207</v>
      </c>
      <c r="C21">
        <v>2019</v>
      </c>
      <c r="D21" t="s">
        <v>18</v>
      </c>
      <c r="E21" t="s">
        <v>208</v>
      </c>
      <c r="F21" t="s">
        <v>209</v>
      </c>
      <c r="G21">
        <v>86</v>
      </c>
      <c r="H21" t="s">
        <v>210</v>
      </c>
      <c r="I21">
        <v>96</v>
      </c>
      <c r="J21" t="s">
        <v>211</v>
      </c>
      <c r="K21" t="s">
        <v>212</v>
      </c>
      <c r="L21" t="s">
        <v>213</v>
      </c>
      <c r="M21" t="s">
        <v>214</v>
      </c>
      <c r="N21" t="s">
        <v>215</v>
      </c>
      <c r="O21">
        <v>552778</v>
      </c>
      <c r="P21" t="s">
        <v>216</v>
      </c>
    </row>
    <row r="22" spans="1:16" x14ac:dyDescent="0.3">
      <c r="A22" t="s">
        <v>217</v>
      </c>
      <c r="B22" t="s">
        <v>218</v>
      </c>
      <c r="C22">
        <v>2020</v>
      </c>
      <c r="D22" t="s">
        <v>60</v>
      </c>
      <c r="E22" t="s">
        <v>219</v>
      </c>
      <c r="F22" t="s">
        <v>20</v>
      </c>
      <c r="G22">
        <v>86</v>
      </c>
      <c r="H22" t="s">
        <v>220</v>
      </c>
      <c r="J22" t="s">
        <v>221</v>
      </c>
      <c r="K22" t="s">
        <v>222</v>
      </c>
      <c r="L22" t="s">
        <v>223</v>
      </c>
      <c r="M22" t="s">
        <v>224</v>
      </c>
      <c r="N22" t="s">
        <v>225</v>
      </c>
      <c r="O22">
        <v>54995</v>
      </c>
      <c r="P22" t="s">
        <v>205</v>
      </c>
    </row>
    <row r="23" spans="1:16" x14ac:dyDescent="0.3">
      <c r="A23" t="s">
        <v>226</v>
      </c>
      <c r="B23" t="s">
        <v>227</v>
      </c>
      <c r="C23">
        <v>2014</v>
      </c>
      <c r="D23" t="s">
        <v>41</v>
      </c>
      <c r="E23" t="s">
        <v>228</v>
      </c>
      <c r="F23" t="s">
        <v>229</v>
      </c>
      <c r="G23">
        <v>86</v>
      </c>
      <c r="H23" t="s">
        <v>230</v>
      </c>
      <c r="I23">
        <v>74</v>
      </c>
      <c r="J23" t="s">
        <v>45</v>
      </c>
      <c r="K23" t="s">
        <v>231</v>
      </c>
      <c r="L23" t="s">
        <v>232</v>
      </c>
      <c r="M23" t="s">
        <v>233</v>
      </c>
      <c r="N23" t="s">
        <v>234</v>
      </c>
      <c r="O23">
        <v>1512360</v>
      </c>
      <c r="P23" t="s">
        <v>235</v>
      </c>
    </row>
    <row r="24" spans="1:16" x14ac:dyDescent="0.3">
      <c r="A24" t="s">
        <v>236</v>
      </c>
      <c r="B24" t="s">
        <v>237</v>
      </c>
      <c r="C24">
        <v>2002</v>
      </c>
      <c r="D24" t="s">
        <v>18</v>
      </c>
      <c r="E24" t="s">
        <v>238</v>
      </c>
      <c r="F24" t="s">
        <v>31</v>
      </c>
      <c r="G24">
        <v>86</v>
      </c>
      <c r="H24" t="s">
        <v>239</v>
      </c>
      <c r="I24">
        <v>79</v>
      </c>
      <c r="J24" t="s">
        <v>240</v>
      </c>
      <c r="K24" t="s">
        <v>241</v>
      </c>
      <c r="L24" t="s">
        <v>242</v>
      </c>
      <c r="M24" t="s">
        <v>243</v>
      </c>
      <c r="N24" t="s">
        <v>244</v>
      </c>
      <c r="O24">
        <v>699256</v>
      </c>
      <c r="P24" t="s">
        <v>245</v>
      </c>
    </row>
    <row r="25" spans="1:16" x14ac:dyDescent="0.3">
      <c r="A25" t="s">
        <v>246</v>
      </c>
      <c r="B25" t="s">
        <v>247</v>
      </c>
      <c r="C25">
        <v>2001</v>
      </c>
      <c r="D25" t="s">
        <v>60</v>
      </c>
      <c r="E25" t="s">
        <v>248</v>
      </c>
      <c r="F25" t="s">
        <v>249</v>
      </c>
      <c r="G25">
        <v>86</v>
      </c>
      <c r="H25" t="s">
        <v>250</v>
      </c>
      <c r="I25">
        <v>96</v>
      </c>
      <c r="J25" t="s">
        <v>251</v>
      </c>
      <c r="K25" t="s">
        <v>252</v>
      </c>
      <c r="L25" t="s">
        <v>253</v>
      </c>
      <c r="M25" t="s">
        <v>254</v>
      </c>
      <c r="N25" t="s">
        <v>255</v>
      </c>
      <c r="O25">
        <v>651376</v>
      </c>
      <c r="P25" t="s">
        <v>256</v>
      </c>
    </row>
    <row r="26" spans="1:16" x14ac:dyDescent="0.3">
      <c r="A26" t="s">
        <v>257</v>
      </c>
      <c r="B26" t="s">
        <v>258</v>
      </c>
      <c r="C26">
        <v>1998</v>
      </c>
      <c r="D26" t="s">
        <v>259</v>
      </c>
      <c r="E26" t="s">
        <v>228</v>
      </c>
      <c r="F26" t="s">
        <v>260</v>
      </c>
      <c r="G26">
        <v>86</v>
      </c>
      <c r="H26" t="s">
        <v>261</v>
      </c>
      <c r="I26">
        <v>91</v>
      </c>
      <c r="J26" t="s">
        <v>95</v>
      </c>
      <c r="K26" t="s">
        <v>132</v>
      </c>
      <c r="L26" t="s">
        <v>262</v>
      </c>
      <c r="M26" t="s">
        <v>263</v>
      </c>
      <c r="N26" t="s">
        <v>264</v>
      </c>
      <c r="O26">
        <v>1235804</v>
      </c>
      <c r="P26" t="s">
        <v>265</v>
      </c>
    </row>
    <row r="27" spans="1:16" x14ac:dyDescent="0.3">
      <c r="A27" t="s">
        <v>266</v>
      </c>
      <c r="B27" t="s">
        <v>267</v>
      </c>
      <c r="C27">
        <v>1999</v>
      </c>
      <c r="D27" t="s">
        <v>18</v>
      </c>
      <c r="E27" t="s">
        <v>268</v>
      </c>
      <c r="F27" t="s">
        <v>269</v>
      </c>
      <c r="G27">
        <v>86</v>
      </c>
      <c r="H27" t="s">
        <v>270</v>
      </c>
      <c r="I27">
        <v>61</v>
      </c>
      <c r="J27" t="s">
        <v>22</v>
      </c>
      <c r="K27" t="s">
        <v>132</v>
      </c>
      <c r="L27" t="s">
        <v>271</v>
      </c>
      <c r="M27" t="s">
        <v>272</v>
      </c>
      <c r="N27" t="s">
        <v>273</v>
      </c>
      <c r="O27">
        <v>1147794</v>
      </c>
      <c r="P27" t="s">
        <v>274</v>
      </c>
    </row>
    <row r="28" spans="1:16" x14ac:dyDescent="0.3">
      <c r="A28" t="s">
        <v>275</v>
      </c>
      <c r="B28" t="s">
        <v>276</v>
      </c>
      <c r="C28">
        <v>1997</v>
      </c>
      <c r="D28" t="s">
        <v>60</v>
      </c>
      <c r="E28" t="s">
        <v>277</v>
      </c>
      <c r="F28" t="s">
        <v>278</v>
      </c>
      <c r="G28">
        <v>86</v>
      </c>
      <c r="H28" t="s">
        <v>279</v>
      </c>
      <c r="I28">
        <v>59</v>
      </c>
      <c r="J28" t="s">
        <v>280</v>
      </c>
      <c r="K28" t="s">
        <v>280</v>
      </c>
      <c r="L28" t="s">
        <v>281</v>
      </c>
      <c r="M28" t="s">
        <v>282</v>
      </c>
      <c r="N28" t="s">
        <v>283</v>
      </c>
      <c r="O28">
        <v>623629</v>
      </c>
      <c r="P28" t="s">
        <v>284</v>
      </c>
    </row>
    <row r="29" spans="1:16" x14ac:dyDescent="0.3">
      <c r="A29" t="s">
        <v>285</v>
      </c>
      <c r="B29" t="s">
        <v>286</v>
      </c>
      <c r="C29">
        <v>1995</v>
      </c>
      <c r="D29" t="s">
        <v>18</v>
      </c>
      <c r="E29" t="s">
        <v>287</v>
      </c>
      <c r="F29" t="s">
        <v>288</v>
      </c>
      <c r="G29">
        <v>86</v>
      </c>
      <c r="H29" t="s">
        <v>289</v>
      </c>
      <c r="I29">
        <v>65</v>
      </c>
      <c r="J29" t="s">
        <v>115</v>
      </c>
      <c r="K29" t="s">
        <v>24</v>
      </c>
      <c r="L29" t="s">
        <v>116</v>
      </c>
      <c r="M29" t="s">
        <v>290</v>
      </c>
      <c r="N29" t="s">
        <v>291</v>
      </c>
      <c r="O29">
        <v>1445096</v>
      </c>
      <c r="P29" t="s">
        <v>292</v>
      </c>
    </row>
    <row r="30" spans="1:16" x14ac:dyDescent="0.3">
      <c r="A30" t="s">
        <v>293</v>
      </c>
      <c r="B30" t="s">
        <v>294</v>
      </c>
      <c r="C30">
        <v>1991</v>
      </c>
      <c r="D30" t="s">
        <v>18</v>
      </c>
      <c r="E30" t="s">
        <v>295</v>
      </c>
      <c r="F30" t="s">
        <v>296</v>
      </c>
      <c r="G30">
        <v>86</v>
      </c>
      <c r="H30" t="s">
        <v>297</v>
      </c>
      <c r="I30">
        <v>85</v>
      </c>
      <c r="J30" t="s">
        <v>298</v>
      </c>
      <c r="K30" t="s">
        <v>299</v>
      </c>
      <c r="L30" t="s">
        <v>300</v>
      </c>
      <c r="M30" t="s">
        <v>301</v>
      </c>
      <c r="N30" t="s">
        <v>302</v>
      </c>
      <c r="O30">
        <v>1270197</v>
      </c>
      <c r="P30" t="s">
        <v>303</v>
      </c>
    </row>
    <row r="31" spans="1:16" x14ac:dyDescent="0.3">
      <c r="A31" t="s">
        <v>304</v>
      </c>
      <c r="B31" t="s">
        <v>305</v>
      </c>
      <c r="C31">
        <v>1977</v>
      </c>
      <c r="D31" t="s">
        <v>41</v>
      </c>
      <c r="E31" t="s">
        <v>306</v>
      </c>
      <c r="F31" t="s">
        <v>177</v>
      </c>
      <c r="G31">
        <v>86</v>
      </c>
      <c r="H31" t="s">
        <v>307</v>
      </c>
      <c r="I31">
        <v>90</v>
      </c>
      <c r="J31" t="s">
        <v>308</v>
      </c>
      <c r="K31" t="s">
        <v>180</v>
      </c>
      <c r="L31" t="s">
        <v>181</v>
      </c>
      <c r="M31" t="s">
        <v>182</v>
      </c>
      <c r="N31" t="s">
        <v>309</v>
      </c>
      <c r="O31">
        <v>1231473</v>
      </c>
      <c r="P31" t="s">
        <v>310</v>
      </c>
    </row>
    <row r="32" spans="1:16" x14ac:dyDescent="0.3">
      <c r="A32" t="s">
        <v>311</v>
      </c>
      <c r="B32" t="s">
        <v>312</v>
      </c>
      <c r="C32">
        <v>1962</v>
      </c>
      <c r="D32" t="s">
        <v>205</v>
      </c>
      <c r="E32" t="s">
        <v>187</v>
      </c>
      <c r="F32" t="s">
        <v>313</v>
      </c>
      <c r="G32">
        <v>86</v>
      </c>
      <c r="H32" t="s">
        <v>314</v>
      </c>
      <c r="I32">
        <v>85</v>
      </c>
      <c r="J32" t="s">
        <v>315</v>
      </c>
      <c r="K32" t="s">
        <v>316</v>
      </c>
      <c r="L32" t="s">
        <v>317</v>
      </c>
      <c r="M32" t="s">
        <v>318</v>
      </c>
      <c r="N32" t="s">
        <v>319</v>
      </c>
      <c r="O32">
        <v>42004</v>
      </c>
      <c r="P32" t="s">
        <v>205</v>
      </c>
    </row>
    <row r="33" spans="1:16" x14ac:dyDescent="0.3">
      <c r="A33" t="s">
        <v>320</v>
      </c>
      <c r="B33" t="s">
        <v>321</v>
      </c>
      <c r="C33">
        <v>1954</v>
      </c>
      <c r="D33" t="s">
        <v>60</v>
      </c>
      <c r="E33" t="s">
        <v>322</v>
      </c>
      <c r="F33" t="s">
        <v>72</v>
      </c>
      <c r="G33">
        <v>86</v>
      </c>
      <c r="H33" t="s">
        <v>323</v>
      </c>
      <c r="I33">
        <v>98</v>
      </c>
      <c r="J33" t="s">
        <v>324</v>
      </c>
      <c r="K33" t="s">
        <v>325</v>
      </c>
      <c r="L33" t="s">
        <v>326</v>
      </c>
      <c r="M33" t="s">
        <v>327</v>
      </c>
      <c r="N33" t="s">
        <v>328</v>
      </c>
      <c r="O33">
        <v>315744</v>
      </c>
      <c r="P33" t="s">
        <v>329</v>
      </c>
    </row>
    <row r="34" spans="1:16" x14ac:dyDescent="0.3">
      <c r="A34" t="s">
        <v>330</v>
      </c>
      <c r="B34" t="s">
        <v>331</v>
      </c>
      <c r="C34">
        <v>1946</v>
      </c>
      <c r="D34" t="s">
        <v>332</v>
      </c>
      <c r="E34" t="s">
        <v>238</v>
      </c>
      <c r="F34" t="s">
        <v>333</v>
      </c>
      <c r="G34">
        <v>86</v>
      </c>
      <c r="H34" t="s">
        <v>334</v>
      </c>
      <c r="I34">
        <v>89</v>
      </c>
      <c r="J34" t="s">
        <v>335</v>
      </c>
      <c r="K34" t="s">
        <v>336</v>
      </c>
      <c r="L34" t="s">
        <v>337</v>
      </c>
      <c r="M34" t="s">
        <v>338</v>
      </c>
      <c r="N34" t="s">
        <v>339</v>
      </c>
      <c r="O34">
        <v>405801</v>
      </c>
      <c r="P34" t="s">
        <v>205</v>
      </c>
    </row>
    <row r="35" spans="1:16" x14ac:dyDescent="0.3">
      <c r="A35" t="s">
        <v>340</v>
      </c>
      <c r="B35" t="s">
        <v>341</v>
      </c>
      <c r="C35">
        <v>2019</v>
      </c>
      <c r="D35" t="s">
        <v>18</v>
      </c>
      <c r="E35" t="s">
        <v>342</v>
      </c>
      <c r="F35" t="s">
        <v>296</v>
      </c>
      <c r="G35">
        <v>85</v>
      </c>
      <c r="H35" t="s">
        <v>343</v>
      </c>
      <c r="I35">
        <v>59</v>
      </c>
      <c r="J35" t="s">
        <v>344</v>
      </c>
      <c r="K35" t="s">
        <v>345</v>
      </c>
      <c r="L35" t="s">
        <v>55</v>
      </c>
      <c r="M35" t="s">
        <v>346</v>
      </c>
      <c r="N35" t="s">
        <v>347</v>
      </c>
      <c r="O35">
        <v>939252</v>
      </c>
      <c r="P35" t="s">
        <v>348</v>
      </c>
    </row>
    <row r="36" spans="1:16" x14ac:dyDescent="0.3">
      <c r="A36" t="s">
        <v>349</v>
      </c>
      <c r="B36" t="s">
        <v>350</v>
      </c>
      <c r="C36">
        <v>2014</v>
      </c>
      <c r="D36" t="s">
        <v>18</v>
      </c>
      <c r="E36" t="s">
        <v>351</v>
      </c>
      <c r="F36" t="s">
        <v>352</v>
      </c>
      <c r="G36">
        <v>85</v>
      </c>
      <c r="H36" t="s">
        <v>353</v>
      </c>
      <c r="I36">
        <v>88</v>
      </c>
      <c r="J36" t="s">
        <v>354</v>
      </c>
      <c r="K36" t="s">
        <v>355</v>
      </c>
      <c r="L36" t="s">
        <v>356</v>
      </c>
      <c r="M36" t="s">
        <v>357</v>
      </c>
      <c r="N36" t="s">
        <v>358</v>
      </c>
      <c r="O36">
        <v>717585</v>
      </c>
      <c r="P36" t="s">
        <v>359</v>
      </c>
    </row>
    <row r="37" spans="1:16" x14ac:dyDescent="0.3">
      <c r="A37" t="s">
        <v>360</v>
      </c>
      <c r="B37" t="s">
        <v>361</v>
      </c>
      <c r="C37">
        <v>2011</v>
      </c>
      <c r="D37" t="s">
        <v>41</v>
      </c>
      <c r="E37" t="s">
        <v>362</v>
      </c>
      <c r="F37" t="s">
        <v>363</v>
      </c>
      <c r="G37">
        <v>85</v>
      </c>
      <c r="H37" t="s">
        <v>364</v>
      </c>
      <c r="I37">
        <v>57</v>
      </c>
      <c r="J37" t="s">
        <v>365</v>
      </c>
      <c r="K37" t="s">
        <v>366</v>
      </c>
      <c r="L37" t="s">
        <v>367</v>
      </c>
      <c r="M37" t="s">
        <v>368</v>
      </c>
      <c r="N37" t="s">
        <v>369</v>
      </c>
      <c r="O37">
        <v>760360</v>
      </c>
      <c r="P37" t="s">
        <v>370</v>
      </c>
    </row>
    <row r="38" spans="1:16" x14ac:dyDescent="0.3">
      <c r="A38" t="s">
        <v>371</v>
      </c>
      <c r="B38" t="s">
        <v>372</v>
      </c>
      <c r="C38">
        <v>2006</v>
      </c>
      <c r="D38" t="s">
        <v>60</v>
      </c>
      <c r="E38" t="s">
        <v>238</v>
      </c>
      <c r="F38" t="s">
        <v>373</v>
      </c>
      <c r="G38">
        <v>85</v>
      </c>
      <c r="H38" t="s">
        <v>374</v>
      </c>
      <c r="I38">
        <v>66</v>
      </c>
      <c r="J38" t="s">
        <v>45</v>
      </c>
      <c r="K38" t="s">
        <v>46</v>
      </c>
      <c r="L38" t="s">
        <v>375</v>
      </c>
      <c r="M38" t="s">
        <v>376</v>
      </c>
      <c r="N38" t="s">
        <v>49</v>
      </c>
      <c r="O38">
        <v>1190259</v>
      </c>
      <c r="P38" t="s">
        <v>377</v>
      </c>
    </row>
    <row r="39" spans="1:16" x14ac:dyDescent="0.3">
      <c r="A39" t="s">
        <v>378</v>
      </c>
      <c r="B39" t="s">
        <v>379</v>
      </c>
      <c r="C39">
        <v>2006</v>
      </c>
      <c r="D39" t="s">
        <v>18</v>
      </c>
      <c r="E39" t="s">
        <v>380</v>
      </c>
      <c r="F39" t="s">
        <v>296</v>
      </c>
      <c r="G39">
        <v>85</v>
      </c>
      <c r="H39" t="s">
        <v>381</v>
      </c>
      <c r="I39">
        <v>85</v>
      </c>
      <c r="J39" t="s">
        <v>169</v>
      </c>
      <c r="K39" t="s">
        <v>106</v>
      </c>
      <c r="L39" t="s">
        <v>262</v>
      </c>
      <c r="M39" t="s">
        <v>190</v>
      </c>
      <c r="N39" t="s">
        <v>382</v>
      </c>
      <c r="O39">
        <v>1189773</v>
      </c>
      <c r="P39" t="s">
        <v>383</v>
      </c>
    </row>
    <row r="40" spans="1:16" x14ac:dyDescent="0.3">
      <c r="A40" t="s">
        <v>384</v>
      </c>
      <c r="B40" t="s">
        <v>385</v>
      </c>
      <c r="C40">
        <v>2002</v>
      </c>
      <c r="D40" t="s">
        <v>259</v>
      </c>
      <c r="E40" t="s">
        <v>386</v>
      </c>
      <c r="F40" t="s">
        <v>387</v>
      </c>
      <c r="G40">
        <v>85</v>
      </c>
      <c r="H40" t="s">
        <v>388</v>
      </c>
      <c r="I40">
        <v>85</v>
      </c>
      <c r="J40" t="s">
        <v>389</v>
      </c>
      <c r="K40" t="s">
        <v>390</v>
      </c>
      <c r="L40" t="s">
        <v>391</v>
      </c>
      <c r="M40" t="s">
        <v>392</v>
      </c>
      <c r="N40" t="s">
        <v>393</v>
      </c>
      <c r="O40">
        <v>729603</v>
      </c>
      <c r="P40" t="s">
        <v>394</v>
      </c>
    </row>
    <row r="41" spans="1:16" x14ac:dyDescent="0.3">
      <c r="A41" t="s">
        <v>395</v>
      </c>
      <c r="B41" t="s">
        <v>396</v>
      </c>
      <c r="C41">
        <v>2000</v>
      </c>
      <c r="D41" t="s">
        <v>41</v>
      </c>
      <c r="E41" t="s">
        <v>397</v>
      </c>
      <c r="F41" t="s">
        <v>72</v>
      </c>
      <c r="G41">
        <v>85</v>
      </c>
      <c r="H41" t="s">
        <v>398</v>
      </c>
      <c r="I41">
        <v>67</v>
      </c>
      <c r="J41" t="s">
        <v>399</v>
      </c>
      <c r="K41" t="s">
        <v>400</v>
      </c>
      <c r="L41" t="s">
        <v>345</v>
      </c>
      <c r="M41" t="s">
        <v>401</v>
      </c>
      <c r="N41" t="s">
        <v>402</v>
      </c>
      <c r="O41">
        <v>1341460</v>
      </c>
      <c r="P41" t="s">
        <v>403</v>
      </c>
    </row>
    <row r="42" spans="1:16" x14ac:dyDescent="0.3">
      <c r="A42" t="s">
        <v>404</v>
      </c>
      <c r="B42" t="s">
        <v>405</v>
      </c>
      <c r="C42">
        <v>1998</v>
      </c>
      <c r="D42" t="s">
        <v>259</v>
      </c>
      <c r="E42" t="s">
        <v>406</v>
      </c>
      <c r="F42" t="s">
        <v>20</v>
      </c>
      <c r="G42">
        <v>85</v>
      </c>
      <c r="H42" t="s">
        <v>407</v>
      </c>
      <c r="I42">
        <v>62</v>
      </c>
      <c r="J42" t="s">
        <v>408</v>
      </c>
      <c r="K42" t="s">
        <v>117</v>
      </c>
      <c r="L42" t="s">
        <v>409</v>
      </c>
      <c r="M42" t="s">
        <v>410</v>
      </c>
      <c r="N42" t="s">
        <v>411</v>
      </c>
      <c r="O42">
        <v>1034705</v>
      </c>
      <c r="P42" t="s">
        <v>412</v>
      </c>
    </row>
    <row r="43" spans="1:16" x14ac:dyDescent="0.3">
      <c r="A43" t="s">
        <v>413</v>
      </c>
      <c r="B43" t="s">
        <v>414</v>
      </c>
      <c r="C43">
        <v>1995</v>
      </c>
      <c r="D43" t="s">
        <v>18</v>
      </c>
      <c r="E43" t="s">
        <v>351</v>
      </c>
      <c r="F43" t="s">
        <v>415</v>
      </c>
      <c r="G43">
        <v>85</v>
      </c>
      <c r="H43" t="s">
        <v>416</v>
      </c>
      <c r="I43">
        <v>77</v>
      </c>
      <c r="J43" t="s">
        <v>417</v>
      </c>
      <c r="K43" t="s">
        <v>290</v>
      </c>
      <c r="L43" t="s">
        <v>418</v>
      </c>
      <c r="M43" t="s">
        <v>419</v>
      </c>
      <c r="N43" t="s">
        <v>420</v>
      </c>
      <c r="O43">
        <v>991208</v>
      </c>
      <c r="P43" t="s">
        <v>421</v>
      </c>
    </row>
    <row r="44" spans="1:16" x14ac:dyDescent="0.3">
      <c r="A44" t="s">
        <v>422</v>
      </c>
      <c r="B44" t="s">
        <v>423</v>
      </c>
      <c r="C44">
        <v>1994</v>
      </c>
      <c r="D44" t="s">
        <v>18</v>
      </c>
      <c r="E44" t="s">
        <v>424</v>
      </c>
      <c r="F44" t="s">
        <v>43</v>
      </c>
      <c r="G44">
        <v>85</v>
      </c>
      <c r="H44" t="s">
        <v>425</v>
      </c>
      <c r="I44">
        <v>64</v>
      </c>
      <c r="J44" t="s">
        <v>426</v>
      </c>
      <c r="K44" t="s">
        <v>427</v>
      </c>
      <c r="L44" t="s">
        <v>428</v>
      </c>
      <c r="M44" t="s">
        <v>429</v>
      </c>
      <c r="N44" t="s">
        <v>430</v>
      </c>
      <c r="O44">
        <v>1035236</v>
      </c>
      <c r="P44" t="s">
        <v>431</v>
      </c>
    </row>
    <row r="45" spans="1:16" x14ac:dyDescent="0.3">
      <c r="A45" t="s">
        <v>432</v>
      </c>
      <c r="B45" t="s">
        <v>433</v>
      </c>
      <c r="C45">
        <v>1994</v>
      </c>
      <c r="D45" t="s">
        <v>60</v>
      </c>
      <c r="E45" t="s">
        <v>434</v>
      </c>
      <c r="F45" t="s">
        <v>435</v>
      </c>
      <c r="G45">
        <v>85</v>
      </c>
      <c r="H45" t="s">
        <v>436</v>
      </c>
      <c r="I45">
        <v>88</v>
      </c>
      <c r="J45" t="s">
        <v>437</v>
      </c>
      <c r="K45" t="s">
        <v>438</v>
      </c>
      <c r="L45" t="s">
        <v>439</v>
      </c>
      <c r="M45" t="s">
        <v>440</v>
      </c>
      <c r="N45" t="s">
        <v>441</v>
      </c>
      <c r="O45">
        <v>942045</v>
      </c>
      <c r="P45" t="s">
        <v>442</v>
      </c>
    </row>
    <row r="46" spans="1:16" x14ac:dyDescent="0.3">
      <c r="A46" t="s">
        <v>443</v>
      </c>
      <c r="B46" t="s">
        <v>444</v>
      </c>
      <c r="C46">
        <v>1991</v>
      </c>
      <c r="D46" t="s">
        <v>60</v>
      </c>
      <c r="E46" t="s">
        <v>445</v>
      </c>
      <c r="F46" t="s">
        <v>156</v>
      </c>
      <c r="G46">
        <v>85</v>
      </c>
      <c r="H46" t="s">
        <v>446</v>
      </c>
      <c r="I46">
        <v>75</v>
      </c>
      <c r="J46" t="s">
        <v>447</v>
      </c>
      <c r="K46" t="s">
        <v>448</v>
      </c>
      <c r="L46" t="s">
        <v>449</v>
      </c>
      <c r="M46" t="s">
        <v>409</v>
      </c>
      <c r="N46" t="s">
        <v>450</v>
      </c>
      <c r="O46">
        <v>995506</v>
      </c>
      <c r="P46" t="s">
        <v>451</v>
      </c>
    </row>
    <row r="47" spans="1:16" x14ac:dyDescent="0.3">
      <c r="A47" t="s">
        <v>452</v>
      </c>
      <c r="B47" t="s">
        <v>453</v>
      </c>
      <c r="C47">
        <v>1988</v>
      </c>
      <c r="D47" t="s">
        <v>60</v>
      </c>
      <c r="E47" t="s">
        <v>397</v>
      </c>
      <c r="F47" t="s">
        <v>129</v>
      </c>
      <c r="G47">
        <v>85</v>
      </c>
      <c r="H47" t="s">
        <v>454</v>
      </c>
      <c r="I47">
        <v>80</v>
      </c>
      <c r="J47" t="s">
        <v>455</v>
      </c>
      <c r="K47" t="s">
        <v>456</v>
      </c>
      <c r="L47" t="s">
        <v>457</v>
      </c>
      <c r="M47" t="s">
        <v>458</v>
      </c>
      <c r="N47" t="s">
        <v>459</v>
      </c>
      <c r="O47">
        <v>230763</v>
      </c>
      <c r="P47" t="s">
        <v>460</v>
      </c>
    </row>
    <row r="48" spans="1:16" x14ac:dyDescent="0.3">
      <c r="A48" t="s">
        <v>461</v>
      </c>
      <c r="B48" t="s">
        <v>462</v>
      </c>
      <c r="C48">
        <v>1988</v>
      </c>
      <c r="D48" t="s">
        <v>60</v>
      </c>
      <c r="E48" t="s">
        <v>463</v>
      </c>
      <c r="F48" t="s">
        <v>464</v>
      </c>
      <c r="G48">
        <v>85</v>
      </c>
      <c r="H48" t="s">
        <v>465</v>
      </c>
      <c r="I48">
        <v>94</v>
      </c>
      <c r="J48" t="s">
        <v>466</v>
      </c>
      <c r="K48" t="s">
        <v>467</v>
      </c>
      <c r="L48" t="s">
        <v>468</v>
      </c>
      <c r="M48" t="s">
        <v>469</v>
      </c>
      <c r="N48" t="s">
        <v>470</v>
      </c>
      <c r="O48">
        <v>235231</v>
      </c>
      <c r="P48" t="s">
        <v>205</v>
      </c>
    </row>
    <row r="49" spans="1:16" x14ac:dyDescent="0.3">
      <c r="A49" t="s">
        <v>471</v>
      </c>
      <c r="B49" t="s">
        <v>472</v>
      </c>
      <c r="C49">
        <v>1985</v>
      </c>
      <c r="D49" t="s">
        <v>60</v>
      </c>
      <c r="E49" t="s">
        <v>277</v>
      </c>
      <c r="F49" t="s">
        <v>473</v>
      </c>
      <c r="G49">
        <v>85</v>
      </c>
      <c r="H49" t="s">
        <v>474</v>
      </c>
      <c r="I49">
        <v>87</v>
      </c>
      <c r="J49" t="s">
        <v>131</v>
      </c>
      <c r="K49" t="s">
        <v>475</v>
      </c>
      <c r="L49" t="s">
        <v>476</v>
      </c>
      <c r="M49" t="s">
        <v>477</v>
      </c>
      <c r="N49" t="s">
        <v>478</v>
      </c>
      <c r="O49">
        <v>1058081</v>
      </c>
      <c r="P49" t="s">
        <v>479</v>
      </c>
    </row>
    <row r="50" spans="1:16" x14ac:dyDescent="0.3">
      <c r="A50" t="s">
        <v>480</v>
      </c>
      <c r="B50" t="s">
        <v>481</v>
      </c>
      <c r="C50">
        <v>1968</v>
      </c>
      <c r="D50" t="s">
        <v>60</v>
      </c>
      <c r="E50" t="s">
        <v>482</v>
      </c>
      <c r="F50" t="s">
        <v>140</v>
      </c>
      <c r="G50">
        <v>85</v>
      </c>
      <c r="H50" t="s">
        <v>483</v>
      </c>
      <c r="I50">
        <v>80</v>
      </c>
      <c r="J50" t="s">
        <v>142</v>
      </c>
      <c r="K50" t="s">
        <v>64</v>
      </c>
      <c r="L50" t="s">
        <v>484</v>
      </c>
      <c r="M50" t="s">
        <v>485</v>
      </c>
      <c r="N50" t="s">
        <v>486</v>
      </c>
      <c r="O50">
        <v>302844</v>
      </c>
      <c r="P50" t="s">
        <v>487</v>
      </c>
    </row>
    <row r="51" spans="1:16" x14ac:dyDescent="0.3">
      <c r="A51" t="s">
        <v>488</v>
      </c>
      <c r="B51" t="s">
        <v>489</v>
      </c>
      <c r="C51">
        <v>1960</v>
      </c>
      <c r="D51" t="s">
        <v>18</v>
      </c>
      <c r="E51" t="s">
        <v>490</v>
      </c>
      <c r="F51" t="s">
        <v>491</v>
      </c>
      <c r="G51">
        <v>85</v>
      </c>
      <c r="H51" t="s">
        <v>492</v>
      </c>
      <c r="I51">
        <v>97</v>
      </c>
      <c r="J51" t="s">
        <v>493</v>
      </c>
      <c r="K51" t="s">
        <v>494</v>
      </c>
      <c r="L51" t="s">
        <v>495</v>
      </c>
      <c r="M51" t="s">
        <v>496</v>
      </c>
      <c r="N51" t="s">
        <v>497</v>
      </c>
      <c r="O51">
        <v>604211</v>
      </c>
      <c r="P51" t="s">
        <v>498</v>
      </c>
    </row>
    <row r="52" spans="1:16" x14ac:dyDescent="0.3">
      <c r="A52" t="s">
        <v>499</v>
      </c>
      <c r="B52" t="s">
        <v>500</v>
      </c>
      <c r="C52">
        <v>1942</v>
      </c>
      <c r="D52" t="s">
        <v>60</v>
      </c>
      <c r="E52" t="s">
        <v>501</v>
      </c>
      <c r="F52" t="s">
        <v>502</v>
      </c>
      <c r="G52">
        <v>85</v>
      </c>
      <c r="H52" t="s">
        <v>503</v>
      </c>
      <c r="I52">
        <v>100</v>
      </c>
      <c r="J52" t="s">
        <v>504</v>
      </c>
      <c r="K52" t="s">
        <v>505</v>
      </c>
      <c r="L52" t="s">
        <v>506</v>
      </c>
      <c r="M52" t="s">
        <v>507</v>
      </c>
      <c r="N52" t="s">
        <v>508</v>
      </c>
      <c r="O52">
        <v>522093</v>
      </c>
      <c r="P52" t="s">
        <v>509</v>
      </c>
    </row>
    <row r="53" spans="1:16" x14ac:dyDescent="0.3">
      <c r="A53" t="s">
        <v>510</v>
      </c>
      <c r="B53" t="s">
        <v>511</v>
      </c>
      <c r="C53">
        <v>1936</v>
      </c>
      <c r="D53" t="s">
        <v>512</v>
      </c>
      <c r="E53" t="s">
        <v>513</v>
      </c>
      <c r="F53" t="s">
        <v>514</v>
      </c>
      <c r="G53">
        <v>85</v>
      </c>
      <c r="H53" t="s">
        <v>515</v>
      </c>
      <c r="I53">
        <v>96</v>
      </c>
      <c r="J53" t="s">
        <v>516</v>
      </c>
      <c r="K53" t="s">
        <v>516</v>
      </c>
      <c r="L53" t="s">
        <v>517</v>
      </c>
      <c r="M53" t="s">
        <v>518</v>
      </c>
      <c r="N53" t="s">
        <v>519</v>
      </c>
      <c r="O53">
        <v>217881</v>
      </c>
      <c r="P53" t="s">
        <v>520</v>
      </c>
    </row>
    <row r="54" spans="1:16" x14ac:dyDescent="0.3">
      <c r="A54" t="s">
        <v>521</v>
      </c>
      <c r="B54" t="s">
        <v>522</v>
      </c>
      <c r="C54">
        <v>1931</v>
      </c>
      <c r="D54" t="s">
        <v>512</v>
      </c>
      <c r="E54" t="s">
        <v>513</v>
      </c>
      <c r="F54" t="s">
        <v>278</v>
      </c>
      <c r="G54">
        <v>85</v>
      </c>
      <c r="H54" t="s">
        <v>523</v>
      </c>
      <c r="I54">
        <v>99</v>
      </c>
      <c r="J54" t="s">
        <v>516</v>
      </c>
      <c r="K54" t="s">
        <v>516</v>
      </c>
      <c r="L54" t="s">
        <v>524</v>
      </c>
      <c r="M54" t="s">
        <v>525</v>
      </c>
      <c r="N54" t="s">
        <v>526</v>
      </c>
      <c r="O54">
        <v>167839</v>
      </c>
      <c r="P54" t="s">
        <v>527</v>
      </c>
    </row>
    <row r="55" spans="1:16" x14ac:dyDescent="0.3">
      <c r="A55" t="s">
        <v>528</v>
      </c>
      <c r="B55" t="s">
        <v>529</v>
      </c>
      <c r="C55">
        <v>2018</v>
      </c>
      <c r="D55" t="s">
        <v>18</v>
      </c>
      <c r="E55" t="s">
        <v>530</v>
      </c>
      <c r="F55" t="s">
        <v>20</v>
      </c>
      <c r="G55">
        <v>84</v>
      </c>
      <c r="H55" t="s">
        <v>531</v>
      </c>
      <c r="I55">
        <v>75</v>
      </c>
      <c r="J55" t="s">
        <v>532</v>
      </c>
      <c r="K55" t="s">
        <v>533</v>
      </c>
      <c r="L55" t="s">
        <v>534</v>
      </c>
      <c r="M55" t="s">
        <v>535</v>
      </c>
      <c r="N55" t="s">
        <v>536</v>
      </c>
      <c r="O55">
        <v>62635</v>
      </c>
      <c r="P55" t="s">
        <v>537</v>
      </c>
    </row>
    <row r="56" spans="1:16" x14ac:dyDescent="0.3">
      <c r="A56" t="s">
        <v>538</v>
      </c>
      <c r="B56" t="s">
        <v>539</v>
      </c>
      <c r="C56">
        <v>2017</v>
      </c>
      <c r="D56" t="s">
        <v>205</v>
      </c>
      <c r="E56" t="s">
        <v>248</v>
      </c>
      <c r="F56" t="s">
        <v>93</v>
      </c>
      <c r="G56">
        <v>84</v>
      </c>
      <c r="H56" t="s">
        <v>540</v>
      </c>
      <c r="J56" t="s">
        <v>541</v>
      </c>
      <c r="K56" t="s">
        <v>542</v>
      </c>
      <c r="L56" t="s">
        <v>543</v>
      </c>
      <c r="M56" t="s">
        <v>544</v>
      </c>
      <c r="N56" t="s">
        <v>545</v>
      </c>
      <c r="O56">
        <v>34112</v>
      </c>
      <c r="P56" t="s">
        <v>205</v>
      </c>
    </row>
    <row r="57" spans="1:16" x14ac:dyDescent="0.3">
      <c r="A57" t="s">
        <v>546</v>
      </c>
      <c r="B57" t="s">
        <v>547</v>
      </c>
      <c r="C57">
        <v>2017</v>
      </c>
      <c r="D57" t="s">
        <v>41</v>
      </c>
      <c r="E57" t="s">
        <v>548</v>
      </c>
      <c r="F57" t="s">
        <v>43</v>
      </c>
      <c r="G57">
        <v>84</v>
      </c>
      <c r="H57" t="s">
        <v>549</v>
      </c>
      <c r="J57" t="s">
        <v>550</v>
      </c>
      <c r="K57" t="s">
        <v>551</v>
      </c>
      <c r="L57" t="s">
        <v>223</v>
      </c>
      <c r="M57" t="s">
        <v>552</v>
      </c>
      <c r="N57" t="s">
        <v>553</v>
      </c>
      <c r="O57">
        <v>28401</v>
      </c>
      <c r="P57" t="s">
        <v>205</v>
      </c>
    </row>
    <row r="58" spans="1:16" x14ac:dyDescent="0.3">
      <c r="A58" t="s">
        <v>554</v>
      </c>
      <c r="B58" t="s">
        <v>555</v>
      </c>
      <c r="C58">
        <v>2016</v>
      </c>
      <c r="D58" t="s">
        <v>60</v>
      </c>
      <c r="E58" t="s">
        <v>351</v>
      </c>
      <c r="F58" t="s">
        <v>556</v>
      </c>
      <c r="G58">
        <v>84</v>
      </c>
      <c r="H58" t="s">
        <v>557</v>
      </c>
      <c r="I58">
        <v>79</v>
      </c>
      <c r="J58" t="s">
        <v>558</v>
      </c>
      <c r="K58" t="s">
        <v>559</v>
      </c>
      <c r="L58" t="s">
        <v>560</v>
      </c>
      <c r="M58" t="s">
        <v>561</v>
      </c>
      <c r="N58" t="s">
        <v>562</v>
      </c>
      <c r="O58">
        <v>194838</v>
      </c>
      <c r="P58" t="s">
        <v>563</v>
      </c>
    </row>
    <row r="59" spans="1:16" x14ac:dyDescent="0.3">
      <c r="A59" t="s">
        <v>564</v>
      </c>
      <c r="B59" t="s">
        <v>565</v>
      </c>
      <c r="C59">
        <v>2016</v>
      </c>
      <c r="D59" t="s">
        <v>60</v>
      </c>
      <c r="E59" t="s">
        <v>139</v>
      </c>
      <c r="F59" t="s">
        <v>566</v>
      </c>
      <c r="G59">
        <v>84</v>
      </c>
      <c r="H59" t="s">
        <v>567</v>
      </c>
      <c r="J59" t="s">
        <v>568</v>
      </c>
      <c r="K59" t="s">
        <v>569</v>
      </c>
      <c r="L59" t="s">
        <v>570</v>
      </c>
      <c r="M59" t="s">
        <v>571</v>
      </c>
      <c r="N59" t="s">
        <v>572</v>
      </c>
      <c r="O59">
        <v>156479</v>
      </c>
      <c r="P59" t="s">
        <v>573</v>
      </c>
    </row>
    <row r="60" spans="1:16" x14ac:dyDescent="0.3">
      <c r="A60" t="s">
        <v>574</v>
      </c>
      <c r="B60" t="s">
        <v>575</v>
      </c>
      <c r="C60">
        <v>2018</v>
      </c>
      <c r="D60" t="s">
        <v>60</v>
      </c>
      <c r="E60" t="s">
        <v>576</v>
      </c>
      <c r="F60" t="s">
        <v>577</v>
      </c>
      <c r="G60">
        <v>84</v>
      </c>
      <c r="H60" t="s">
        <v>578</v>
      </c>
      <c r="I60">
        <v>87</v>
      </c>
      <c r="J60" t="s">
        <v>579</v>
      </c>
      <c r="K60" t="s">
        <v>580</v>
      </c>
      <c r="L60" t="s">
        <v>581</v>
      </c>
      <c r="M60" t="s">
        <v>582</v>
      </c>
      <c r="N60" t="s">
        <v>583</v>
      </c>
      <c r="O60">
        <v>375110</v>
      </c>
      <c r="P60" t="s">
        <v>584</v>
      </c>
    </row>
    <row r="61" spans="1:16" x14ac:dyDescent="0.3">
      <c r="A61" t="s">
        <v>585</v>
      </c>
      <c r="B61" t="s">
        <v>586</v>
      </c>
      <c r="C61">
        <v>2019</v>
      </c>
      <c r="D61" t="s">
        <v>41</v>
      </c>
      <c r="E61" t="s">
        <v>587</v>
      </c>
      <c r="F61" t="s">
        <v>72</v>
      </c>
      <c r="G61">
        <v>84</v>
      </c>
      <c r="H61" t="s">
        <v>588</v>
      </c>
      <c r="I61">
        <v>78</v>
      </c>
      <c r="J61" t="s">
        <v>589</v>
      </c>
      <c r="K61" t="s">
        <v>590</v>
      </c>
      <c r="L61" t="s">
        <v>591</v>
      </c>
      <c r="M61" t="s">
        <v>592</v>
      </c>
      <c r="N61" t="s">
        <v>593</v>
      </c>
      <c r="O61">
        <v>809955</v>
      </c>
      <c r="P61" t="s">
        <v>594</v>
      </c>
    </row>
    <row r="62" spans="1:16" x14ac:dyDescent="0.3">
      <c r="A62" t="s">
        <v>595</v>
      </c>
      <c r="B62" t="s">
        <v>596</v>
      </c>
      <c r="C62">
        <v>2018</v>
      </c>
      <c r="D62" t="s">
        <v>41</v>
      </c>
      <c r="E62" t="s">
        <v>597</v>
      </c>
      <c r="F62" t="s">
        <v>104</v>
      </c>
      <c r="G62">
        <v>84</v>
      </c>
      <c r="H62" t="s">
        <v>598</v>
      </c>
      <c r="I62">
        <v>68</v>
      </c>
      <c r="J62" t="s">
        <v>589</v>
      </c>
      <c r="K62" t="s">
        <v>590</v>
      </c>
      <c r="L62" t="s">
        <v>591</v>
      </c>
      <c r="M62" t="s">
        <v>599</v>
      </c>
      <c r="N62" t="s">
        <v>593</v>
      </c>
      <c r="O62">
        <v>834477</v>
      </c>
      <c r="P62" t="s">
        <v>600</v>
      </c>
    </row>
    <row r="63" spans="1:16" x14ac:dyDescent="0.3">
      <c r="A63" t="s">
        <v>601</v>
      </c>
      <c r="B63" t="s">
        <v>602</v>
      </c>
      <c r="C63">
        <v>2017</v>
      </c>
      <c r="D63" t="s">
        <v>60</v>
      </c>
      <c r="E63" t="s">
        <v>603</v>
      </c>
      <c r="F63" t="s">
        <v>249</v>
      </c>
      <c r="G63">
        <v>84</v>
      </c>
      <c r="H63" t="s">
        <v>604</v>
      </c>
      <c r="I63">
        <v>81</v>
      </c>
      <c r="J63" t="s">
        <v>605</v>
      </c>
      <c r="K63" t="s">
        <v>606</v>
      </c>
      <c r="L63" t="s">
        <v>607</v>
      </c>
      <c r="M63" t="s">
        <v>608</v>
      </c>
      <c r="N63" t="s">
        <v>609</v>
      </c>
      <c r="O63">
        <v>384171</v>
      </c>
      <c r="P63" t="s">
        <v>610</v>
      </c>
    </row>
    <row r="64" spans="1:16" x14ac:dyDescent="0.3">
      <c r="A64" t="s">
        <v>611</v>
      </c>
      <c r="B64" t="s">
        <v>612</v>
      </c>
      <c r="C64">
        <v>2012</v>
      </c>
      <c r="D64" t="s">
        <v>18</v>
      </c>
      <c r="E64" t="s">
        <v>482</v>
      </c>
      <c r="F64" t="s">
        <v>613</v>
      </c>
      <c r="G64">
        <v>84</v>
      </c>
      <c r="H64" t="s">
        <v>614</v>
      </c>
      <c r="I64">
        <v>81</v>
      </c>
      <c r="J64" t="s">
        <v>84</v>
      </c>
      <c r="K64" t="s">
        <v>615</v>
      </c>
      <c r="L64" t="s">
        <v>616</v>
      </c>
      <c r="M64" t="s">
        <v>106</v>
      </c>
      <c r="N64" t="s">
        <v>617</v>
      </c>
      <c r="O64">
        <v>1357682</v>
      </c>
      <c r="P64" t="s">
        <v>618</v>
      </c>
    </row>
    <row r="65" spans="1:16" x14ac:dyDescent="0.3">
      <c r="A65" t="s">
        <v>619</v>
      </c>
      <c r="B65" t="s">
        <v>620</v>
      </c>
      <c r="C65">
        <v>2012</v>
      </c>
      <c r="D65" t="s">
        <v>41</v>
      </c>
      <c r="E65" t="s">
        <v>621</v>
      </c>
      <c r="F65" t="s">
        <v>622</v>
      </c>
      <c r="G65">
        <v>84</v>
      </c>
      <c r="H65" t="s">
        <v>623</v>
      </c>
      <c r="I65">
        <v>78</v>
      </c>
      <c r="J65" t="s">
        <v>45</v>
      </c>
      <c r="K65" t="s">
        <v>46</v>
      </c>
      <c r="L65" t="s">
        <v>624</v>
      </c>
      <c r="M65" t="s">
        <v>232</v>
      </c>
      <c r="N65" t="s">
        <v>428</v>
      </c>
      <c r="O65">
        <v>1516346</v>
      </c>
      <c r="P65" t="s">
        <v>625</v>
      </c>
    </row>
    <row r="66" spans="1:16" x14ac:dyDescent="0.3">
      <c r="A66" t="s">
        <v>626</v>
      </c>
      <c r="B66" t="s">
        <v>627</v>
      </c>
      <c r="C66">
        <v>2009</v>
      </c>
      <c r="D66" t="s">
        <v>41</v>
      </c>
      <c r="E66" t="s">
        <v>628</v>
      </c>
      <c r="F66" t="s">
        <v>629</v>
      </c>
      <c r="G66">
        <v>84</v>
      </c>
      <c r="H66" t="s">
        <v>630</v>
      </c>
      <c r="I66">
        <v>67</v>
      </c>
      <c r="J66" t="s">
        <v>631</v>
      </c>
      <c r="K66" t="s">
        <v>569</v>
      </c>
      <c r="L66" t="s">
        <v>223</v>
      </c>
      <c r="M66" t="s">
        <v>632</v>
      </c>
      <c r="N66" t="s">
        <v>633</v>
      </c>
      <c r="O66">
        <v>344445</v>
      </c>
      <c r="P66" t="s">
        <v>634</v>
      </c>
    </row>
    <row r="67" spans="1:16" x14ac:dyDescent="0.3">
      <c r="A67" t="s">
        <v>635</v>
      </c>
      <c r="B67" t="s">
        <v>636</v>
      </c>
      <c r="C67">
        <v>2007</v>
      </c>
      <c r="D67" t="s">
        <v>60</v>
      </c>
      <c r="E67" t="s">
        <v>482</v>
      </c>
      <c r="F67" t="s">
        <v>637</v>
      </c>
      <c r="G67">
        <v>84</v>
      </c>
      <c r="H67" t="s">
        <v>638</v>
      </c>
      <c r="J67" t="s">
        <v>569</v>
      </c>
      <c r="K67" t="s">
        <v>639</v>
      </c>
      <c r="L67" t="s">
        <v>640</v>
      </c>
      <c r="M67" t="s">
        <v>569</v>
      </c>
      <c r="N67" t="s">
        <v>641</v>
      </c>
      <c r="O67">
        <v>168895</v>
      </c>
      <c r="P67" t="s">
        <v>642</v>
      </c>
    </row>
    <row r="68" spans="1:16" x14ac:dyDescent="0.3">
      <c r="A68" t="s">
        <v>643</v>
      </c>
      <c r="B68" t="s">
        <v>644</v>
      </c>
      <c r="C68">
        <v>2008</v>
      </c>
      <c r="D68" t="s">
        <v>60</v>
      </c>
      <c r="E68" t="s">
        <v>645</v>
      </c>
      <c r="F68" t="s">
        <v>249</v>
      </c>
      <c r="G68">
        <v>84</v>
      </c>
      <c r="H68" t="s">
        <v>646</v>
      </c>
      <c r="I68">
        <v>95</v>
      </c>
      <c r="J68" t="s">
        <v>647</v>
      </c>
      <c r="K68" t="s">
        <v>648</v>
      </c>
      <c r="L68" t="s">
        <v>649</v>
      </c>
      <c r="M68" t="s">
        <v>650</v>
      </c>
      <c r="N68" t="s">
        <v>651</v>
      </c>
      <c r="O68">
        <v>999790</v>
      </c>
      <c r="P68" t="s">
        <v>652</v>
      </c>
    </row>
    <row r="69" spans="1:16" x14ac:dyDescent="0.3">
      <c r="A69" t="s">
        <v>653</v>
      </c>
      <c r="B69" t="s">
        <v>654</v>
      </c>
      <c r="C69">
        <v>2006</v>
      </c>
      <c r="D69" t="s">
        <v>18</v>
      </c>
      <c r="E69" t="s">
        <v>445</v>
      </c>
      <c r="F69" t="s">
        <v>655</v>
      </c>
      <c r="G69">
        <v>84</v>
      </c>
      <c r="H69" t="s">
        <v>656</v>
      </c>
      <c r="I69">
        <v>89</v>
      </c>
      <c r="J69" t="s">
        <v>657</v>
      </c>
      <c r="K69" t="s">
        <v>658</v>
      </c>
      <c r="L69" t="s">
        <v>659</v>
      </c>
      <c r="M69" t="s">
        <v>660</v>
      </c>
      <c r="N69" t="s">
        <v>661</v>
      </c>
      <c r="O69">
        <v>358685</v>
      </c>
      <c r="P69" t="s">
        <v>662</v>
      </c>
    </row>
    <row r="70" spans="1:16" x14ac:dyDescent="0.3">
      <c r="A70" t="s">
        <v>663</v>
      </c>
      <c r="B70" t="s">
        <v>664</v>
      </c>
      <c r="C70">
        <v>2003</v>
      </c>
      <c r="D70" t="s">
        <v>18</v>
      </c>
      <c r="E70" t="s">
        <v>665</v>
      </c>
      <c r="F70" t="s">
        <v>313</v>
      </c>
      <c r="G70">
        <v>84</v>
      </c>
      <c r="H70" t="s">
        <v>666</v>
      </c>
      <c r="I70">
        <v>77</v>
      </c>
      <c r="J70" t="s">
        <v>667</v>
      </c>
      <c r="K70" t="s">
        <v>668</v>
      </c>
      <c r="L70" t="s">
        <v>669</v>
      </c>
      <c r="M70" t="s">
        <v>670</v>
      </c>
      <c r="N70" t="s">
        <v>671</v>
      </c>
      <c r="O70">
        <v>515451</v>
      </c>
      <c r="P70" t="s">
        <v>672</v>
      </c>
    </row>
    <row r="71" spans="1:16" x14ac:dyDescent="0.3">
      <c r="A71" t="s">
        <v>673</v>
      </c>
      <c r="B71" t="s">
        <v>674</v>
      </c>
      <c r="C71">
        <v>2000</v>
      </c>
      <c r="D71" t="s">
        <v>41</v>
      </c>
      <c r="E71" t="s">
        <v>675</v>
      </c>
      <c r="F71" t="s">
        <v>676</v>
      </c>
      <c r="G71">
        <v>84</v>
      </c>
      <c r="H71" t="s">
        <v>677</v>
      </c>
      <c r="I71">
        <v>80</v>
      </c>
      <c r="J71" t="s">
        <v>45</v>
      </c>
      <c r="K71" t="s">
        <v>678</v>
      </c>
      <c r="L71" t="s">
        <v>162</v>
      </c>
      <c r="M71" t="s">
        <v>679</v>
      </c>
      <c r="N71" t="s">
        <v>680</v>
      </c>
      <c r="O71">
        <v>1125712</v>
      </c>
      <c r="P71" t="s">
        <v>681</v>
      </c>
    </row>
    <row r="72" spans="1:16" x14ac:dyDescent="0.3">
      <c r="A72" t="s">
        <v>682</v>
      </c>
      <c r="B72" t="s">
        <v>683</v>
      </c>
      <c r="C72">
        <v>1997</v>
      </c>
      <c r="D72" t="s">
        <v>60</v>
      </c>
      <c r="E72" t="s">
        <v>684</v>
      </c>
      <c r="F72" t="s">
        <v>577</v>
      </c>
      <c r="G72">
        <v>84</v>
      </c>
      <c r="H72" t="s">
        <v>685</v>
      </c>
      <c r="I72">
        <v>76</v>
      </c>
      <c r="J72" t="s">
        <v>251</v>
      </c>
      <c r="K72" t="s">
        <v>686</v>
      </c>
      <c r="L72" t="s">
        <v>687</v>
      </c>
      <c r="M72" t="s">
        <v>688</v>
      </c>
      <c r="N72" t="s">
        <v>689</v>
      </c>
      <c r="O72">
        <v>343171</v>
      </c>
      <c r="P72" t="s">
        <v>690</v>
      </c>
    </row>
    <row r="73" spans="1:16" x14ac:dyDescent="0.3">
      <c r="A73" t="s">
        <v>691</v>
      </c>
      <c r="B73" t="s">
        <v>692</v>
      </c>
      <c r="C73">
        <v>1984</v>
      </c>
      <c r="D73" t="s">
        <v>18</v>
      </c>
      <c r="E73" t="s">
        <v>693</v>
      </c>
      <c r="F73" t="s">
        <v>31</v>
      </c>
      <c r="G73">
        <v>84</v>
      </c>
      <c r="H73" t="s">
        <v>694</v>
      </c>
      <c r="J73" t="s">
        <v>142</v>
      </c>
      <c r="K73" t="s">
        <v>55</v>
      </c>
      <c r="L73" t="s">
        <v>695</v>
      </c>
      <c r="M73" t="s">
        <v>696</v>
      </c>
      <c r="N73" t="s">
        <v>697</v>
      </c>
      <c r="O73">
        <v>311365</v>
      </c>
      <c r="P73" t="s">
        <v>487</v>
      </c>
    </row>
    <row r="74" spans="1:16" x14ac:dyDescent="0.3">
      <c r="A74" t="s">
        <v>698</v>
      </c>
      <c r="B74" t="s">
        <v>699</v>
      </c>
      <c r="C74">
        <v>1981</v>
      </c>
      <c r="D74" t="s">
        <v>18</v>
      </c>
      <c r="E74" t="s">
        <v>700</v>
      </c>
      <c r="F74" t="s">
        <v>622</v>
      </c>
      <c r="G74">
        <v>84</v>
      </c>
      <c r="H74" t="s">
        <v>701</v>
      </c>
      <c r="I74">
        <v>85</v>
      </c>
      <c r="J74" t="s">
        <v>95</v>
      </c>
      <c r="K74" t="s">
        <v>181</v>
      </c>
      <c r="L74" t="s">
        <v>702</v>
      </c>
      <c r="M74" t="s">
        <v>703</v>
      </c>
      <c r="N74" t="s">
        <v>704</v>
      </c>
      <c r="O74">
        <v>884112</v>
      </c>
      <c r="P74" t="s">
        <v>705</v>
      </c>
    </row>
    <row r="75" spans="1:16" x14ac:dyDescent="0.3">
      <c r="A75" t="s">
        <v>706</v>
      </c>
      <c r="B75" t="s">
        <v>707</v>
      </c>
      <c r="C75">
        <v>1980</v>
      </c>
      <c r="D75" t="s">
        <v>18</v>
      </c>
      <c r="E75" t="s">
        <v>166</v>
      </c>
      <c r="F75" t="s">
        <v>708</v>
      </c>
      <c r="G75">
        <v>84</v>
      </c>
      <c r="H75" t="s">
        <v>709</v>
      </c>
      <c r="I75">
        <v>66</v>
      </c>
      <c r="J75" t="s">
        <v>710</v>
      </c>
      <c r="K75" t="s">
        <v>190</v>
      </c>
      <c r="L75" t="s">
        <v>711</v>
      </c>
      <c r="M75" t="s">
        <v>712</v>
      </c>
      <c r="N75" t="s">
        <v>713</v>
      </c>
      <c r="O75">
        <v>898237</v>
      </c>
      <c r="P75" t="s">
        <v>714</v>
      </c>
    </row>
    <row r="76" spans="1:16" x14ac:dyDescent="0.3">
      <c r="A76" t="s">
        <v>715</v>
      </c>
      <c r="B76" t="s">
        <v>716</v>
      </c>
      <c r="C76">
        <v>1979</v>
      </c>
      <c r="D76" t="s">
        <v>259</v>
      </c>
      <c r="E76" t="s">
        <v>548</v>
      </c>
      <c r="F76" t="s">
        <v>717</v>
      </c>
      <c r="G76">
        <v>84</v>
      </c>
      <c r="H76" t="s">
        <v>718</v>
      </c>
      <c r="I76">
        <v>94</v>
      </c>
      <c r="J76" t="s">
        <v>33</v>
      </c>
      <c r="K76" t="s">
        <v>719</v>
      </c>
      <c r="L76" t="s">
        <v>34</v>
      </c>
      <c r="M76" t="s">
        <v>56</v>
      </c>
      <c r="N76" t="s">
        <v>720</v>
      </c>
      <c r="O76">
        <v>606398</v>
      </c>
      <c r="P76" t="s">
        <v>721</v>
      </c>
    </row>
    <row r="77" spans="1:16" x14ac:dyDescent="0.3">
      <c r="A77" t="s">
        <v>722</v>
      </c>
      <c r="B77" t="s">
        <v>723</v>
      </c>
      <c r="C77">
        <v>1979</v>
      </c>
      <c r="D77" t="s">
        <v>259</v>
      </c>
      <c r="E77" t="s">
        <v>576</v>
      </c>
      <c r="F77" t="s">
        <v>724</v>
      </c>
      <c r="G77">
        <v>84</v>
      </c>
      <c r="H77" t="s">
        <v>725</v>
      </c>
      <c r="I77">
        <v>89</v>
      </c>
      <c r="J77" t="s">
        <v>399</v>
      </c>
      <c r="K77" t="s">
        <v>726</v>
      </c>
      <c r="L77" t="s">
        <v>727</v>
      </c>
      <c r="M77" t="s">
        <v>728</v>
      </c>
      <c r="N77" t="s">
        <v>729</v>
      </c>
      <c r="O77">
        <v>787806</v>
      </c>
      <c r="P77" t="s">
        <v>730</v>
      </c>
    </row>
    <row r="78" spans="1:16" x14ac:dyDescent="0.3">
      <c r="A78" t="s">
        <v>731</v>
      </c>
      <c r="B78" t="s">
        <v>732</v>
      </c>
      <c r="C78">
        <v>1971</v>
      </c>
      <c r="D78" t="s">
        <v>60</v>
      </c>
      <c r="E78" t="s">
        <v>342</v>
      </c>
      <c r="F78" t="s">
        <v>733</v>
      </c>
      <c r="G78">
        <v>84</v>
      </c>
      <c r="H78" t="s">
        <v>734</v>
      </c>
      <c r="J78" t="s">
        <v>735</v>
      </c>
      <c r="K78" t="s">
        <v>736</v>
      </c>
      <c r="L78" t="s">
        <v>737</v>
      </c>
      <c r="M78" t="s">
        <v>738</v>
      </c>
      <c r="N78" t="s">
        <v>739</v>
      </c>
      <c r="O78">
        <v>30273</v>
      </c>
      <c r="P78" t="s">
        <v>205</v>
      </c>
    </row>
    <row r="79" spans="1:16" x14ac:dyDescent="0.3">
      <c r="A79" t="s">
        <v>740</v>
      </c>
      <c r="B79" t="s">
        <v>741</v>
      </c>
      <c r="C79">
        <v>1963</v>
      </c>
      <c r="D79" t="s">
        <v>205</v>
      </c>
      <c r="E79" t="s">
        <v>742</v>
      </c>
      <c r="F79" t="s">
        <v>288</v>
      </c>
      <c r="G79">
        <v>84</v>
      </c>
      <c r="H79" t="s">
        <v>743</v>
      </c>
      <c r="J79" t="s">
        <v>324</v>
      </c>
      <c r="K79" t="s">
        <v>325</v>
      </c>
      <c r="L79" t="s">
        <v>744</v>
      </c>
      <c r="M79" t="s">
        <v>316</v>
      </c>
      <c r="N79" t="s">
        <v>745</v>
      </c>
      <c r="O79">
        <v>34357</v>
      </c>
      <c r="P79" t="s">
        <v>205</v>
      </c>
    </row>
    <row r="80" spans="1:16" x14ac:dyDescent="0.3">
      <c r="A80" t="s">
        <v>746</v>
      </c>
      <c r="B80" t="s">
        <v>747</v>
      </c>
      <c r="C80">
        <v>1964</v>
      </c>
      <c r="D80" t="s">
        <v>18</v>
      </c>
      <c r="E80" t="s">
        <v>748</v>
      </c>
      <c r="F80" t="s">
        <v>749</v>
      </c>
      <c r="G80">
        <v>84</v>
      </c>
      <c r="H80" t="s">
        <v>750</v>
      </c>
      <c r="I80">
        <v>97</v>
      </c>
      <c r="J80" t="s">
        <v>710</v>
      </c>
      <c r="K80" t="s">
        <v>751</v>
      </c>
      <c r="L80" t="s">
        <v>752</v>
      </c>
      <c r="M80" t="s">
        <v>753</v>
      </c>
      <c r="N80" t="s">
        <v>754</v>
      </c>
      <c r="O80">
        <v>450474</v>
      </c>
      <c r="P80" t="s">
        <v>755</v>
      </c>
    </row>
    <row r="81" spans="1:16" x14ac:dyDescent="0.3">
      <c r="A81" t="s">
        <v>756</v>
      </c>
      <c r="B81" t="s">
        <v>757</v>
      </c>
      <c r="C81">
        <v>1957</v>
      </c>
      <c r="D81" t="s">
        <v>60</v>
      </c>
      <c r="E81" t="s">
        <v>277</v>
      </c>
      <c r="F81" t="s">
        <v>288</v>
      </c>
      <c r="G81">
        <v>84</v>
      </c>
      <c r="H81" t="s">
        <v>758</v>
      </c>
      <c r="J81" t="s">
        <v>759</v>
      </c>
      <c r="K81" t="s">
        <v>760</v>
      </c>
      <c r="L81" t="s">
        <v>761</v>
      </c>
      <c r="M81" t="s">
        <v>762</v>
      </c>
      <c r="N81" t="s">
        <v>763</v>
      </c>
      <c r="O81">
        <v>108862</v>
      </c>
      <c r="P81" t="s">
        <v>764</v>
      </c>
    </row>
    <row r="82" spans="1:16" x14ac:dyDescent="0.3">
      <c r="A82" t="s">
        <v>765</v>
      </c>
      <c r="B82" t="s">
        <v>766</v>
      </c>
      <c r="C82">
        <v>1957</v>
      </c>
      <c r="D82" t="s">
        <v>18</v>
      </c>
      <c r="E82" t="s">
        <v>434</v>
      </c>
      <c r="F82" t="s">
        <v>260</v>
      </c>
      <c r="G82">
        <v>84</v>
      </c>
      <c r="H82" t="s">
        <v>767</v>
      </c>
      <c r="I82">
        <v>90</v>
      </c>
      <c r="J82" t="s">
        <v>710</v>
      </c>
      <c r="K82" t="s">
        <v>768</v>
      </c>
      <c r="L82" t="s">
        <v>769</v>
      </c>
      <c r="M82" t="s">
        <v>770</v>
      </c>
      <c r="N82" t="s">
        <v>771</v>
      </c>
      <c r="O82">
        <v>178092</v>
      </c>
      <c r="P82" t="s">
        <v>205</v>
      </c>
    </row>
    <row r="83" spans="1:16" x14ac:dyDescent="0.3">
      <c r="A83" t="s">
        <v>772</v>
      </c>
      <c r="B83" t="s">
        <v>773</v>
      </c>
      <c r="C83">
        <v>1954</v>
      </c>
      <c r="D83" t="s">
        <v>60</v>
      </c>
      <c r="E83" t="s">
        <v>362</v>
      </c>
      <c r="F83" t="s">
        <v>676</v>
      </c>
      <c r="G83">
        <v>84</v>
      </c>
      <c r="H83" t="s">
        <v>774</v>
      </c>
      <c r="I83">
        <v>100</v>
      </c>
      <c r="J83" t="s">
        <v>493</v>
      </c>
      <c r="K83" t="s">
        <v>336</v>
      </c>
      <c r="L83" t="s">
        <v>775</v>
      </c>
      <c r="M83" t="s">
        <v>776</v>
      </c>
      <c r="N83" t="s">
        <v>777</v>
      </c>
      <c r="O83">
        <v>444074</v>
      </c>
      <c r="P83" t="s">
        <v>778</v>
      </c>
    </row>
    <row r="84" spans="1:16" x14ac:dyDescent="0.3">
      <c r="A84" t="s">
        <v>779</v>
      </c>
      <c r="B84" t="s">
        <v>780</v>
      </c>
      <c r="C84">
        <v>1950</v>
      </c>
      <c r="D84" t="s">
        <v>781</v>
      </c>
      <c r="E84" t="s">
        <v>424</v>
      </c>
      <c r="F84" t="s">
        <v>782</v>
      </c>
      <c r="G84">
        <v>84</v>
      </c>
      <c r="H84" t="s">
        <v>783</v>
      </c>
      <c r="J84" t="s">
        <v>759</v>
      </c>
      <c r="K84" t="s">
        <v>784</v>
      </c>
      <c r="L84" t="s">
        <v>785</v>
      </c>
      <c r="M84" t="s">
        <v>786</v>
      </c>
      <c r="N84" t="s">
        <v>787</v>
      </c>
      <c r="O84">
        <v>201632</v>
      </c>
      <c r="P84" t="s">
        <v>205</v>
      </c>
    </row>
    <row r="85" spans="1:16" x14ac:dyDescent="0.3">
      <c r="A85" t="s">
        <v>788</v>
      </c>
      <c r="B85" t="s">
        <v>789</v>
      </c>
      <c r="C85">
        <v>1940</v>
      </c>
      <c r="D85" t="s">
        <v>781</v>
      </c>
      <c r="E85" t="s">
        <v>248</v>
      </c>
      <c r="F85" t="s">
        <v>790</v>
      </c>
      <c r="G85">
        <v>84</v>
      </c>
      <c r="H85" t="s">
        <v>791</v>
      </c>
      <c r="J85" t="s">
        <v>516</v>
      </c>
      <c r="K85" t="s">
        <v>516</v>
      </c>
      <c r="L85" t="s">
        <v>517</v>
      </c>
      <c r="M85" t="s">
        <v>792</v>
      </c>
      <c r="N85" t="s">
        <v>793</v>
      </c>
      <c r="O85">
        <v>203150</v>
      </c>
      <c r="P85" t="s">
        <v>794</v>
      </c>
    </row>
    <row r="86" spans="1:16" x14ac:dyDescent="0.3">
      <c r="A86" t="s">
        <v>795</v>
      </c>
      <c r="B86" t="s">
        <v>796</v>
      </c>
      <c r="C86">
        <v>2019</v>
      </c>
      <c r="D86" t="s">
        <v>259</v>
      </c>
      <c r="E86" t="s">
        <v>406</v>
      </c>
      <c r="F86" t="s">
        <v>797</v>
      </c>
      <c r="G86">
        <v>83</v>
      </c>
      <c r="H86" t="s">
        <v>798</v>
      </c>
      <c r="I86">
        <v>78</v>
      </c>
      <c r="J86" t="s">
        <v>799</v>
      </c>
      <c r="K86" t="s">
        <v>800</v>
      </c>
      <c r="L86" t="s">
        <v>801</v>
      </c>
      <c r="M86" t="s">
        <v>802</v>
      </c>
      <c r="N86" t="s">
        <v>803</v>
      </c>
      <c r="O86">
        <v>425844</v>
      </c>
      <c r="P86" t="s">
        <v>804</v>
      </c>
    </row>
    <row r="87" spans="1:16" x14ac:dyDescent="0.3">
      <c r="A87" t="s">
        <v>805</v>
      </c>
      <c r="B87" t="s">
        <v>806</v>
      </c>
      <c r="C87">
        <v>2018</v>
      </c>
      <c r="D87" t="s">
        <v>18</v>
      </c>
      <c r="E87" t="s">
        <v>807</v>
      </c>
      <c r="F87" t="s">
        <v>808</v>
      </c>
      <c r="G87">
        <v>83</v>
      </c>
      <c r="H87" t="s">
        <v>809</v>
      </c>
      <c r="J87" t="s">
        <v>810</v>
      </c>
      <c r="K87" t="s">
        <v>811</v>
      </c>
      <c r="L87" t="s">
        <v>812</v>
      </c>
      <c r="M87" t="s">
        <v>813</v>
      </c>
      <c r="N87" t="s">
        <v>814</v>
      </c>
      <c r="O87">
        <v>27793</v>
      </c>
      <c r="P87" t="s">
        <v>205</v>
      </c>
    </row>
    <row r="88" spans="1:16" x14ac:dyDescent="0.3">
      <c r="A88" t="s">
        <v>815</v>
      </c>
      <c r="B88" t="s">
        <v>816</v>
      </c>
      <c r="C88">
        <v>2018</v>
      </c>
      <c r="D88" t="s">
        <v>41</v>
      </c>
      <c r="E88" t="s">
        <v>113</v>
      </c>
      <c r="F88" t="s">
        <v>817</v>
      </c>
      <c r="G88">
        <v>83</v>
      </c>
      <c r="H88" t="s">
        <v>818</v>
      </c>
      <c r="J88" t="s">
        <v>819</v>
      </c>
      <c r="K88" t="s">
        <v>820</v>
      </c>
      <c r="L88" t="s">
        <v>821</v>
      </c>
      <c r="M88" t="s">
        <v>822</v>
      </c>
      <c r="N88" t="s">
        <v>823</v>
      </c>
      <c r="O88">
        <v>71875</v>
      </c>
      <c r="P88" t="s">
        <v>824</v>
      </c>
    </row>
    <row r="89" spans="1:16" x14ac:dyDescent="0.3">
      <c r="A89" t="s">
        <v>825</v>
      </c>
      <c r="B89" t="s">
        <v>826</v>
      </c>
      <c r="C89">
        <v>2013</v>
      </c>
      <c r="D89" t="s">
        <v>60</v>
      </c>
      <c r="E89" t="s">
        <v>198</v>
      </c>
      <c r="F89" t="s">
        <v>296</v>
      </c>
      <c r="G89">
        <v>83</v>
      </c>
      <c r="H89" t="s">
        <v>827</v>
      </c>
      <c r="J89" t="s">
        <v>828</v>
      </c>
      <c r="K89" t="s">
        <v>829</v>
      </c>
      <c r="L89" t="s">
        <v>830</v>
      </c>
      <c r="M89" t="s">
        <v>831</v>
      </c>
      <c r="N89" t="s">
        <v>832</v>
      </c>
      <c r="O89">
        <v>30722</v>
      </c>
      <c r="P89" t="s">
        <v>205</v>
      </c>
    </row>
    <row r="90" spans="1:16" x14ac:dyDescent="0.3">
      <c r="A90" t="s">
        <v>833</v>
      </c>
      <c r="B90" t="s">
        <v>834</v>
      </c>
      <c r="C90">
        <v>2012</v>
      </c>
      <c r="D90" t="s">
        <v>259</v>
      </c>
      <c r="E90" t="s">
        <v>700</v>
      </c>
      <c r="F90" t="s">
        <v>20</v>
      </c>
      <c r="G90">
        <v>83</v>
      </c>
      <c r="H90" t="s">
        <v>835</v>
      </c>
      <c r="I90">
        <v>77</v>
      </c>
      <c r="J90" t="s">
        <v>836</v>
      </c>
      <c r="K90" t="s">
        <v>837</v>
      </c>
      <c r="L90" t="s">
        <v>838</v>
      </c>
      <c r="M90" t="s">
        <v>839</v>
      </c>
      <c r="N90" t="s">
        <v>840</v>
      </c>
      <c r="O90">
        <v>281623</v>
      </c>
      <c r="P90" t="s">
        <v>841</v>
      </c>
    </row>
    <row r="91" spans="1:16" x14ac:dyDescent="0.3">
      <c r="A91" t="s">
        <v>842</v>
      </c>
      <c r="B91" t="s">
        <v>843</v>
      </c>
      <c r="C91">
        <v>2011</v>
      </c>
      <c r="D91" t="s">
        <v>197</v>
      </c>
      <c r="E91" t="s">
        <v>844</v>
      </c>
      <c r="F91" t="s">
        <v>20</v>
      </c>
      <c r="G91">
        <v>83</v>
      </c>
      <c r="H91" t="s">
        <v>845</v>
      </c>
      <c r="I91">
        <v>95</v>
      </c>
      <c r="J91" t="s">
        <v>846</v>
      </c>
      <c r="K91" t="s">
        <v>847</v>
      </c>
      <c r="L91" t="s">
        <v>848</v>
      </c>
      <c r="M91" t="s">
        <v>849</v>
      </c>
      <c r="N91" t="s">
        <v>850</v>
      </c>
      <c r="O91">
        <v>220002</v>
      </c>
      <c r="P91" t="s">
        <v>851</v>
      </c>
    </row>
    <row r="92" spans="1:16" x14ac:dyDescent="0.3">
      <c r="A92" t="s">
        <v>852</v>
      </c>
      <c r="B92" t="s">
        <v>853</v>
      </c>
      <c r="C92">
        <v>2010</v>
      </c>
      <c r="D92" t="s">
        <v>259</v>
      </c>
      <c r="E92" t="s">
        <v>854</v>
      </c>
      <c r="F92" t="s">
        <v>717</v>
      </c>
      <c r="G92">
        <v>83</v>
      </c>
      <c r="H92" t="s">
        <v>855</v>
      </c>
      <c r="I92">
        <v>80</v>
      </c>
      <c r="J92" t="s">
        <v>856</v>
      </c>
      <c r="K92" t="s">
        <v>857</v>
      </c>
      <c r="L92" t="s">
        <v>858</v>
      </c>
      <c r="M92" t="s">
        <v>859</v>
      </c>
      <c r="N92" t="s">
        <v>860</v>
      </c>
      <c r="O92">
        <v>150023</v>
      </c>
      <c r="P92" t="s">
        <v>861</v>
      </c>
    </row>
    <row r="93" spans="1:16" x14ac:dyDescent="0.3">
      <c r="A93" t="s">
        <v>862</v>
      </c>
      <c r="B93" t="s">
        <v>863</v>
      </c>
      <c r="C93">
        <v>2019</v>
      </c>
      <c r="D93" t="s">
        <v>864</v>
      </c>
      <c r="E93" t="s">
        <v>208</v>
      </c>
      <c r="F93" t="s">
        <v>20</v>
      </c>
      <c r="G93">
        <v>83</v>
      </c>
      <c r="H93" t="s">
        <v>865</v>
      </c>
      <c r="J93" t="s">
        <v>866</v>
      </c>
      <c r="K93" t="s">
        <v>867</v>
      </c>
      <c r="L93" t="s">
        <v>868</v>
      </c>
      <c r="M93" t="s">
        <v>869</v>
      </c>
      <c r="N93" t="s">
        <v>870</v>
      </c>
      <c r="O93">
        <v>33935</v>
      </c>
      <c r="P93" t="s">
        <v>205</v>
      </c>
    </row>
    <row r="94" spans="1:16" x14ac:dyDescent="0.3">
      <c r="A94" t="s">
        <v>871</v>
      </c>
      <c r="B94" t="s">
        <v>872</v>
      </c>
      <c r="C94">
        <v>2005</v>
      </c>
      <c r="D94" t="s">
        <v>205</v>
      </c>
      <c r="E94" t="s">
        <v>362</v>
      </c>
      <c r="F94" t="s">
        <v>637</v>
      </c>
      <c r="G94">
        <v>83</v>
      </c>
      <c r="H94" t="s">
        <v>873</v>
      </c>
      <c r="J94" t="s">
        <v>874</v>
      </c>
      <c r="K94" t="s">
        <v>543</v>
      </c>
      <c r="L94" t="s">
        <v>875</v>
      </c>
      <c r="M94" t="s">
        <v>876</v>
      </c>
      <c r="N94" t="s">
        <v>877</v>
      </c>
      <c r="O94">
        <v>78925</v>
      </c>
      <c r="P94" t="s">
        <v>205</v>
      </c>
    </row>
    <row r="95" spans="1:16" x14ac:dyDescent="0.3">
      <c r="A95" t="s">
        <v>878</v>
      </c>
      <c r="B95" t="s">
        <v>879</v>
      </c>
      <c r="C95">
        <v>2009</v>
      </c>
      <c r="D95" t="s">
        <v>18</v>
      </c>
      <c r="E95" t="s">
        <v>219</v>
      </c>
      <c r="F95" t="s">
        <v>880</v>
      </c>
      <c r="G95">
        <v>83</v>
      </c>
      <c r="H95" t="s">
        <v>881</v>
      </c>
      <c r="I95">
        <v>69</v>
      </c>
      <c r="J95" t="s">
        <v>84</v>
      </c>
      <c r="K95" t="s">
        <v>116</v>
      </c>
      <c r="L95" t="s">
        <v>882</v>
      </c>
      <c r="M95" t="s">
        <v>883</v>
      </c>
      <c r="N95" t="s">
        <v>884</v>
      </c>
      <c r="O95">
        <v>1267869</v>
      </c>
      <c r="P95" t="s">
        <v>885</v>
      </c>
    </row>
    <row r="96" spans="1:16" x14ac:dyDescent="0.3">
      <c r="A96" t="s">
        <v>886</v>
      </c>
      <c r="B96" t="s">
        <v>887</v>
      </c>
      <c r="C96">
        <v>2004</v>
      </c>
      <c r="D96" t="s">
        <v>41</v>
      </c>
      <c r="E96" t="s">
        <v>888</v>
      </c>
      <c r="F96" t="s">
        <v>889</v>
      </c>
      <c r="G96">
        <v>83</v>
      </c>
      <c r="H96" t="s">
        <v>890</v>
      </c>
      <c r="I96">
        <v>89</v>
      </c>
      <c r="J96" t="s">
        <v>891</v>
      </c>
      <c r="K96" t="s">
        <v>892</v>
      </c>
      <c r="L96" t="s">
        <v>893</v>
      </c>
      <c r="M96" t="s">
        <v>894</v>
      </c>
      <c r="N96" t="s">
        <v>895</v>
      </c>
      <c r="O96">
        <v>911664</v>
      </c>
      <c r="P96" t="s">
        <v>896</v>
      </c>
    </row>
    <row r="97" spans="1:16" x14ac:dyDescent="0.3">
      <c r="A97" t="s">
        <v>897</v>
      </c>
      <c r="B97" t="s">
        <v>898</v>
      </c>
      <c r="C97">
        <v>2001</v>
      </c>
      <c r="D97" t="s">
        <v>60</v>
      </c>
      <c r="E97" t="s">
        <v>342</v>
      </c>
      <c r="F97" t="s">
        <v>899</v>
      </c>
      <c r="G97">
        <v>83</v>
      </c>
      <c r="H97" t="s">
        <v>900</v>
      </c>
      <c r="I97">
        <v>69</v>
      </c>
      <c r="J97" t="s">
        <v>901</v>
      </c>
      <c r="K97" t="s">
        <v>902</v>
      </c>
      <c r="L97" t="s">
        <v>903</v>
      </c>
      <c r="M97" t="s">
        <v>904</v>
      </c>
      <c r="N97" t="s">
        <v>905</v>
      </c>
      <c r="O97">
        <v>703810</v>
      </c>
      <c r="P97" t="s">
        <v>906</v>
      </c>
    </row>
    <row r="98" spans="1:16" x14ac:dyDescent="0.3">
      <c r="A98" t="s">
        <v>907</v>
      </c>
      <c r="B98" t="s">
        <v>908</v>
      </c>
      <c r="C98">
        <v>2000</v>
      </c>
      <c r="D98" t="s">
        <v>41</v>
      </c>
      <c r="E98" t="s">
        <v>807</v>
      </c>
      <c r="F98" t="s">
        <v>909</v>
      </c>
      <c r="G98">
        <v>83</v>
      </c>
      <c r="H98" t="s">
        <v>910</v>
      </c>
      <c r="I98">
        <v>55</v>
      </c>
      <c r="J98" t="s">
        <v>911</v>
      </c>
      <c r="K98" t="s">
        <v>912</v>
      </c>
      <c r="L98" t="s">
        <v>116</v>
      </c>
      <c r="M98" t="s">
        <v>913</v>
      </c>
      <c r="N98" t="s">
        <v>914</v>
      </c>
      <c r="O98">
        <v>782001</v>
      </c>
      <c r="P98" t="s">
        <v>915</v>
      </c>
    </row>
    <row r="99" spans="1:16" x14ac:dyDescent="0.3">
      <c r="A99" t="s">
        <v>916</v>
      </c>
      <c r="B99" t="s">
        <v>917</v>
      </c>
      <c r="C99">
        <v>2000</v>
      </c>
      <c r="D99" t="s">
        <v>18</v>
      </c>
      <c r="E99" t="s">
        <v>501</v>
      </c>
      <c r="F99" t="s">
        <v>20</v>
      </c>
      <c r="G99">
        <v>83</v>
      </c>
      <c r="H99" t="s">
        <v>918</v>
      </c>
      <c r="I99">
        <v>68</v>
      </c>
      <c r="J99" t="s">
        <v>919</v>
      </c>
      <c r="K99" t="s">
        <v>920</v>
      </c>
      <c r="L99" t="s">
        <v>921</v>
      </c>
      <c r="M99" t="s">
        <v>922</v>
      </c>
      <c r="N99" t="s">
        <v>923</v>
      </c>
      <c r="O99">
        <v>766870</v>
      </c>
      <c r="P99" t="s">
        <v>924</v>
      </c>
    </row>
    <row r="100" spans="1:16" x14ac:dyDescent="0.3">
      <c r="A100" t="s">
        <v>925</v>
      </c>
      <c r="B100" t="s">
        <v>926</v>
      </c>
      <c r="C100">
        <v>1999</v>
      </c>
      <c r="D100" t="s">
        <v>41</v>
      </c>
      <c r="E100" t="s">
        <v>342</v>
      </c>
      <c r="F100" t="s">
        <v>20</v>
      </c>
      <c r="G100">
        <v>83</v>
      </c>
      <c r="H100" t="s">
        <v>927</v>
      </c>
      <c r="I100">
        <v>84</v>
      </c>
      <c r="J100" t="s">
        <v>799</v>
      </c>
      <c r="K100" t="s">
        <v>290</v>
      </c>
      <c r="L100" t="s">
        <v>928</v>
      </c>
      <c r="M100" t="s">
        <v>929</v>
      </c>
      <c r="N100" t="s">
        <v>930</v>
      </c>
      <c r="O100">
        <v>1069738</v>
      </c>
      <c r="P100" t="s">
        <v>931</v>
      </c>
    </row>
    <row r="101" spans="1:16" x14ac:dyDescent="0.3">
      <c r="A101" t="s">
        <v>932</v>
      </c>
      <c r="B101" t="s">
        <v>933</v>
      </c>
      <c r="C101">
        <v>1997</v>
      </c>
      <c r="D101" t="s">
        <v>60</v>
      </c>
      <c r="E101" t="s">
        <v>530</v>
      </c>
      <c r="F101" t="s">
        <v>129</v>
      </c>
      <c r="G101">
        <v>83</v>
      </c>
      <c r="H101" t="s">
        <v>934</v>
      </c>
      <c r="I101">
        <v>70</v>
      </c>
      <c r="J101" t="s">
        <v>935</v>
      </c>
      <c r="K101" t="s">
        <v>936</v>
      </c>
      <c r="L101" t="s">
        <v>262</v>
      </c>
      <c r="M101" t="s">
        <v>937</v>
      </c>
      <c r="N101" t="s">
        <v>938</v>
      </c>
      <c r="O101">
        <v>861606</v>
      </c>
      <c r="P101" t="s">
        <v>939</v>
      </c>
    </row>
    <row r="102" spans="1:16" x14ac:dyDescent="0.3">
      <c r="A102" t="s">
        <v>940</v>
      </c>
      <c r="B102" t="s">
        <v>941</v>
      </c>
      <c r="C102">
        <v>1997</v>
      </c>
      <c r="D102" t="s">
        <v>332</v>
      </c>
      <c r="E102" t="s">
        <v>463</v>
      </c>
      <c r="F102" t="s">
        <v>942</v>
      </c>
      <c r="G102">
        <v>83</v>
      </c>
      <c r="H102" t="s">
        <v>943</v>
      </c>
      <c r="I102">
        <v>77</v>
      </c>
      <c r="J102" t="s">
        <v>944</v>
      </c>
      <c r="K102" t="s">
        <v>945</v>
      </c>
      <c r="L102" t="s">
        <v>946</v>
      </c>
      <c r="M102" t="s">
        <v>947</v>
      </c>
      <c r="N102" t="s">
        <v>948</v>
      </c>
      <c r="O102">
        <v>65341</v>
      </c>
      <c r="P102" t="s">
        <v>949</v>
      </c>
    </row>
    <row r="103" spans="1:16" x14ac:dyDescent="0.3">
      <c r="A103" t="s">
        <v>950</v>
      </c>
      <c r="B103" t="s">
        <v>951</v>
      </c>
      <c r="C103">
        <v>1995</v>
      </c>
      <c r="D103" t="s">
        <v>60</v>
      </c>
      <c r="E103" t="s">
        <v>952</v>
      </c>
      <c r="F103" t="s">
        <v>953</v>
      </c>
      <c r="G103">
        <v>83</v>
      </c>
      <c r="H103" t="s">
        <v>954</v>
      </c>
      <c r="I103">
        <v>95</v>
      </c>
      <c r="J103" t="s">
        <v>955</v>
      </c>
      <c r="K103" t="s">
        <v>132</v>
      </c>
      <c r="L103" t="s">
        <v>956</v>
      </c>
      <c r="M103" t="s">
        <v>957</v>
      </c>
      <c r="N103" t="s">
        <v>958</v>
      </c>
      <c r="O103">
        <v>887429</v>
      </c>
      <c r="P103" t="s">
        <v>959</v>
      </c>
    </row>
    <row r="104" spans="1:16" x14ac:dyDescent="0.3">
      <c r="A104" t="s">
        <v>960</v>
      </c>
      <c r="B104" t="s">
        <v>961</v>
      </c>
      <c r="C104">
        <v>1995</v>
      </c>
      <c r="D104" t="s">
        <v>18</v>
      </c>
      <c r="E104" t="s">
        <v>123</v>
      </c>
      <c r="F104" t="s">
        <v>93</v>
      </c>
      <c r="G104">
        <v>83</v>
      </c>
      <c r="H104" t="s">
        <v>962</v>
      </c>
      <c r="I104">
        <v>68</v>
      </c>
      <c r="J104" t="s">
        <v>963</v>
      </c>
      <c r="K104" t="s">
        <v>963</v>
      </c>
      <c r="L104" t="s">
        <v>964</v>
      </c>
      <c r="M104" t="s">
        <v>965</v>
      </c>
      <c r="N104" t="s">
        <v>966</v>
      </c>
      <c r="O104">
        <v>959181</v>
      </c>
      <c r="P104" t="s">
        <v>967</v>
      </c>
    </row>
    <row r="105" spans="1:16" x14ac:dyDescent="0.3">
      <c r="A105" t="s">
        <v>968</v>
      </c>
      <c r="B105" t="s">
        <v>969</v>
      </c>
      <c r="C105">
        <v>1992</v>
      </c>
      <c r="D105" t="s">
        <v>259</v>
      </c>
      <c r="E105" t="s">
        <v>970</v>
      </c>
      <c r="F105" t="s">
        <v>296</v>
      </c>
      <c r="G105">
        <v>83</v>
      </c>
      <c r="H105" t="s">
        <v>971</v>
      </c>
      <c r="I105">
        <v>79</v>
      </c>
      <c r="J105" t="s">
        <v>84</v>
      </c>
      <c r="K105" t="s">
        <v>972</v>
      </c>
      <c r="L105" t="s">
        <v>973</v>
      </c>
      <c r="M105" t="s">
        <v>974</v>
      </c>
      <c r="N105" t="s">
        <v>975</v>
      </c>
      <c r="O105">
        <v>918562</v>
      </c>
      <c r="P105" t="s">
        <v>976</v>
      </c>
    </row>
    <row r="106" spans="1:16" x14ac:dyDescent="0.3">
      <c r="A106" t="s">
        <v>977</v>
      </c>
      <c r="B106" t="s">
        <v>978</v>
      </c>
      <c r="C106">
        <v>1987</v>
      </c>
      <c r="D106" t="s">
        <v>41</v>
      </c>
      <c r="E106" t="s">
        <v>277</v>
      </c>
      <c r="F106" t="s">
        <v>260</v>
      </c>
      <c r="G106">
        <v>83</v>
      </c>
      <c r="H106" t="s">
        <v>979</v>
      </c>
      <c r="I106">
        <v>76</v>
      </c>
      <c r="J106" t="s">
        <v>710</v>
      </c>
      <c r="K106" t="s">
        <v>980</v>
      </c>
      <c r="L106" t="s">
        <v>981</v>
      </c>
      <c r="M106" t="s">
        <v>982</v>
      </c>
      <c r="N106" t="s">
        <v>983</v>
      </c>
      <c r="O106">
        <v>675146</v>
      </c>
      <c r="P106" t="s">
        <v>984</v>
      </c>
    </row>
    <row r="107" spans="1:16" x14ac:dyDescent="0.3">
      <c r="A107" t="s">
        <v>985</v>
      </c>
      <c r="B107" t="s">
        <v>986</v>
      </c>
      <c r="C107">
        <v>1985</v>
      </c>
      <c r="D107" t="s">
        <v>18</v>
      </c>
      <c r="E107" t="s">
        <v>19</v>
      </c>
      <c r="F107" t="s">
        <v>797</v>
      </c>
      <c r="G107">
        <v>83</v>
      </c>
      <c r="H107" t="s">
        <v>987</v>
      </c>
      <c r="J107" t="s">
        <v>988</v>
      </c>
      <c r="K107" t="s">
        <v>989</v>
      </c>
      <c r="L107" t="s">
        <v>990</v>
      </c>
      <c r="M107" t="s">
        <v>991</v>
      </c>
      <c r="N107" t="s">
        <v>992</v>
      </c>
      <c r="O107">
        <v>59056</v>
      </c>
      <c r="P107" t="s">
        <v>205</v>
      </c>
    </row>
    <row r="108" spans="1:16" x14ac:dyDescent="0.3">
      <c r="A108" t="s">
        <v>993</v>
      </c>
      <c r="B108" t="s">
        <v>994</v>
      </c>
      <c r="C108">
        <v>1986</v>
      </c>
      <c r="D108" t="s">
        <v>60</v>
      </c>
      <c r="E108" t="s">
        <v>445</v>
      </c>
      <c r="F108" t="s">
        <v>104</v>
      </c>
      <c r="G108">
        <v>83</v>
      </c>
      <c r="H108" t="s">
        <v>995</v>
      </c>
      <c r="I108">
        <v>84</v>
      </c>
      <c r="J108" t="s">
        <v>447</v>
      </c>
      <c r="K108" t="s">
        <v>726</v>
      </c>
      <c r="L108" t="s">
        <v>996</v>
      </c>
      <c r="M108" t="s">
        <v>997</v>
      </c>
      <c r="N108" t="s">
        <v>358</v>
      </c>
      <c r="O108">
        <v>652719</v>
      </c>
      <c r="P108" t="s">
        <v>998</v>
      </c>
    </row>
    <row r="109" spans="1:16" x14ac:dyDescent="0.3">
      <c r="A109" t="s">
        <v>999</v>
      </c>
      <c r="B109" t="s">
        <v>1000</v>
      </c>
      <c r="C109">
        <v>1984</v>
      </c>
      <c r="D109" t="s">
        <v>259</v>
      </c>
      <c r="E109" t="s">
        <v>198</v>
      </c>
      <c r="F109" t="s">
        <v>93</v>
      </c>
      <c r="G109">
        <v>83</v>
      </c>
      <c r="H109" t="s">
        <v>1001</v>
      </c>
      <c r="I109">
        <v>88</v>
      </c>
      <c r="J109" t="s">
        <v>189</v>
      </c>
      <c r="K109" t="s">
        <v>1002</v>
      </c>
      <c r="L109" t="s">
        <v>1003</v>
      </c>
      <c r="M109" t="s">
        <v>1004</v>
      </c>
      <c r="N109" t="s">
        <v>1005</v>
      </c>
      <c r="O109">
        <v>369007</v>
      </c>
      <c r="P109" t="s">
        <v>1006</v>
      </c>
    </row>
    <row r="110" spans="1:16" x14ac:dyDescent="0.3">
      <c r="A110" t="s">
        <v>1007</v>
      </c>
      <c r="B110" t="s">
        <v>1008</v>
      </c>
      <c r="C110">
        <v>1983</v>
      </c>
      <c r="D110" t="s">
        <v>18</v>
      </c>
      <c r="E110" t="s">
        <v>628</v>
      </c>
      <c r="F110" t="s">
        <v>31</v>
      </c>
      <c r="G110">
        <v>83</v>
      </c>
      <c r="H110" t="s">
        <v>1009</v>
      </c>
      <c r="I110">
        <v>65</v>
      </c>
      <c r="J110" t="s">
        <v>1010</v>
      </c>
      <c r="K110" t="s">
        <v>35</v>
      </c>
      <c r="L110" t="s">
        <v>1011</v>
      </c>
      <c r="M110" t="s">
        <v>1012</v>
      </c>
      <c r="N110" t="s">
        <v>1013</v>
      </c>
      <c r="O110">
        <v>740911</v>
      </c>
      <c r="P110" t="s">
        <v>1014</v>
      </c>
    </row>
    <row r="111" spans="1:16" x14ac:dyDescent="0.3">
      <c r="A111" t="s">
        <v>1015</v>
      </c>
      <c r="B111" t="s">
        <v>1016</v>
      </c>
      <c r="C111">
        <v>1983</v>
      </c>
      <c r="D111" t="s">
        <v>60</v>
      </c>
      <c r="E111" t="s">
        <v>854</v>
      </c>
      <c r="F111" t="s">
        <v>177</v>
      </c>
      <c r="G111">
        <v>83</v>
      </c>
      <c r="H111" t="s">
        <v>1017</v>
      </c>
      <c r="I111">
        <v>58</v>
      </c>
      <c r="J111" t="s">
        <v>1018</v>
      </c>
      <c r="K111" t="s">
        <v>180</v>
      </c>
      <c r="L111" t="s">
        <v>181</v>
      </c>
      <c r="M111" t="s">
        <v>182</v>
      </c>
      <c r="N111" t="s">
        <v>183</v>
      </c>
      <c r="O111">
        <v>950470</v>
      </c>
      <c r="P111" t="s">
        <v>1019</v>
      </c>
    </row>
    <row r="112" spans="1:16" x14ac:dyDescent="0.3">
      <c r="A112" t="s">
        <v>1020</v>
      </c>
      <c r="B112" t="s">
        <v>1021</v>
      </c>
      <c r="C112">
        <v>1981</v>
      </c>
      <c r="D112" t="s">
        <v>259</v>
      </c>
      <c r="E112" t="s">
        <v>597</v>
      </c>
      <c r="F112" t="s">
        <v>1022</v>
      </c>
      <c r="G112">
        <v>83</v>
      </c>
      <c r="H112" t="s">
        <v>1023</v>
      </c>
      <c r="I112">
        <v>86</v>
      </c>
      <c r="J112" t="s">
        <v>1024</v>
      </c>
      <c r="K112" t="s">
        <v>1025</v>
      </c>
      <c r="L112" t="s">
        <v>1026</v>
      </c>
      <c r="M112" t="s">
        <v>1027</v>
      </c>
      <c r="N112" t="s">
        <v>1028</v>
      </c>
      <c r="O112">
        <v>231855</v>
      </c>
      <c r="P112" t="s">
        <v>1029</v>
      </c>
    </row>
    <row r="113" spans="1:16" x14ac:dyDescent="0.3">
      <c r="A113" t="s">
        <v>1030</v>
      </c>
      <c r="B113" t="s">
        <v>1031</v>
      </c>
      <c r="C113">
        <v>1976</v>
      </c>
      <c r="D113" t="s">
        <v>18</v>
      </c>
      <c r="E113" t="s">
        <v>1032</v>
      </c>
      <c r="F113" t="s">
        <v>31</v>
      </c>
      <c r="G113">
        <v>83</v>
      </c>
      <c r="H113" t="s">
        <v>1033</v>
      </c>
      <c r="I113">
        <v>94</v>
      </c>
      <c r="J113" t="s">
        <v>169</v>
      </c>
      <c r="K113" t="s">
        <v>55</v>
      </c>
      <c r="L113" t="s">
        <v>299</v>
      </c>
      <c r="M113" t="s">
        <v>1034</v>
      </c>
      <c r="N113" t="s">
        <v>1035</v>
      </c>
      <c r="O113">
        <v>724636</v>
      </c>
      <c r="P113" t="s">
        <v>1036</v>
      </c>
    </row>
    <row r="114" spans="1:16" x14ac:dyDescent="0.3">
      <c r="A114" t="s">
        <v>1037</v>
      </c>
      <c r="B114" t="s">
        <v>1038</v>
      </c>
      <c r="C114">
        <v>1973</v>
      </c>
      <c r="D114" t="s">
        <v>60</v>
      </c>
      <c r="E114" t="s">
        <v>1039</v>
      </c>
      <c r="F114" t="s">
        <v>1040</v>
      </c>
      <c r="G114">
        <v>83</v>
      </c>
      <c r="H114" t="s">
        <v>1041</v>
      </c>
      <c r="I114">
        <v>83</v>
      </c>
      <c r="J114" t="s">
        <v>1042</v>
      </c>
      <c r="K114" t="s">
        <v>1043</v>
      </c>
      <c r="L114" t="s">
        <v>1044</v>
      </c>
      <c r="M114" t="s">
        <v>1045</v>
      </c>
      <c r="N114" t="s">
        <v>1046</v>
      </c>
      <c r="O114">
        <v>241513</v>
      </c>
      <c r="P114" t="s">
        <v>1047</v>
      </c>
    </row>
    <row r="115" spans="1:16" x14ac:dyDescent="0.3">
      <c r="A115" t="s">
        <v>1048</v>
      </c>
      <c r="B115" t="s">
        <v>1049</v>
      </c>
      <c r="C115">
        <v>1971</v>
      </c>
      <c r="D115" t="s">
        <v>18</v>
      </c>
      <c r="E115" t="s">
        <v>155</v>
      </c>
      <c r="F115" t="s">
        <v>1050</v>
      </c>
      <c r="G115">
        <v>83</v>
      </c>
      <c r="H115" t="s">
        <v>1051</v>
      </c>
      <c r="I115">
        <v>77</v>
      </c>
      <c r="J115" t="s">
        <v>710</v>
      </c>
      <c r="K115" t="s">
        <v>1052</v>
      </c>
      <c r="L115" t="s">
        <v>1053</v>
      </c>
      <c r="M115" t="s">
        <v>1054</v>
      </c>
      <c r="N115" t="s">
        <v>1055</v>
      </c>
      <c r="O115">
        <v>757904</v>
      </c>
      <c r="P115" t="s">
        <v>1056</v>
      </c>
    </row>
    <row r="116" spans="1:16" x14ac:dyDescent="0.3">
      <c r="A116" t="s">
        <v>1057</v>
      </c>
      <c r="B116" t="s">
        <v>1058</v>
      </c>
      <c r="C116">
        <v>1968</v>
      </c>
      <c r="D116" t="s">
        <v>60</v>
      </c>
      <c r="E116" t="s">
        <v>597</v>
      </c>
      <c r="F116" t="s">
        <v>1059</v>
      </c>
      <c r="G116">
        <v>83</v>
      </c>
      <c r="H116" t="s">
        <v>1060</v>
      </c>
      <c r="I116">
        <v>84</v>
      </c>
      <c r="J116" t="s">
        <v>710</v>
      </c>
      <c r="K116" t="s">
        <v>1061</v>
      </c>
      <c r="L116" t="s">
        <v>1062</v>
      </c>
      <c r="M116" t="s">
        <v>1063</v>
      </c>
      <c r="N116" t="s">
        <v>1064</v>
      </c>
      <c r="O116">
        <v>603517</v>
      </c>
      <c r="P116" t="s">
        <v>1065</v>
      </c>
    </row>
    <row r="117" spans="1:16" x14ac:dyDescent="0.3">
      <c r="A117" t="s">
        <v>1066</v>
      </c>
      <c r="B117" t="s">
        <v>1067</v>
      </c>
      <c r="C117">
        <v>1965</v>
      </c>
      <c r="D117" t="s">
        <v>60</v>
      </c>
      <c r="E117" t="s">
        <v>208</v>
      </c>
      <c r="F117" t="s">
        <v>140</v>
      </c>
      <c r="G117">
        <v>83</v>
      </c>
      <c r="H117" t="s">
        <v>1068</v>
      </c>
      <c r="I117">
        <v>74</v>
      </c>
      <c r="J117" t="s">
        <v>142</v>
      </c>
      <c r="K117" t="s">
        <v>143</v>
      </c>
      <c r="L117" t="s">
        <v>145</v>
      </c>
      <c r="M117" t="s">
        <v>1069</v>
      </c>
      <c r="N117" t="s">
        <v>1070</v>
      </c>
      <c r="O117">
        <v>232772</v>
      </c>
      <c r="P117" t="s">
        <v>1071</v>
      </c>
    </row>
    <row r="118" spans="1:16" x14ac:dyDescent="0.3">
      <c r="A118" t="s">
        <v>1072</v>
      </c>
      <c r="B118" t="s">
        <v>1073</v>
      </c>
      <c r="C118">
        <v>1962</v>
      </c>
      <c r="D118" t="s">
        <v>60</v>
      </c>
      <c r="E118" t="s">
        <v>1074</v>
      </c>
      <c r="F118" t="s">
        <v>1075</v>
      </c>
      <c r="G118">
        <v>83</v>
      </c>
      <c r="H118" t="s">
        <v>1076</v>
      </c>
      <c r="I118">
        <v>100</v>
      </c>
      <c r="J118" t="s">
        <v>1077</v>
      </c>
      <c r="K118" t="s">
        <v>1078</v>
      </c>
      <c r="L118" t="s">
        <v>309</v>
      </c>
      <c r="M118" t="s">
        <v>1079</v>
      </c>
      <c r="N118" t="s">
        <v>1080</v>
      </c>
      <c r="O118">
        <v>268085</v>
      </c>
      <c r="P118" t="s">
        <v>1081</v>
      </c>
    </row>
    <row r="119" spans="1:16" x14ac:dyDescent="0.3">
      <c r="A119" t="s">
        <v>1082</v>
      </c>
      <c r="B119" t="s">
        <v>1083</v>
      </c>
      <c r="C119">
        <v>1960</v>
      </c>
      <c r="D119" t="s">
        <v>60</v>
      </c>
      <c r="E119" t="s">
        <v>248</v>
      </c>
      <c r="F119" t="s">
        <v>278</v>
      </c>
      <c r="G119">
        <v>83</v>
      </c>
      <c r="H119" t="s">
        <v>1084</v>
      </c>
      <c r="I119">
        <v>94</v>
      </c>
      <c r="J119" t="s">
        <v>759</v>
      </c>
      <c r="K119" t="s">
        <v>1085</v>
      </c>
      <c r="L119" t="s">
        <v>1086</v>
      </c>
      <c r="M119" t="s">
        <v>1087</v>
      </c>
      <c r="N119" t="s">
        <v>1088</v>
      </c>
      <c r="O119">
        <v>164363</v>
      </c>
      <c r="P119" t="s">
        <v>1089</v>
      </c>
    </row>
    <row r="120" spans="1:16" x14ac:dyDescent="0.3">
      <c r="A120" t="s">
        <v>1090</v>
      </c>
      <c r="B120" t="s">
        <v>1091</v>
      </c>
      <c r="C120">
        <v>1959</v>
      </c>
      <c r="D120" t="s">
        <v>60</v>
      </c>
      <c r="E120" t="s">
        <v>155</v>
      </c>
      <c r="F120" t="s">
        <v>1092</v>
      </c>
      <c r="G120">
        <v>83</v>
      </c>
      <c r="H120" t="s">
        <v>1093</v>
      </c>
      <c r="I120">
        <v>98</v>
      </c>
      <c r="J120" t="s">
        <v>493</v>
      </c>
      <c r="K120" t="s">
        <v>1094</v>
      </c>
      <c r="L120" t="s">
        <v>1095</v>
      </c>
      <c r="M120" t="s">
        <v>1096</v>
      </c>
      <c r="N120" t="s">
        <v>1097</v>
      </c>
      <c r="O120">
        <v>299198</v>
      </c>
      <c r="P120" t="s">
        <v>1098</v>
      </c>
    </row>
    <row r="121" spans="1:16" x14ac:dyDescent="0.3">
      <c r="A121" t="s">
        <v>1099</v>
      </c>
      <c r="B121" t="s">
        <v>1100</v>
      </c>
      <c r="C121">
        <v>1958</v>
      </c>
      <c r="D121" t="s">
        <v>18</v>
      </c>
      <c r="E121" t="s">
        <v>1101</v>
      </c>
      <c r="F121" t="s">
        <v>1102</v>
      </c>
      <c r="G121">
        <v>83</v>
      </c>
      <c r="H121" t="s">
        <v>1103</v>
      </c>
      <c r="I121">
        <v>100</v>
      </c>
      <c r="J121" t="s">
        <v>493</v>
      </c>
      <c r="K121" t="s">
        <v>336</v>
      </c>
      <c r="L121" t="s">
        <v>1104</v>
      </c>
      <c r="M121" t="s">
        <v>1105</v>
      </c>
      <c r="N121" t="s">
        <v>1106</v>
      </c>
      <c r="O121">
        <v>364368</v>
      </c>
      <c r="P121" t="s">
        <v>1107</v>
      </c>
    </row>
    <row r="122" spans="1:16" x14ac:dyDescent="0.3">
      <c r="A122" t="s">
        <v>1108</v>
      </c>
      <c r="B122" t="s">
        <v>1109</v>
      </c>
      <c r="C122">
        <v>1952</v>
      </c>
      <c r="D122" t="s">
        <v>512</v>
      </c>
      <c r="E122" t="s">
        <v>1110</v>
      </c>
      <c r="F122" t="s">
        <v>1111</v>
      </c>
      <c r="G122">
        <v>83</v>
      </c>
      <c r="H122" t="s">
        <v>1112</v>
      </c>
      <c r="I122">
        <v>99</v>
      </c>
      <c r="J122" t="s">
        <v>1113</v>
      </c>
      <c r="K122" t="s">
        <v>1114</v>
      </c>
      <c r="L122" t="s">
        <v>1114</v>
      </c>
      <c r="M122" t="s">
        <v>1115</v>
      </c>
      <c r="N122" t="s">
        <v>1116</v>
      </c>
      <c r="O122">
        <v>218957</v>
      </c>
      <c r="P122" t="s">
        <v>1117</v>
      </c>
    </row>
    <row r="123" spans="1:16" x14ac:dyDescent="0.3">
      <c r="A123" t="s">
        <v>1118</v>
      </c>
      <c r="B123" t="s">
        <v>1119</v>
      </c>
      <c r="C123">
        <v>1952</v>
      </c>
      <c r="D123" t="s">
        <v>205</v>
      </c>
      <c r="E123" t="s">
        <v>742</v>
      </c>
      <c r="F123" t="s">
        <v>20</v>
      </c>
      <c r="G123">
        <v>83</v>
      </c>
      <c r="H123" t="s">
        <v>1120</v>
      </c>
      <c r="J123" t="s">
        <v>324</v>
      </c>
      <c r="K123" t="s">
        <v>326</v>
      </c>
      <c r="L123" t="s">
        <v>1121</v>
      </c>
      <c r="M123" t="s">
        <v>1122</v>
      </c>
      <c r="N123" t="s">
        <v>1123</v>
      </c>
      <c r="O123">
        <v>68463</v>
      </c>
      <c r="P123" t="s">
        <v>1124</v>
      </c>
    </row>
    <row r="124" spans="1:16" x14ac:dyDescent="0.3">
      <c r="A124" t="s">
        <v>1125</v>
      </c>
      <c r="B124" t="s">
        <v>1126</v>
      </c>
      <c r="C124">
        <v>1948</v>
      </c>
      <c r="D124" t="s">
        <v>205</v>
      </c>
      <c r="E124" t="s">
        <v>463</v>
      </c>
      <c r="F124" t="s">
        <v>20</v>
      </c>
      <c r="G124">
        <v>83</v>
      </c>
      <c r="H124" t="s">
        <v>1127</v>
      </c>
      <c r="J124" t="s">
        <v>1128</v>
      </c>
      <c r="K124" t="s">
        <v>1129</v>
      </c>
      <c r="L124" t="s">
        <v>1130</v>
      </c>
      <c r="M124" t="s">
        <v>1131</v>
      </c>
      <c r="N124" t="s">
        <v>1132</v>
      </c>
      <c r="O124">
        <v>146427</v>
      </c>
      <c r="P124" t="s">
        <v>1133</v>
      </c>
    </row>
    <row r="125" spans="1:16" x14ac:dyDescent="0.3">
      <c r="A125" t="s">
        <v>1134</v>
      </c>
      <c r="B125" t="s">
        <v>1135</v>
      </c>
      <c r="C125">
        <v>1944</v>
      </c>
      <c r="D125" t="s">
        <v>781</v>
      </c>
      <c r="E125" t="s">
        <v>1136</v>
      </c>
      <c r="F125" t="s">
        <v>1137</v>
      </c>
      <c r="G125">
        <v>83</v>
      </c>
      <c r="H125" t="s">
        <v>1138</v>
      </c>
      <c r="I125">
        <v>95</v>
      </c>
      <c r="J125" t="s">
        <v>759</v>
      </c>
      <c r="K125" t="s">
        <v>1087</v>
      </c>
      <c r="L125" t="s">
        <v>1139</v>
      </c>
      <c r="M125" t="s">
        <v>1140</v>
      </c>
      <c r="N125" t="s">
        <v>1141</v>
      </c>
      <c r="O125">
        <v>143525</v>
      </c>
      <c r="P125" t="s">
        <v>1142</v>
      </c>
    </row>
    <row r="126" spans="1:16" x14ac:dyDescent="0.3">
      <c r="A126" t="s">
        <v>1143</v>
      </c>
      <c r="B126" t="s">
        <v>1144</v>
      </c>
      <c r="C126">
        <v>1941</v>
      </c>
      <c r="D126" t="s">
        <v>41</v>
      </c>
      <c r="E126" t="s">
        <v>406</v>
      </c>
      <c r="F126" t="s">
        <v>1145</v>
      </c>
      <c r="G126">
        <v>83</v>
      </c>
      <c r="H126" t="s">
        <v>1146</v>
      </c>
      <c r="I126">
        <v>100</v>
      </c>
      <c r="J126" t="s">
        <v>1147</v>
      </c>
      <c r="K126" t="s">
        <v>1147</v>
      </c>
      <c r="L126" t="s">
        <v>1148</v>
      </c>
      <c r="M126" t="s">
        <v>1149</v>
      </c>
      <c r="N126" t="s">
        <v>1150</v>
      </c>
      <c r="O126">
        <v>403351</v>
      </c>
      <c r="P126" t="s">
        <v>1151</v>
      </c>
    </row>
    <row r="127" spans="1:16" x14ac:dyDescent="0.3">
      <c r="A127" t="s">
        <v>1152</v>
      </c>
      <c r="B127" t="s">
        <v>1153</v>
      </c>
      <c r="C127">
        <v>1931</v>
      </c>
      <c r="D127" t="s">
        <v>781</v>
      </c>
      <c r="E127" t="s">
        <v>576</v>
      </c>
      <c r="F127" t="s">
        <v>415</v>
      </c>
      <c r="G127">
        <v>83</v>
      </c>
      <c r="H127" t="s">
        <v>1154</v>
      </c>
      <c r="J127" t="s">
        <v>1155</v>
      </c>
      <c r="K127" t="s">
        <v>1156</v>
      </c>
      <c r="L127" t="s">
        <v>1157</v>
      </c>
      <c r="M127" t="s">
        <v>1158</v>
      </c>
      <c r="N127" t="s">
        <v>1159</v>
      </c>
      <c r="O127">
        <v>143434</v>
      </c>
      <c r="P127" t="s">
        <v>1160</v>
      </c>
    </row>
    <row r="128" spans="1:16" x14ac:dyDescent="0.3">
      <c r="A128" t="s">
        <v>1161</v>
      </c>
      <c r="B128" t="s">
        <v>1162</v>
      </c>
      <c r="C128">
        <v>1927</v>
      </c>
      <c r="D128" t="s">
        <v>205</v>
      </c>
      <c r="E128" t="s">
        <v>219</v>
      </c>
      <c r="F128" t="s">
        <v>1163</v>
      </c>
      <c r="G128">
        <v>83</v>
      </c>
      <c r="H128" t="s">
        <v>1164</v>
      </c>
      <c r="I128">
        <v>98</v>
      </c>
      <c r="J128" t="s">
        <v>1155</v>
      </c>
      <c r="K128" t="s">
        <v>1165</v>
      </c>
      <c r="L128" t="s">
        <v>1166</v>
      </c>
      <c r="M128" t="s">
        <v>1167</v>
      </c>
      <c r="N128" t="s">
        <v>1168</v>
      </c>
      <c r="O128">
        <v>159992</v>
      </c>
      <c r="P128" t="s">
        <v>1169</v>
      </c>
    </row>
    <row r="129" spans="1:16" x14ac:dyDescent="0.3">
      <c r="A129" t="s">
        <v>1170</v>
      </c>
      <c r="B129" t="s">
        <v>1171</v>
      </c>
      <c r="C129">
        <v>1921</v>
      </c>
      <c r="D129" t="s">
        <v>781</v>
      </c>
      <c r="E129" t="s">
        <v>1172</v>
      </c>
      <c r="F129" t="s">
        <v>514</v>
      </c>
      <c r="G129">
        <v>83</v>
      </c>
      <c r="H129" t="s">
        <v>1173</v>
      </c>
      <c r="J129" t="s">
        <v>516</v>
      </c>
      <c r="K129" t="s">
        <v>516</v>
      </c>
      <c r="L129" t="s">
        <v>1174</v>
      </c>
      <c r="M129" t="s">
        <v>1175</v>
      </c>
      <c r="N129" t="s">
        <v>1176</v>
      </c>
      <c r="O129">
        <v>113314</v>
      </c>
      <c r="P129" t="s">
        <v>1177</v>
      </c>
    </row>
    <row r="130" spans="1:16" x14ac:dyDescent="0.3">
      <c r="A130" t="s">
        <v>1178</v>
      </c>
      <c r="B130" t="s">
        <v>1179</v>
      </c>
      <c r="C130">
        <v>2019</v>
      </c>
      <c r="D130" t="s">
        <v>41</v>
      </c>
      <c r="E130" t="s">
        <v>742</v>
      </c>
      <c r="F130" t="s">
        <v>629</v>
      </c>
      <c r="G130">
        <v>82</v>
      </c>
      <c r="H130" t="s">
        <v>1180</v>
      </c>
      <c r="J130" t="s">
        <v>568</v>
      </c>
      <c r="K130" t="s">
        <v>1181</v>
      </c>
      <c r="L130" t="s">
        <v>1182</v>
      </c>
      <c r="M130" t="s">
        <v>1183</v>
      </c>
      <c r="N130" t="s">
        <v>1184</v>
      </c>
      <c r="O130">
        <v>33893</v>
      </c>
      <c r="P130" t="s">
        <v>1185</v>
      </c>
    </row>
    <row r="131" spans="1:16" x14ac:dyDescent="0.3">
      <c r="A131" t="s">
        <v>1186</v>
      </c>
      <c r="B131" t="s">
        <v>1187</v>
      </c>
      <c r="C131">
        <v>2018</v>
      </c>
      <c r="D131" t="s">
        <v>41</v>
      </c>
      <c r="E131" t="s">
        <v>1188</v>
      </c>
      <c r="F131" t="s">
        <v>1189</v>
      </c>
      <c r="G131">
        <v>82</v>
      </c>
      <c r="H131" t="s">
        <v>1190</v>
      </c>
      <c r="J131" t="s">
        <v>1191</v>
      </c>
      <c r="K131" t="s">
        <v>1192</v>
      </c>
      <c r="L131" t="s">
        <v>224</v>
      </c>
      <c r="M131" t="s">
        <v>1193</v>
      </c>
      <c r="N131" t="s">
        <v>1194</v>
      </c>
      <c r="O131">
        <v>43444</v>
      </c>
      <c r="P131" t="s">
        <v>1195</v>
      </c>
    </row>
    <row r="132" spans="1:16" x14ac:dyDescent="0.3">
      <c r="A132" t="s">
        <v>1196</v>
      </c>
      <c r="B132" t="s">
        <v>1197</v>
      </c>
      <c r="C132">
        <v>2018</v>
      </c>
      <c r="D132" t="s">
        <v>41</v>
      </c>
      <c r="E132" t="s">
        <v>1198</v>
      </c>
      <c r="F132" t="s">
        <v>1199</v>
      </c>
      <c r="G132">
        <v>82</v>
      </c>
      <c r="H132" t="s">
        <v>1200</v>
      </c>
      <c r="J132" t="s">
        <v>1201</v>
      </c>
      <c r="K132" t="s">
        <v>1202</v>
      </c>
      <c r="L132" t="s">
        <v>1203</v>
      </c>
      <c r="M132" t="s">
        <v>1204</v>
      </c>
      <c r="N132" t="s">
        <v>1205</v>
      </c>
      <c r="O132">
        <v>36680</v>
      </c>
      <c r="P132" t="s">
        <v>205</v>
      </c>
    </row>
    <row r="133" spans="1:16" x14ac:dyDescent="0.3">
      <c r="A133" t="s">
        <v>1206</v>
      </c>
      <c r="B133" t="s">
        <v>1207</v>
      </c>
      <c r="C133">
        <v>2018</v>
      </c>
      <c r="D133" t="s">
        <v>41</v>
      </c>
      <c r="E133" t="s">
        <v>238</v>
      </c>
      <c r="F133" t="s">
        <v>363</v>
      </c>
      <c r="G133">
        <v>82</v>
      </c>
      <c r="H133" t="s">
        <v>1208</v>
      </c>
      <c r="I133">
        <v>69</v>
      </c>
      <c r="J133" t="s">
        <v>1209</v>
      </c>
      <c r="K133" t="s">
        <v>76</v>
      </c>
      <c r="L133" t="s">
        <v>1210</v>
      </c>
      <c r="M133" t="s">
        <v>1211</v>
      </c>
      <c r="N133" t="s">
        <v>1212</v>
      </c>
      <c r="O133">
        <v>377884</v>
      </c>
      <c r="P133" t="s">
        <v>1213</v>
      </c>
    </row>
    <row r="134" spans="1:16" x14ac:dyDescent="0.3">
      <c r="A134" t="s">
        <v>1214</v>
      </c>
      <c r="B134" t="s">
        <v>1215</v>
      </c>
      <c r="C134">
        <v>2017</v>
      </c>
      <c r="D134" t="s">
        <v>18</v>
      </c>
      <c r="E134" t="s">
        <v>700</v>
      </c>
      <c r="F134" t="s">
        <v>1040</v>
      </c>
      <c r="G134">
        <v>82</v>
      </c>
      <c r="H134" t="s">
        <v>1216</v>
      </c>
      <c r="I134">
        <v>88</v>
      </c>
      <c r="J134" t="s">
        <v>1217</v>
      </c>
      <c r="K134" t="s">
        <v>1218</v>
      </c>
      <c r="L134" t="s">
        <v>1219</v>
      </c>
      <c r="M134" t="s">
        <v>1220</v>
      </c>
      <c r="N134" t="s">
        <v>1221</v>
      </c>
      <c r="O134">
        <v>432610</v>
      </c>
      <c r="P134" t="s">
        <v>1222</v>
      </c>
    </row>
    <row r="135" spans="1:16" x14ac:dyDescent="0.3">
      <c r="A135" t="s">
        <v>1223</v>
      </c>
      <c r="B135" t="s">
        <v>1224</v>
      </c>
      <c r="C135">
        <v>2015</v>
      </c>
      <c r="D135" t="s">
        <v>41</v>
      </c>
      <c r="E135" t="s">
        <v>208</v>
      </c>
      <c r="F135" t="s">
        <v>288</v>
      </c>
      <c r="G135">
        <v>82</v>
      </c>
      <c r="H135" t="s">
        <v>1225</v>
      </c>
      <c r="J135" t="s">
        <v>1226</v>
      </c>
      <c r="K135" t="s">
        <v>1227</v>
      </c>
      <c r="L135" t="s">
        <v>1228</v>
      </c>
      <c r="M135" t="s">
        <v>1229</v>
      </c>
      <c r="N135" t="s">
        <v>813</v>
      </c>
      <c r="O135">
        <v>31142</v>
      </c>
      <c r="P135" t="s">
        <v>1230</v>
      </c>
    </row>
    <row r="136" spans="1:16" x14ac:dyDescent="0.3">
      <c r="A136" t="s">
        <v>1231</v>
      </c>
      <c r="B136" t="s">
        <v>1232</v>
      </c>
      <c r="C136">
        <v>2017</v>
      </c>
      <c r="D136" t="s">
        <v>41</v>
      </c>
      <c r="E136" t="s">
        <v>1233</v>
      </c>
      <c r="F136" t="s">
        <v>1199</v>
      </c>
      <c r="G136">
        <v>82</v>
      </c>
      <c r="H136" t="s">
        <v>1234</v>
      </c>
      <c r="J136" t="s">
        <v>1235</v>
      </c>
      <c r="K136" t="s">
        <v>1236</v>
      </c>
      <c r="L136" t="s">
        <v>1237</v>
      </c>
      <c r="M136" t="s">
        <v>1238</v>
      </c>
      <c r="N136" t="s">
        <v>1239</v>
      </c>
      <c r="O136">
        <v>75348</v>
      </c>
      <c r="P136" t="s">
        <v>1240</v>
      </c>
    </row>
    <row r="137" spans="1:16" x14ac:dyDescent="0.3">
      <c r="A137" t="s">
        <v>1241</v>
      </c>
      <c r="B137" t="s">
        <v>1242</v>
      </c>
      <c r="C137">
        <v>2019</v>
      </c>
      <c r="D137" t="s">
        <v>332</v>
      </c>
      <c r="E137" t="s">
        <v>61</v>
      </c>
      <c r="F137" t="s">
        <v>953</v>
      </c>
      <c r="G137">
        <v>82</v>
      </c>
      <c r="H137" t="s">
        <v>1243</v>
      </c>
      <c r="I137">
        <v>65</v>
      </c>
      <c r="J137" t="s">
        <v>1244</v>
      </c>
      <c r="K137" t="s">
        <v>1245</v>
      </c>
      <c r="L137" t="s">
        <v>1246</v>
      </c>
      <c r="M137" t="s">
        <v>356</v>
      </c>
      <c r="N137" t="s">
        <v>1247</v>
      </c>
      <c r="O137">
        <v>104761</v>
      </c>
      <c r="P137" t="s">
        <v>205</v>
      </c>
    </row>
    <row r="138" spans="1:16" x14ac:dyDescent="0.3">
      <c r="A138" t="s">
        <v>1248</v>
      </c>
      <c r="B138" t="s">
        <v>826</v>
      </c>
      <c r="C138">
        <v>2015</v>
      </c>
      <c r="D138" t="s">
        <v>41</v>
      </c>
      <c r="E138" t="s">
        <v>1249</v>
      </c>
      <c r="F138" t="s">
        <v>288</v>
      </c>
      <c r="G138">
        <v>82</v>
      </c>
      <c r="H138" t="s">
        <v>1250</v>
      </c>
      <c r="J138" t="s">
        <v>1251</v>
      </c>
      <c r="K138" t="s">
        <v>1252</v>
      </c>
      <c r="L138" t="s">
        <v>1253</v>
      </c>
      <c r="M138" t="s">
        <v>821</v>
      </c>
      <c r="N138" t="s">
        <v>1254</v>
      </c>
      <c r="O138">
        <v>70367</v>
      </c>
      <c r="P138" t="s">
        <v>1255</v>
      </c>
    </row>
    <row r="139" spans="1:16" x14ac:dyDescent="0.3">
      <c r="A139" t="s">
        <v>1256</v>
      </c>
      <c r="B139" t="s">
        <v>1257</v>
      </c>
      <c r="C139">
        <v>2013</v>
      </c>
      <c r="D139" t="s">
        <v>41</v>
      </c>
      <c r="E139" t="s">
        <v>166</v>
      </c>
      <c r="F139" t="s">
        <v>1258</v>
      </c>
      <c r="G139">
        <v>82</v>
      </c>
      <c r="H139" t="s">
        <v>1259</v>
      </c>
      <c r="J139" t="s">
        <v>1260</v>
      </c>
      <c r="K139" t="s">
        <v>1261</v>
      </c>
      <c r="L139" t="s">
        <v>1262</v>
      </c>
      <c r="M139" t="s">
        <v>1263</v>
      </c>
      <c r="N139" t="s">
        <v>1264</v>
      </c>
      <c r="O139">
        <v>60701</v>
      </c>
      <c r="P139" t="s">
        <v>1265</v>
      </c>
    </row>
    <row r="140" spans="1:16" x14ac:dyDescent="0.3">
      <c r="A140" t="s">
        <v>1266</v>
      </c>
      <c r="B140" t="s">
        <v>1267</v>
      </c>
      <c r="C140">
        <v>2013</v>
      </c>
      <c r="D140" t="s">
        <v>205</v>
      </c>
      <c r="E140" t="s">
        <v>513</v>
      </c>
      <c r="F140" t="s">
        <v>260</v>
      </c>
      <c r="G140">
        <v>82</v>
      </c>
      <c r="H140" t="s">
        <v>1268</v>
      </c>
      <c r="I140">
        <v>73</v>
      </c>
      <c r="J140" t="s">
        <v>1269</v>
      </c>
      <c r="K140" t="s">
        <v>1270</v>
      </c>
      <c r="L140" t="s">
        <v>1271</v>
      </c>
      <c r="M140" t="s">
        <v>1272</v>
      </c>
      <c r="N140" t="s">
        <v>1273</v>
      </c>
      <c r="O140">
        <v>40382</v>
      </c>
      <c r="P140" t="s">
        <v>1274</v>
      </c>
    </row>
    <row r="141" spans="1:16" x14ac:dyDescent="0.3">
      <c r="A141" t="s">
        <v>1275</v>
      </c>
      <c r="B141" t="s">
        <v>1276</v>
      </c>
      <c r="C141">
        <v>2013</v>
      </c>
      <c r="D141" t="s">
        <v>60</v>
      </c>
      <c r="E141" t="s">
        <v>1277</v>
      </c>
      <c r="F141" t="s">
        <v>1278</v>
      </c>
      <c r="G141">
        <v>82</v>
      </c>
      <c r="H141" t="s">
        <v>1279</v>
      </c>
      <c r="J141" t="s">
        <v>1280</v>
      </c>
      <c r="K141" t="s">
        <v>1281</v>
      </c>
      <c r="L141" t="s">
        <v>1282</v>
      </c>
      <c r="M141" t="s">
        <v>1283</v>
      </c>
      <c r="N141" t="s">
        <v>1284</v>
      </c>
      <c r="O141">
        <v>61137</v>
      </c>
      <c r="P141" t="s">
        <v>1285</v>
      </c>
    </row>
    <row r="142" spans="1:16" x14ac:dyDescent="0.3">
      <c r="A142" t="s">
        <v>1286</v>
      </c>
      <c r="B142" t="s">
        <v>1287</v>
      </c>
      <c r="C142">
        <v>2012</v>
      </c>
      <c r="D142" t="s">
        <v>18</v>
      </c>
      <c r="E142" t="s">
        <v>1288</v>
      </c>
      <c r="F142" t="s">
        <v>1289</v>
      </c>
      <c r="G142">
        <v>82</v>
      </c>
      <c r="H142" t="s">
        <v>1290</v>
      </c>
      <c r="I142">
        <v>89</v>
      </c>
      <c r="J142" t="s">
        <v>1291</v>
      </c>
      <c r="K142" t="s">
        <v>1292</v>
      </c>
      <c r="L142" t="s">
        <v>1293</v>
      </c>
      <c r="M142" t="s">
        <v>1294</v>
      </c>
      <c r="N142" t="s">
        <v>1295</v>
      </c>
      <c r="O142">
        <v>82365</v>
      </c>
      <c r="P142" t="s">
        <v>205</v>
      </c>
    </row>
    <row r="143" spans="1:16" x14ac:dyDescent="0.3">
      <c r="A143" t="s">
        <v>1296</v>
      </c>
      <c r="B143" t="s">
        <v>1297</v>
      </c>
      <c r="C143">
        <v>2010</v>
      </c>
      <c r="D143" t="s">
        <v>41</v>
      </c>
      <c r="E143" t="s">
        <v>684</v>
      </c>
      <c r="F143" t="s">
        <v>20</v>
      </c>
      <c r="G143">
        <v>82</v>
      </c>
      <c r="H143" t="s">
        <v>1298</v>
      </c>
      <c r="J143" t="s">
        <v>1299</v>
      </c>
      <c r="K143" t="s">
        <v>1300</v>
      </c>
      <c r="L143" t="s">
        <v>1301</v>
      </c>
      <c r="M143" t="s">
        <v>1302</v>
      </c>
      <c r="N143" t="s">
        <v>1303</v>
      </c>
      <c r="O143">
        <v>42341</v>
      </c>
      <c r="P143" t="s">
        <v>1304</v>
      </c>
    </row>
    <row r="144" spans="1:16" x14ac:dyDescent="0.3">
      <c r="A144" t="s">
        <v>1305</v>
      </c>
      <c r="B144" t="s">
        <v>1306</v>
      </c>
      <c r="C144">
        <v>2012</v>
      </c>
      <c r="D144" t="s">
        <v>41</v>
      </c>
      <c r="E144" t="s">
        <v>1307</v>
      </c>
      <c r="F144" t="s">
        <v>1308</v>
      </c>
      <c r="G144">
        <v>82</v>
      </c>
      <c r="H144" t="s">
        <v>1309</v>
      </c>
      <c r="J144" t="s">
        <v>1295</v>
      </c>
      <c r="K144" t="s">
        <v>1227</v>
      </c>
      <c r="L144" t="s">
        <v>1310</v>
      </c>
      <c r="M144" t="s">
        <v>1311</v>
      </c>
      <c r="N144" t="s">
        <v>1312</v>
      </c>
      <c r="O144">
        <v>33237</v>
      </c>
      <c r="P144" t="s">
        <v>1313</v>
      </c>
    </row>
    <row r="145" spans="1:16" x14ac:dyDescent="0.3">
      <c r="A145" t="s">
        <v>1314</v>
      </c>
      <c r="B145" t="s">
        <v>1315</v>
      </c>
      <c r="C145">
        <v>2009</v>
      </c>
      <c r="D145" t="s">
        <v>259</v>
      </c>
      <c r="E145" t="s">
        <v>1039</v>
      </c>
      <c r="F145" t="s">
        <v>1316</v>
      </c>
      <c r="G145">
        <v>82</v>
      </c>
      <c r="H145" t="s">
        <v>1317</v>
      </c>
      <c r="I145">
        <v>80</v>
      </c>
      <c r="J145" t="s">
        <v>1318</v>
      </c>
      <c r="K145" t="s">
        <v>1319</v>
      </c>
      <c r="L145" t="s">
        <v>1320</v>
      </c>
      <c r="M145" t="s">
        <v>1321</v>
      </c>
      <c r="N145" t="s">
        <v>1322</v>
      </c>
      <c r="O145">
        <v>193217</v>
      </c>
      <c r="P145" t="s">
        <v>1323</v>
      </c>
    </row>
    <row r="146" spans="1:16" x14ac:dyDescent="0.3">
      <c r="A146" t="s">
        <v>1324</v>
      </c>
      <c r="B146" t="s">
        <v>1325</v>
      </c>
      <c r="C146">
        <v>2011</v>
      </c>
      <c r="D146" t="s">
        <v>41</v>
      </c>
      <c r="E146" t="s">
        <v>1326</v>
      </c>
      <c r="F146" t="s">
        <v>1327</v>
      </c>
      <c r="G146">
        <v>82</v>
      </c>
      <c r="H146" t="s">
        <v>1328</v>
      </c>
      <c r="I146">
        <v>71</v>
      </c>
      <c r="J146" t="s">
        <v>1329</v>
      </c>
      <c r="K146" t="s">
        <v>624</v>
      </c>
      <c r="L146" t="s">
        <v>1330</v>
      </c>
      <c r="M146" t="s">
        <v>1331</v>
      </c>
      <c r="N146" t="s">
        <v>1332</v>
      </c>
      <c r="O146">
        <v>435950</v>
      </c>
      <c r="P146" t="s">
        <v>1333</v>
      </c>
    </row>
    <row r="147" spans="1:16" x14ac:dyDescent="0.3">
      <c r="A147" t="s">
        <v>1334</v>
      </c>
      <c r="B147" t="s">
        <v>1335</v>
      </c>
      <c r="C147">
        <v>2010</v>
      </c>
      <c r="D147" t="s">
        <v>18</v>
      </c>
      <c r="E147" t="s">
        <v>1188</v>
      </c>
      <c r="F147" t="s">
        <v>676</v>
      </c>
      <c r="G147">
        <v>82</v>
      </c>
      <c r="H147" t="s">
        <v>1336</v>
      </c>
      <c r="I147">
        <v>63</v>
      </c>
      <c r="J147" t="s">
        <v>169</v>
      </c>
      <c r="K147" t="s">
        <v>106</v>
      </c>
      <c r="L147" t="s">
        <v>1337</v>
      </c>
      <c r="M147" t="s">
        <v>593</v>
      </c>
      <c r="N147" t="s">
        <v>98</v>
      </c>
      <c r="O147">
        <v>1129894</v>
      </c>
      <c r="P147" t="s">
        <v>1338</v>
      </c>
    </row>
    <row r="148" spans="1:16" x14ac:dyDescent="0.3">
      <c r="A148" t="s">
        <v>1339</v>
      </c>
      <c r="B148" t="s">
        <v>1340</v>
      </c>
      <c r="C148">
        <v>2009</v>
      </c>
      <c r="D148" t="s">
        <v>60</v>
      </c>
      <c r="E148" t="s">
        <v>61</v>
      </c>
      <c r="F148" t="s">
        <v>953</v>
      </c>
      <c r="G148">
        <v>82</v>
      </c>
      <c r="H148" t="s">
        <v>1341</v>
      </c>
      <c r="I148">
        <v>88</v>
      </c>
      <c r="J148" t="s">
        <v>1342</v>
      </c>
      <c r="K148" t="s">
        <v>1343</v>
      </c>
      <c r="L148" t="s">
        <v>1344</v>
      </c>
      <c r="M148" t="s">
        <v>1345</v>
      </c>
      <c r="N148" t="s">
        <v>1346</v>
      </c>
      <c r="O148">
        <v>935507</v>
      </c>
      <c r="P148" t="s">
        <v>1347</v>
      </c>
    </row>
    <row r="149" spans="1:16" x14ac:dyDescent="0.3">
      <c r="A149" t="s">
        <v>1348</v>
      </c>
      <c r="B149" t="s">
        <v>1349</v>
      </c>
      <c r="C149">
        <v>2013</v>
      </c>
      <c r="D149" t="s">
        <v>18</v>
      </c>
      <c r="E149" t="s">
        <v>1350</v>
      </c>
      <c r="F149" t="s">
        <v>167</v>
      </c>
      <c r="G149">
        <v>82</v>
      </c>
      <c r="H149" t="s">
        <v>1351</v>
      </c>
      <c r="I149">
        <v>75</v>
      </c>
      <c r="J149" t="s">
        <v>169</v>
      </c>
      <c r="K149" t="s">
        <v>106</v>
      </c>
      <c r="L149" t="s">
        <v>1352</v>
      </c>
      <c r="M149" t="s">
        <v>1353</v>
      </c>
      <c r="N149" t="s">
        <v>231</v>
      </c>
      <c r="O149">
        <v>1187498</v>
      </c>
      <c r="P149" t="s">
        <v>1354</v>
      </c>
    </row>
    <row r="150" spans="1:16" x14ac:dyDescent="0.3">
      <c r="A150" t="s">
        <v>1355</v>
      </c>
      <c r="B150" t="s">
        <v>1356</v>
      </c>
      <c r="C150">
        <v>2007</v>
      </c>
      <c r="D150" t="s">
        <v>60</v>
      </c>
      <c r="E150" t="s">
        <v>219</v>
      </c>
      <c r="F150" t="s">
        <v>942</v>
      </c>
      <c r="G150">
        <v>82</v>
      </c>
      <c r="H150" t="s">
        <v>1357</v>
      </c>
      <c r="I150">
        <v>68</v>
      </c>
      <c r="J150" t="s">
        <v>1358</v>
      </c>
      <c r="K150" t="s">
        <v>1359</v>
      </c>
      <c r="L150" t="s">
        <v>1360</v>
      </c>
      <c r="M150" t="s">
        <v>1361</v>
      </c>
      <c r="N150" t="s">
        <v>1362</v>
      </c>
      <c r="O150">
        <v>74129</v>
      </c>
      <c r="P150" t="s">
        <v>1363</v>
      </c>
    </row>
    <row r="151" spans="1:16" x14ac:dyDescent="0.3">
      <c r="A151" t="s">
        <v>1364</v>
      </c>
      <c r="B151" t="s">
        <v>1365</v>
      </c>
      <c r="C151">
        <v>2007</v>
      </c>
      <c r="D151" t="s">
        <v>18</v>
      </c>
      <c r="E151" t="s">
        <v>1366</v>
      </c>
      <c r="F151" t="s">
        <v>20</v>
      </c>
      <c r="G151">
        <v>82</v>
      </c>
      <c r="H151" t="s">
        <v>1367</v>
      </c>
      <c r="I151">
        <v>93</v>
      </c>
      <c r="J151" t="s">
        <v>1368</v>
      </c>
      <c r="K151" t="s">
        <v>1369</v>
      </c>
      <c r="L151" t="s">
        <v>1370</v>
      </c>
      <c r="M151" t="s">
        <v>1371</v>
      </c>
      <c r="N151" t="s">
        <v>1372</v>
      </c>
      <c r="O151">
        <v>517359</v>
      </c>
      <c r="P151" t="s">
        <v>1373</v>
      </c>
    </row>
    <row r="152" spans="1:16" x14ac:dyDescent="0.3">
      <c r="A152" t="s">
        <v>1374</v>
      </c>
      <c r="B152" t="s">
        <v>1375</v>
      </c>
      <c r="C152">
        <v>2006</v>
      </c>
      <c r="D152" t="s">
        <v>41</v>
      </c>
      <c r="E152" t="s">
        <v>295</v>
      </c>
      <c r="F152" t="s">
        <v>1376</v>
      </c>
      <c r="G152">
        <v>82</v>
      </c>
      <c r="H152" t="s">
        <v>1377</v>
      </c>
      <c r="I152">
        <v>98</v>
      </c>
      <c r="J152" t="s">
        <v>1378</v>
      </c>
      <c r="K152" t="s">
        <v>1379</v>
      </c>
      <c r="L152" t="s">
        <v>1380</v>
      </c>
      <c r="M152" t="s">
        <v>1381</v>
      </c>
      <c r="N152" t="s">
        <v>1382</v>
      </c>
      <c r="O152">
        <v>618623</v>
      </c>
      <c r="P152" t="s">
        <v>1383</v>
      </c>
    </row>
    <row r="153" spans="1:16" x14ac:dyDescent="0.3">
      <c r="A153" t="s">
        <v>1384</v>
      </c>
      <c r="B153" t="s">
        <v>1385</v>
      </c>
      <c r="C153">
        <v>2010</v>
      </c>
      <c r="D153" t="s">
        <v>60</v>
      </c>
      <c r="E153" t="s">
        <v>1110</v>
      </c>
      <c r="F153" t="s">
        <v>953</v>
      </c>
      <c r="G153">
        <v>82</v>
      </c>
      <c r="H153" t="s">
        <v>1386</v>
      </c>
      <c r="I153">
        <v>92</v>
      </c>
      <c r="J153" t="s">
        <v>605</v>
      </c>
      <c r="K153" t="s">
        <v>132</v>
      </c>
      <c r="L153" t="s">
        <v>956</v>
      </c>
      <c r="M153" t="s">
        <v>1387</v>
      </c>
      <c r="N153" t="s">
        <v>1388</v>
      </c>
      <c r="O153">
        <v>757032</v>
      </c>
      <c r="P153" t="s">
        <v>1389</v>
      </c>
    </row>
    <row r="154" spans="1:16" x14ac:dyDescent="0.3">
      <c r="A154" t="s">
        <v>1390</v>
      </c>
      <c r="B154" t="s">
        <v>1391</v>
      </c>
      <c r="C154">
        <v>2005</v>
      </c>
      <c r="D154" t="s">
        <v>18</v>
      </c>
      <c r="E154" t="s">
        <v>208</v>
      </c>
      <c r="F154" t="s">
        <v>1392</v>
      </c>
      <c r="G154">
        <v>82</v>
      </c>
      <c r="H154" t="s">
        <v>1393</v>
      </c>
      <c r="I154">
        <v>62</v>
      </c>
      <c r="J154" t="s">
        <v>1394</v>
      </c>
      <c r="K154" t="s">
        <v>1395</v>
      </c>
      <c r="L154" t="s">
        <v>429</v>
      </c>
      <c r="M154" t="s">
        <v>1396</v>
      </c>
      <c r="N154" t="s">
        <v>1397</v>
      </c>
      <c r="O154">
        <v>1032749</v>
      </c>
      <c r="P154" t="s">
        <v>1398</v>
      </c>
    </row>
    <row r="155" spans="1:16" x14ac:dyDescent="0.3">
      <c r="A155" t="s">
        <v>1399</v>
      </c>
      <c r="B155" t="s">
        <v>1400</v>
      </c>
      <c r="C155">
        <v>2006</v>
      </c>
      <c r="D155" t="s">
        <v>41</v>
      </c>
      <c r="E155" t="s">
        <v>1233</v>
      </c>
      <c r="F155" t="s">
        <v>1040</v>
      </c>
      <c r="G155">
        <v>82</v>
      </c>
      <c r="H155" t="s">
        <v>1401</v>
      </c>
      <c r="J155" t="s">
        <v>1280</v>
      </c>
      <c r="K155" t="s">
        <v>569</v>
      </c>
      <c r="L155" t="s">
        <v>1402</v>
      </c>
      <c r="M155" t="s">
        <v>1403</v>
      </c>
      <c r="N155" t="s">
        <v>633</v>
      </c>
      <c r="O155">
        <v>111937</v>
      </c>
      <c r="P155" t="s">
        <v>1404</v>
      </c>
    </row>
    <row r="156" spans="1:16" x14ac:dyDescent="0.3">
      <c r="A156" t="s">
        <v>1405</v>
      </c>
      <c r="B156" t="s">
        <v>1406</v>
      </c>
      <c r="C156">
        <v>2005</v>
      </c>
      <c r="D156" t="s">
        <v>60</v>
      </c>
      <c r="E156" t="s">
        <v>342</v>
      </c>
      <c r="F156" t="s">
        <v>20</v>
      </c>
      <c r="G156">
        <v>82</v>
      </c>
      <c r="H156" t="s">
        <v>1407</v>
      </c>
      <c r="J156" t="s">
        <v>1408</v>
      </c>
      <c r="K156" t="s">
        <v>737</v>
      </c>
      <c r="L156" t="s">
        <v>1409</v>
      </c>
      <c r="M156" t="s">
        <v>1410</v>
      </c>
      <c r="N156" t="s">
        <v>1411</v>
      </c>
      <c r="O156">
        <v>33354</v>
      </c>
      <c r="P156" t="s">
        <v>1412</v>
      </c>
    </row>
    <row r="157" spans="1:16" x14ac:dyDescent="0.3">
      <c r="A157" t="s">
        <v>1413</v>
      </c>
      <c r="B157" t="s">
        <v>1414</v>
      </c>
      <c r="C157">
        <v>2005</v>
      </c>
      <c r="D157" t="s">
        <v>41</v>
      </c>
      <c r="E157" t="s">
        <v>1326</v>
      </c>
      <c r="F157" t="s">
        <v>622</v>
      </c>
      <c r="G157">
        <v>82</v>
      </c>
      <c r="H157" t="s">
        <v>1415</v>
      </c>
      <c r="I157">
        <v>70</v>
      </c>
      <c r="J157" t="s">
        <v>45</v>
      </c>
      <c r="K157" t="s">
        <v>46</v>
      </c>
      <c r="L157" t="s">
        <v>49</v>
      </c>
      <c r="M157" t="s">
        <v>109</v>
      </c>
      <c r="N157" t="s">
        <v>96</v>
      </c>
      <c r="O157">
        <v>1308302</v>
      </c>
      <c r="P157" t="s">
        <v>1416</v>
      </c>
    </row>
    <row r="158" spans="1:16" x14ac:dyDescent="0.3">
      <c r="A158" t="s">
        <v>1417</v>
      </c>
      <c r="B158" t="s">
        <v>1418</v>
      </c>
      <c r="C158">
        <v>2004</v>
      </c>
      <c r="D158" t="s">
        <v>60</v>
      </c>
      <c r="E158" t="s">
        <v>1419</v>
      </c>
      <c r="F158" t="s">
        <v>20</v>
      </c>
      <c r="G158">
        <v>82</v>
      </c>
      <c r="H158" t="s">
        <v>1420</v>
      </c>
      <c r="J158" t="s">
        <v>1421</v>
      </c>
      <c r="K158" t="s">
        <v>1359</v>
      </c>
      <c r="L158" t="s">
        <v>1422</v>
      </c>
      <c r="M158" t="s">
        <v>1423</v>
      </c>
      <c r="N158" t="s">
        <v>1424</v>
      </c>
      <c r="O158">
        <v>83005</v>
      </c>
      <c r="P158" t="s">
        <v>1425</v>
      </c>
    </row>
    <row r="159" spans="1:16" x14ac:dyDescent="0.3">
      <c r="A159" t="s">
        <v>1426</v>
      </c>
      <c r="B159" t="s">
        <v>1427</v>
      </c>
      <c r="C159">
        <v>2004</v>
      </c>
      <c r="D159" t="s">
        <v>259</v>
      </c>
      <c r="E159" t="s">
        <v>1198</v>
      </c>
      <c r="F159" t="s">
        <v>93</v>
      </c>
      <c r="G159">
        <v>82</v>
      </c>
      <c r="H159" t="s">
        <v>1428</v>
      </c>
      <c r="I159">
        <v>82</v>
      </c>
      <c r="J159" t="s">
        <v>1429</v>
      </c>
      <c r="K159" t="s">
        <v>1430</v>
      </c>
      <c r="L159" t="s">
        <v>1431</v>
      </c>
      <c r="M159" t="s">
        <v>1432</v>
      </c>
      <c r="N159" t="s">
        <v>1433</v>
      </c>
      <c r="O159">
        <v>331308</v>
      </c>
      <c r="P159" t="s">
        <v>1434</v>
      </c>
    </row>
    <row r="160" spans="1:16" x14ac:dyDescent="0.3">
      <c r="A160" t="s">
        <v>1435</v>
      </c>
      <c r="B160" t="s">
        <v>1436</v>
      </c>
      <c r="C160">
        <v>2004</v>
      </c>
      <c r="D160" t="s">
        <v>60</v>
      </c>
      <c r="E160" t="s">
        <v>406</v>
      </c>
      <c r="F160" t="s">
        <v>249</v>
      </c>
      <c r="G160">
        <v>82</v>
      </c>
      <c r="H160" t="s">
        <v>1437</v>
      </c>
      <c r="I160">
        <v>80</v>
      </c>
      <c r="J160" t="s">
        <v>251</v>
      </c>
      <c r="K160" t="s">
        <v>1438</v>
      </c>
      <c r="L160" t="s">
        <v>1439</v>
      </c>
      <c r="M160" t="s">
        <v>1440</v>
      </c>
      <c r="N160" t="s">
        <v>1441</v>
      </c>
      <c r="O160">
        <v>333915</v>
      </c>
      <c r="P160" t="s">
        <v>1442</v>
      </c>
    </row>
    <row r="161" spans="1:16" x14ac:dyDescent="0.3">
      <c r="A161" t="s">
        <v>1443</v>
      </c>
      <c r="B161" t="s">
        <v>1444</v>
      </c>
      <c r="C161">
        <v>2001</v>
      </c>
      <c r="D161" t="s">
        <v>41</v>
      </c>
      <c r="E161" t="s">
        <v>1307</v>
      </c>
      <c r="F161" t="s">
        <v>1445</v>
      </c>
      <c r="G161">
        <v>82</v>
      </c>
      <c r="H161" t="s">
        <v>1446</v>
      </c>
      <c r="I161">
        <v>72</v>
      </c>
      <c r="J161" t="s">
        <v>1447</v>
      </c>
      <c r="K161" t="s">
        <v>400</v>
      </c>
      <c r="L161" t="s">
        <v>1448</v>
      </c>
      <c r="M161" t="s">
        <v>922</v>
      </c>
      <c r="N161" t="s">
        <v>1449</v>
      </c>
      <c r="O161">
        <v>848920</v>
      </c>
      <c r="P161" t="s">
        <v>1450</v>
      </c>
    </row>
    <row r="162" spans="1:16" x14ac:dyDescent="0.3">
      <c r="A162" t="s">
        <v>1451</v>
      </c>
      <c r="B162" t="s">
        <v>1452</v>
      </c>
      <c r="C162">
        <v>2000</v>
      </c>
      <c r="D162" t="s">
        <v>60</v>
      </c>
      <c r="E162" t="s">
        <v>1198</v>
      </c>
      <c r="F162" t="s">
        <v>1289</v>
      </c>
      <c r="G162">
        <v>82</v>
      </c>
      <c r="H162" t="s">
        <v>1453</v>
      </c>
      <c r="J162" t="s">
        <v>1454</v>
      </c>
      <c r="K162" t="s">
        <v>1455</v>
      </c>
      <c r="L162" t="s">
        <v>1456</v>
      </c>
      <c r="M162" t="s">
        <v>224</v>
      </c>
      <c r="N162" t="s">
        <v>821</v>
      </c>
      <c r="O162">
        <v>57057</v>
      </c>
      <c r="P162" t="s">
        <v>205</v>
      </c>
    </row>
    <row r="163" spans="1:16" x14ac:dyDescent="0.3">
      <c r="A163" t="s">
        <v>1457</v>
      </c>
      <c r="B163" t="s">
        <v>1458</v>
      </c>
      <c r="C163">
        <v>1998</v>
      </c>
      <c r="D163" t="s">
        <v>18</v>
      </c>
      <c r="E163" t="s">
        <v>1136</v>
      </c>
      <c r="F163" t="s">
        <v>1289</v>
      </c>
      <c r="G163">
        <v>82</v>
      </c>
      <c r="H163" t="s">
        <v>1459</v>
      </c>
      <c r="I163">
        <v>66</v>
      </c>
      <c r="J163" t="s">
        <v>911</v>
      </c>
      <c r="K163" t="s">
        <v>1460</v>
      </c>
      <c r="L163" t="s">
        <v>1461</v>
      </c>
      <c r="M163" t="s">
        <v>1462</v>
      </c>
      <c r="N163" t="s">
        <v>912</v>
      </c>
      <c r="O163">
        <v>535216</v>
      </c>
      <c r="P163" t="s">
        <v>1463</v>
      </c>
    </row>
    <row r="164" spans="1:16" x14ac:dyDescent="0.3">
      <c r="A164" t="s">
        <v>1464</v>
      </c>
      <c r="B164" t="s">
        <v>1465</v>
      </c>
      <c r="C164">
        <v>1997</v>
      </c>
      <c r="D164" t="s">
        <v>18</v>
      </c>
      <c r="E164" t="s">
        <v>1188</v>
      </c>
      <c r="F164" t="s">
        <v>288</v>
      </c>
      <c r="G164">
        <v>82</v>
      </c>
      <c r="H164" t="s">
        <v>1466</v>
      </c>
      <c r="I164">
        <v>90</v>
      </c>
      <c r="J164" t="s">
        <v>1467</v>
      </c>
      <c r="K164" t="s">
        <v>290</v>
      </c>
      <c r="L164" t="s">
        <v>400</v>
      </c>
      <c r="M164" t="s">
        <v>678</v>
      </c>
      <c r="N164" t="s">
        <v>1468</v>
      </c>
      <c r="O164">
        <v>531967</v>
      </c>
      <c r="P164" t="s">
        <v>1469</v>
      </c>
    </row>
    <row r="165" spans="1:16" x14ac:dyDescent="0.3">
      <c r="A165" t="s">
        <v>1470</v>
      </c>
      <c r="B165" t="s">
        <v>1471</v>
      </c>
      <c r="C165">
        <v>1996</v>
      </c>
      <c r="D165" t="s">
        <v>205</v>
      </c>
      <c r="E165" t="s">
        <v>1101</v>
      </c>
      <c r="F165" t="s">
        <v>296</v>
      </c>
      <c r="G165">
        <v>82</v>
      </c>
      <c r="H165" t="s">
        <v>1472</v>
      </c>
      <c r="J165" t="s">
        <v>1473</v>
      </c>
      <c r="K165" t="s">
        <v>1474</v>
      </c>
      <c r="L165" t="s">
        <v>1475</v>
      </c>
      <c r="M165" t="s">
        <v>1476</v>
      </c>
      <c r="N165" t="s">
        <v>1477</v>
      </c>
      <c r="O165">
        <v>64118</v>
      </c>
      <c r="P165" t="s">
        <v>205</v>
      </c>
    </row>
    <row r="166" spans="1:16" x14ac:dyDescent="0.3">
      <c r="A166" t="s">
        <v>1478</v>
      </c>
      <c r="B166" t="s">
        <v>1479</v>
      </c>
      <c r="C166">
        <v>1995</v>
      </c>
      <c r="D166" t="s">
        <v>18</v>
      </c>
      <c r="E166" t="s">
        <v>628</v>
      </c>
      <c r="F166" t="s">
        <v>296</v>
      </c>
      <c r="G166">
        <v>82</v>
      </c>
      <c r="H166" t="s">
        <v>1480</v>
      </c>
      <c r="I166">
        <v>76</v>
      </c>
      <c r="J166" t="s">
        <v>1481</v>
      </c>
      <c r="K166" t="s">
        <v>35</v>
      </c>
      <c r="L166" t="s">
        <v>55</v>
      </c>
      <c r="M166" t="s">
        <v>1482</v>
      </c>
      <c r="N166" t="s">
        <v>1483</v>
      </c>
      <c r="O166">
        <v>577113</v>
      </c>
      <c r="P166" t="s">
        <v>1484</v>
      </c>
    </row>
    <row r="167" spans="1:16" x14ac:dyDescent="0.3">
      <c r="A167" t="s">
        <v>1485</v>
      </c>
      <c r="B167" t="s">
        <v>1486</v>
      </c>
      <c r="C167">
        <v>1995</v>
      </c>
      <c r="D167" t="s">
        <v>18</v>
      </c>
      <c r="E167" t="s">
        <v>123</v>
      </c>
      <c r="F167" t="s">
        <v>31</v>
      </c>
      <c r="G167">
        <v>82</v>
      </c>
      <c r="H167" t="s">
        <v>1487</v>
      </c>
      <c r="I167">
        <v>73</v>
      </c>
      <c r="J167" t="s">
        <v>169</v>
      </c>
      <c r="K167" t="s">
        <v>55</v>
      </c>
      <c r="L167" t="s">
        <v>1488</v>
      </c>
      <c r="M167" t="s">
        <v>171</v>
      </c>
      <c r="N167" t="s">
        <v>695</v>
      </c>
      <c r="O167">
        <v>466276</v>
      </c>
      <c r="P167" t="s">
        <v>1489</v>
      </c>
    </row>
    <row r="168" spans="1:16" x14ac:dyDescent="0.3">
      <c r="A168" t="s">
        <v>1490</v>
      </c>
      <c r="B168" t="s">
        <v>1491</v>
      </c>
      <c r="C168">
        <v>1994</v>
      </c>
      <c r="D168" t="s">
        <v>60</v>
      </c>
      <c r="E168" t="s">
        <v>198</v>
      </c>
      <c r="F168" t="s">
        <v>1492</v>
      </c>
      <c r="G168">
        <v>82</v>
      </c>
      <c r="H168" t="s">
        <v>1493</v>
      </c>
      <c r="J168" t="s">
        <v>1494</v>
      </c>
      <c r="K168" t="s">
        <v>569</v>
      </c>
      <c r="L168" t="s">
        <v>1495</v>
      </c>
      <c r="M168" t="s">
        <v>1496</v>
      </c>
      <c r="N168" t="s">
        <v>1497</v>
      </c>
      <c r="O168">
        <v>49300</v>
      </c>
      <c r="P168" t="s">
        <v>205</v>
      </c>
    </row>
    <row r="169" spans="1:16" x14ac:dyDescent="0.3">
      <c r="A169" t="s">
        <v>1498</v>
      </c>
      <c r="B169" t="s">
        <v>1499</v>
      </c>
      <c r="C169">
        <v>1992</v>
      </c>
      <c r="D169" t="s">
        <v>18</v>
      </c>
      <c r="E169" t="s">
        <v>238</v>
      </c>
      <c r="F169" t="s">
        <v>613</v>
      </c>
      <c r="G169">
        <v>82</v>
      </c>
      <c r="H169" t="s">
        <v>1500</v>
      </c>
      <c r="I169">
        <v>85</v>
      </c>
      <c r="J169" t="s">
        <v>143</v>
      </c>
      <c r="K169" t="s">
        <v>143</v>
      </c>
      <c r="L169" t="s">
        <v>1501</v>
      </c>
      <c r="M169" t="s">
        <v>24</v>
      </c>
      <c r="N169" t="s">
        <v>1502</v>
      </c>
      <c r="O169">
        <v>375935</v>
      </c>
      <c r="P169" t="s">
        <v>1503</v>
      </c>
    </row>
    <row r="170" spans="1:16" x14ac:dyDescent="0.3">
      <c r="A170" t="s">
        <v>1504</v>
      </c>
      <c r="B170" t="s">
        <v>1505</v>
      </c>
      <c r="C170">
        <v>1989</v>
      </c>
      <c r="D170" t="s">
        <v>60</v>
      </c>
      <c r="E170" t="s">
        <v>287</v>
      </c>
      <c r="F170" t="s">
        <v>622</v>
      </c>
      <c r="G170">
        <v>82</v>
      </c>
      <c r="H170" t="s">
        <v>1506</v>
      </c>
      <c r="I170">
        <v>65</v>
      </c>
      <c r="J170" t="s">
        <v>95</v>
      </c>
      <c r="K170" t="s">
        <v>181</v>
      </c>
      <c r="L170" t="s">
        <v>1507</v>
      </c>
      <c r="M170" t="s">
        <v>1508</v>
      </c>
      <c r="N170" t="s">
        <v>1509</v>
      </c>
      <c r="O170">
        <v>692366</v>
      </c>
      <c r="P170" t="s">
        <v>1510</v>
      </c>
    </row>
    <row r="171" spans="1:16" x14ac:dyDescent="0.3">
      <c r="A171" t="s">
        <v>1511</v>
      </c>
      <c r="B171" t="s">
        <v>1512</v>
      </c>
      <c r="C171">
        <v>1988</v>
      </c>
      <c r="D171" t="s">
        <v>259</v>
      </c>
      <c r="E171" t="s">
        <v>19</v>
      </c>
      <c r="F171" t="s">
        <v>1040</v>
      </c>
      <c r="G171">
        <v>82</v>
      </c>
      <c r="H171" t="s">
        <v>1513</v>
      </c>
      <c r="J171" t="s">
        <v>1514</v>
      </c>
      <c r="K171" t="s">
        <v>1515</v>
      </c>
      <c r="L171" t="s">
        <v>1516</v>
      </c>
      <c r="M171" t="s">
        <v>1517</v>
      </c>
      <c r="N171" t="s">
        <v>1518</v>
      </c>
      <c r="O171">
        <v>26402</v>
      </c>
      <c r="P171" t="s">
        <v>1519</v>
      </c>
    </row>
    <row r="172" spans="1:16" x14ac:dyDescent="0.3">
      <c r="A172" t="s">
        <v>1520</v>
      </c>
      <c r="B172" t="s">
        <v>1521</v>
      </c>
      <c r="C172">
        <v>1988</v>
      </c>
      <c r="D172" t="s">
        <v>60</v>
      </c>
      <c r="E172" t="s">
        <v>1522</v>
      </c>
      <c r="F172" t="s">
        <v>1523</v>
      </c>
      <c r="G172">
        <v>82</v>
      </c>
      <c r="H172" t="s">
        <v>1524</v>
      </c>
      <c r="I172">
        <v>86</v>
      </c>
      <c r="J172" t="s">
        <v>251</v>
      </c>
      <c r="K172" t="s">
        <v>1525</v>
      </c>
      <c r="L172" t="s">
        <v>1526</v>
      </c>
      <c r="M172" t="s">
        <v>1527</v>
      </c>
      <c r="N172" t="s">
        <v>1528</v>
      </c>
      <c r="O172">
        <v>291180</v>
      </c>
      <c r="P172" t="s">
        <v>1529</v>
      </c>
    </row>
    <row r="173" spans="1:16" x14ac:dyDescent="0.3">
      <c r="A173" t="s">
        <v>1530</v>
      </c>
      <c r="B173" t="s">
        <v>1531</v>
      </c>
      <c r="C173">
        <v>1988</v>
      </c>
      <c r="D173" t="s">
        <v>18</v>
      </c>
      <c r="E173" t="s">
        <v>208</v>
      </c>
      <c r="F173" t="s">
        <v>1532</v>
      </c>
      <c r="G173">
        <v>82</v>
      </c>
      <c r="H173" t="s">
        <v>1533</v>
      </c>
      <c r="I173">
        <v>72</v>
      </c>
      <c r="J173" t="s">
        <v>1534</v>
      </c>
      <c r="K173" t="s">
        <v>88</v>
      </c>
      <c r="L173" t="s">
        <v>1535</v>
      </c>
      <c r="M173" t="s">
        <v>1536</v>
      </c>
      <c r="N173" t="s">
        <v>1537</v>
      </c>
      <c r="O173">
        <v>793164</v>
      </c>
      <c r="P173" t="s">
        <v>1538</v>
      </c>
    </row>
    <row r="174" spans="1:16" x14ac:dyDescent="0.3">
      <c r="A174" t="s">
        <v>1539</v>
      </c>
      <c r="B174" t="s">
        <v>1540</v>
      </c>
      <c r="C174">
        <v>1985</v>
      </c>
      <c r="D174" t="s">
        <v>60</v>
      </c>
      <c r="E174" t="s">
        <v>1541</v>
      </c>
      <c r="F174" t="s">
        <v>1189</v>
      </c>
      <c r="G174">
        <v>82</v>
      </c>
      <c r="H174" t="s">
        <v>1542</v>
      </c>
      <c r="I174">
        <v>96</v>
      </c>
      <c r="J174" t="s">
        <v>324</v>
      </c>
      <c r="K174" t="s">
        <v>316</v>
      </c>
      <c r="L174" t="s">
        <v>1543</v>
      </c>
      <c r="M174" t="s">
        <v>1544</v>
      </c>
      <c r="N174" t="s">
        <v>1545</v>
      </c>
      <c r="O174">
        <v>112505</v>
      </c>
      <c r="P174" t="s">
        <v>1546</v>
      </c>
    </row>
    <row r="175" spans="1:16" x14ac:dyDescent="0.3">
      <c r="A175" t="s">
        <v>1547</v>
      </c>
      <c r="B175" t="s">
        <v>1548</v>
      </c>
      <c r="C175">
        <v>1980</v>
      </c>
      <c r="D175" t="s">
        <v>18</v>
      </c>
      <c r="E175" t="s">
        <v>1039</v>
      </c>
      <c r="F175" t="s">
        <v>1278</v>
      </c>
      <c r="G175">
        <v>82</v>
      </c>
      <c r="H175" t="s">
        <v>1549</v>
      </c>
      <c r="I175">
        <v>89</v>
      </c>
      <c r="J175" t="s">
        <v>169</v>
      </c>
      <c r="K175" t="s">
        <v>55</v>
      </c>
      <c r="L175" t="s">
        <v>1550</v>
      </c>
      <c r="M175" t="s">
        <v>171</v>
      </c>
      <c r="N175" t="s">
        <v>1551</v>
      </c>
      <c r="O175">
        <v>321860</v>
      </c>
      <c r="P175" t="s">
        <v>1552</v>
      </c>
    </row>
    <row r="176" spans="1:16" x14ac:dyDescent="0.3">
      <c r="A176" t="s">
        <v>1553</v>
      </c>
      <c r="B176" t="s">
        <v>1554</v>
      </c>
      <c r="C176">
        <v>1979</v>
      </c>
      <c r="D176" t="s">
        <v>60</v>
      </c>
      <c r="E176" t="s">
        <v>1541</v>
      </c>
      <c r="F176" t="s">
        <v>1163</v>
      </c>
      <c r="G176">
        <v>82</v>
      </c>
      <c r="H176" t="s">
        <v>1555</v>
      </c>
      <c r="J176" t="s">
        <v>1556</v>
      </c>
      <c r="K176" t="s">
        <v>1557</v>
      </c>
      <c r="L176" t="s">
        <v>1558</v>
      </c>
      <c r="M176" t="s">
        <v>1559</v>
      </c>
      <c r="N176" t="s">
        <v>1560</v>
      </c>
      <c r="O176">
        <v>116945</v>
      </c>
      <c r="P176" t="s">
        <v>1561</v>
      </c>
    </row>
    <row r="177" spans="1:16" x14ac:dyDescent="0.3">
      <c r="A177" t="s">
        <v>1562</v>
      </c>
      <c r="B177" t="s">
        <v>1563</v>
      </c>
      <c r="C177">
        <v>1978</v>
      </c>
      <c r="D177" t="s">
        <v>60</v>
      </c>
      <c r="E177" t="s">
        <v>970</v>
      </c>
      <c r="F177" t="s">
        <v>352</v>
      </c>
      <c r="G177">
        <v>82</v>
      </c>
      <c r="H177" t="s">
        <v>1564</v>
      </c>
      <c r="J177" t="s">
        <v>1565</v>
      </c>
      <c r="K177" t="s">
        <v>506</v>
      </c>
      <c r="L177" t="s">
        <v>1566</v>
      </c>
      <c r="M177" t="s">
        <v>1567</v>
      </c>
      <c r="N177" t="s">
        <v>1568</v>
      </c>
      <c r="O177">
        <v>26875</v>
      </c>
      <c r="P177" t="s">
        <v>205</v>
      </c>
    </row>
    <row r="178" spans="1:16" x14ac:dyDescent="0.3">
      <c r="A178" t="s">
        <v>1569</v>
      </c>
      <c r="B178" t="s">
        <v>1570</v>
      </c>
      <c r="C178">
        <v>1976</v>
      </c>
      <c r="D178" t="s">
        <v>332</v>
      </c>
      <c r="E178" t="s">
        <v>1571</v>
      </c>
      <c r="F178" t="s">
        <v>93</v>
      </c>
      <c r="G178">
        <v>82</v>
      </c>
      <c r="H178" t="s">
        <v>1572</v>
      </c>
      <c r="J178" t="s">
        <v>1573</v>
      </c>
      <c r="K178" t="s">
        <v>1079</v>
      </c>
      <c r="L178" t="s">
        <v>1574</v>
      </c>
      <c r="M178" t="s">
        <v>1575</v>
      </c>
      <c r="N178" t="s">
        <v>1576</v>
      </c>
      <c r="O178">
        <v>43885</v>
      </c>
      <c r="P178" t="s">
        <v>205</v>
      </c>
    </row>
    <row r="179" spans="1:16" x14ac:dyDescent="0.3">
      <c r="A179" t="s">
        <v>1577</v>
      </c>
      <c r="B179" t="s">
        <v>1578</v>
      </c>
      <c r="C179">
        <v>1975</v>
      </c>
      <c r="D179" t="s">
        <v>60</v>
      </c>
      <c r="E179" t="s">
        <v>1579</v>
      </c>
      <c r="F179" t="s">
        <v>1580</v>
      </c>
      <c r="G179">
        <v>82</v>
      </c>
      <c r="H179" t="s">
        <v>1581</v>
      </c>
      <c r="J179" t="s">
        <v>1582</v>
      </c>
      <c r="K179" t="s">
        <v>1583</v>
      </c>
      <c r="L179" t="s">
        <v>1584</v>
      </c>
      <c r="M179" t="s">
        <v>737</v>
      </c>
      <c r="N179" t="s">
        <v>1585</v>
      </c>
      <c r="O179">
        <v>51284</v>
      </c>
      <c r="P179" t="s">
        <v>205</v>
      </c>
    </row>
    <row r="180" spans="1:16" x14ac:dyDescent="0.3">
      <c r="A180" t="s">
        <v>1586</v>
      </c>
      <c r="B180" t="s">
        <v>1587</v>
      </c>
      <c r="C180">
        <v>1975</v>
      </c>
      <c r="D180" t="s">
        <v>332</v>
      </c>
      <c r="E180" t="s">
        <v>1588</v>
      </c>
      <c r="F180" t="s">
        <v>1589</v>
      </c>
      <c r="G180">
        <v>82</v>
      </c>
      <c r="H180" t="s">
        <v>1590</v>
      </c>
      <c r="I180">
        <v>91</v>
      </c>
      <c r="J180" t="s">
        <v>1591</v>
      </c>
      <c r="K180" t="s">
        <v>1592</v>
      </c>
      <c r="L180" t="s">
        <v>1593</v>
      </c>
      <c r="M180" t="s">
        <v>1594</v>
      </c>
      <c r="N180" t="s">
        <v>1595</v>
      </c>
      <c r="O180">
        <v>500875</v>
      </c>
      <c r="P180" t="s">
        <v>1596</v>
      </c>
    </row>
    <row r="181" spans="1:16" x14ac:dyDescent="0.3">
      <c r="A181" t="s">
        <v>1597</v>
      </c>
      <c r="B181" t="s">
        <v>1598</v>
      </c>
      <c r="C181">
        <v>1963</v>
      </c>
      <c r="D181" t="s">
        <v>60</v>
      </c>
      <c r="E181" t="s">
        <v>1599</v>
      </c>
      <c r="F181" t="s">
        <v>1600</v>
      </c>
      <c r="G181">
        <v>82</v>
      </c>
      <c r="H181" t="s">
        <v>1601</v>
      </c>
      <c r="I181">
        <v>86</v>
      </c>
      <c r="J181" t="s">
        <v>1602</v>
      </c>
      <c r="K181" t="s">
        <v>1603</v>
      </c>
      <c r="L181" t="s">
        <v>1604</v>
      </c>
      <c r="M181" t="s">
        <v>1605</v>
      </c>
      <c r="N181" t="s">
        <v>484</v>
      </c>
      <c r="O181">
        <v>224730</v>
      </c>
      <c r="P181" t="s">
        <v>1606</v>
      </c>
    </row>
    <row r="182" spans="1:16" x14ac:dyDescent="0.3">
      <c r="A182" t="s">
        <v>1607</v>
      </c>
      <c r="B182" t="s">
        <v>1608</v>
      </c>
      <c r="C182">
        <v>1962</v>
      </c>
      <c r="D182" t="s">
        <v>60</v>
      </c>
      <c r="E182" t="s">
        <v>1039</v>
      </c>
      <c r="F182" t="s">
        <v>31</v>
      </c>
      <c r="G182">
        <v>82</v>
      </c>
      <c r="H182" t="s">
        <v>1609</v>
      </c>
      <c r="I182">
        <v>88</v>
      </c>
      <c r="J182" t="s">
        <v>1610</v>
      </c>
      <c r="K182" t="s">
        <v>1611</v>
      </c>
      <c r="L182" t="s">
        <v>1612</v>
      </c>
      <c r="M182" t="s">
        <v>1613</v>
      </c>
      <c r="N182" t="s">
        <v>1614</v>
      </c>
      <c r="O182">
        <v>293811</v>
      </c>
      <c r="P182" t="s">
        <v>205</v>
      </c>
    </row>
    <row r="183" spans="1:16" x14ac:dyDescent="0.3">
      <c r="A183" t="s">
        <v>1615</v>
      </c>
      <c r="B183" t="s">
        <v>1616</v>
      </c>
      <c r="C183">
        <v>1961</v>
      </c>
      <c r="D183" t="s">
        <v>205</v>
      </c>
      <c r="E183" t="s">
        <v>424</v>
      </c>
      <c r="F183" t="s">
        <v>1617</v>
      </c>
      <c r="G183">
        <v>82</v>
      </c>
      <c r="H183" t="s">
        <v>1618</v>
      </c>
      <c r="J183" t="s">
        <v>324</v>
      </c>
      <c r="K183" t="s">
        <v>325</v>
      </c>
      <c r="L183" t="s">
        <v>1619</v>
      </c>
      <c r="M183" t="s">
        <v>316</v>
      </c>
      <c r="N183" t="s">
        <v>1620</v>
      </c>
      <c r="O183">
        <v>111244</v>
      </c>
      <c r="P183" t="s">
        <v>205</v>
      </c>
    </row>
    <row r="184" spans="1:16" x14ac:dyDescent="0.3">
      <c r="A184" t="s">
        <v>1621</v>
      </c>
      <c r="B184" t="s">
        <v>1622</v>
      </c>
      <c r="C184">
        <v>1961</v>
      </c>
      <c r="D184" t="s">
        <v>18</v>
      </c>
      <c r="E184" t="s">
        <v>150</v>
      </c>
      <c r="F184" t="s">
        <v>260</v>
      </c>
      <c r="G184">
        <v>82</v>
      </c>
      <c r="H184" t="s">
        <v>1623</v>
      </c>
      <c r="I184">
        <v>60</v>
      </c>
      <c r="J184" t="s">
        <v>1624</v>
      </c>
      <c r="K184" t="s">
        <v>1625</v>
      </c>
      <c r="L184" t="s">
        <v>1626</v>
      </c>
      <c r="M184" t="s">
        <v>1627</v>
      </c>
      <c r="N184" t="s">
        <v>761</v>
      </c>
      <c r="O184">
        <v>69458</v>
      </c>
      <c r="P184" t="s">
        <v>205</v>
      </c>
    </row>
    <row r="185" spans="1:16" x14ac:dyDescent="0.3">
      <c r="A185" t="s">
        <v>1628</v>
      </c>
      <c r="B185" t="s">
        <v>1629</v>
      </c>
      <c r="C185">
        <v>1959</v>
      </c>
      <c r="D185" t="s">
        <v>60</v>
      </c>
      <c r="E185" t="s">
        <v>306</v>
      </c>
      <c r="F185" t="s">
        <v>1630</v>
      </c>
      <c r="G185">
        <v>82</v>
      </c>
      <c r="H185" t="s">
        <v>1631</v>
      </c>
      <c r="I185">
        <v>98</v>
      </c>
      <c r="J185" t="s">
        <v>759</v>
      </c>
      <c r="K185" t="s">
        <v>1632</v>
      </c>
      <c r="L185" t="s">
        <v>1633</v>
      </c>
      <c r="M185" t="s">
        <v>1085</v>
      </c>
      <c r="N185" t="s">
        <v>1634</v>
      </c>
      <c r="O185">
        <v>243943</v>
      </c>
      <c r="P185" t="s">
        <v>1635</v>
      </c>
    </row>
    <row r="186" spans="1:16" x14ac:dyDescent="0.3">
      <c r="A186" t="s">
        <v>1636</v>
      </c>
      <c r="B186" t="s">
        <v>1637</v>
      </c>
      <c r="C186">
        <v>1957</v>
      </c>
      <c r="D186" t="s">
        <v>60</v>
      </c>
      <c r="E186" t="s">
        <v>1588</v>
      </c>
      <c r="F186" t="s">
        <v>129</v>
      </c>
      <c r="G186">
        <v>82</v>
      </c>
      <c r="H186" t="s">
        <v>1638</v>
      </c>
      <c r="I186">
        <v>88</v>
      </c>
      <c r="J186" t="s">
        <v>1565</v>
      </c>
      <c r="K186" t="s">
        <v>1639</v>
      </c>
      <c r="L186" t="s">
        <v>1640</v>
      </c>
      <c r="M186" t="s">
        <v>1641</v>
      </c>
      <c r="N186" t="s">
        <v>1642</v>
      </c>
      <c r="O186">
        <v>96381</v>
      </c>
      <c r="P186" t="s">
        <v>205</v>
      </c>
    </row>
    <row r="187" spans="1:16" x14ac:dyDescent="0.3">
      <c r="A187" t="s">
        <v>1643</v>
      </c>
      <c r="B187" t="s">
        <v>1644</v>
      </c>
      <c r="C187">
        <v>1957</v>
      </c>
      <c r="D187" t="s">
        <v>18</v>
      </c>
      <c r="E187" t="s">
        <v>61</v>
      </c>
      <c r="F187" t="s">
        <v>1645</v>
      </c>
      <c r="G187">
        <v>82</v>
      </c>
      <c r="H187" t="s">
        <v>1646</v>
      </c>
      <c r="I187">
        <v>88</v>
      </c>
      <c r="J187" t="s">
        <v>1565</v>
      </c>
      <c r="K187" t="s">
        <v>1647</v>
      </c>
      <c r="L187" t="s">
        <v>1642</v>
      </c>
      <c r="M187" t="s">
        <v>1648</v>
      </c>
      <c r="N187" t="s">
        <v>1649</v>
      </c>
      <c r="O187">
        <v>164939</v>
      </c>
      <c r="P187" t="s">
        <v>205</v>
      </c>
    </row>
    <row r="188" spans="1:16" x14ac:dyDescent="0.3">
      <c r="A188" t="s">
        <v>1650</v>
      </c>
      <c r="B188" t="s">
        <v>1651</v>
      </c>
      <c r="C188">
        <v>1955</v>
      </c>
      <c r="D188" t="s">
        <v>205</v>
      </c>
      <c r="E188" t="s">
        <v>295</v>
      </c>
      <c r="F188" t="s">
        <v>296</v>
      </c>
      <c r="G188">
        <v>82</v>
      </c>
      <c r="H188" t="s">
        <v>1652</v>
      </c>
      <c r="I188">
        <v>97</v>
      </c>
      <c r="J188" t="s">
        <v>1653</v>
      </c>
      <c r="K188" t="s">
        <v>1654</v>
      </c>
      <c r="L188" t="s">
        <v>1655</v>
      </c>
      <c r="M188" t="s">
        <v>1656</v>
      </c>
      <c r="N188" t="s">
        <v>1657</v>
      </c>
      <c r="O188">
        <v>28810</v>
      </c>
      <c r="P188" t="s">
        <v>1658</v>
      </c>
    </row>
    <row r="189" spans="1:16" x14ac:dyDescent="0.3">
      <c r="A189" t="s">
        <v>1659</v>
      </c>
      <c r="B189" t="s">
        <v>1660</v>
      </c>
      <c r="C189">
        <v>1954</v>
      </c>
      <c r="D189" t="s">
        <v>18</v>
      </c>
      <c r="E189" t="s">
        <v>603</v>
      </c>
      <c r="F189" t="s">
        <v>1661</v>
      </c>
      <c r="G189">
        <v>82</v>
      </c>
      <c r="H189" t="s">
        <v>1662</v>
      </c>
      <c r="I189">
        <v>75</v>
      </c>
      <c r="J189" t="s">
        <v>493</v>
      </c>
      <c r="K189" t="s">
        <v>1663</v>
      </c>
      <c r="L189" t="s">
        <v>775</v>
      </c>
      <c r="M189" t="s">
        <v>1664</v>
      </c>
      <c r="N189" t="s">
        <v>1665</v>
      </c>
      <c r="O189">
        <v>158335</v>
      </c>
      <c r="P189" t="s">
        <v>1666</v>
      </c>
    </row>
    <row r="190" spans="1:16" x14ac:dyDescent="0.3">
      <c r="A190" t="s">
        <v>1667</v>
      </c>
      <c r="B190" t="s">
        <v>1668</v>
      </c>
      <c r="C190">
        <v>1953</v>
      </c>
      <c r="D190" t="s">
        <v>60</v>
      </c>
      <c r="E190" t="s">
        <v>155</v>
      </c>
      <c r="F190" t="s">
        <v>20</v>
      </c>
      <c r="G190">
        <v>82</v>
      </c>
      <c r="H190" t="s">
        <v>1669</v>
      </c>
      <c r="J190" t="s">
        <v>1670</v>
      </c>
      <c r="K190" t="s">
        <v>1671</v>
      </c>
      <c r="L190" t="s">
        <v>1672</v>
      </c>
      <c r="M190" t="s">
        <v>1673</v>
      </c>
      <c r="N190" t="s">
        <v>1674</v>
      </c>
      <c r="O190">
        <v>53153</v>
      </c>
      <c r="P190" t="s">
        <v>205</v>
      </c>
    </row>
    <row r="191" spans="1:16" x14ac:dyDescent="0.3">
      <c r="A191" t="s">
        <v>1675</v>
      </c>
      <c r="B191" t="s">
        <v>1676</v>
      </c>
      <c r="C191">
        <v>1950</v>
      </c>
      <c r="D191" t="s">
        <v>205</v>
      </c>
      <c r="E191" t="s">
        <v>434</v>
      </c>
      <c r="F191" t="s">
        <v>288</v>
      </c>
      <c r="G191">
        <v>82</v>
      </c>
      <c r="H191" t="s">
        <v>1677</v>
      </c>
      <c r="I191">
        <v>98</v>
      </c>
      <c r="J191" t="s">
        <v>324</v>
      </c>
      <c r="K191" t="s">
        <v>325</v>
      </c>
      <c r="L191" t="s">
        <v>1678</v>
      </c>
      <c r="M191" t="s">
        <v>1679</v>
      </c>
      <c r="N191" t="s">
        <v>326</v>
      </c>
      <c r="O191">
        <v>152572</v>
      </c>
      <c r="P191" t="s">
        <v>1680</v>
      </c>
    </row>
    <row r="192" spans="1:16" x14ac:dyDescent="0.3">
      <c r="A192" t="s">
        <v>1681</v>
      </c>
      <c r="B192" t="s">
        <v>1682</v>
      </c>
      <c r="C192">
        <v>1950</v>
      </c>
      <c r="D192" t="s">
        <v>781</v>
      </c>
      <c r="E192" t="s">
        <v>1188</v>
      </c>
      <c r="F192" t="s">
        <v>20</v>
      </c>
      <c r="G192">
        <v>82</v>
      </c>
      <c r="H192" t="s">
        <v>1683</v>
      </c>
      <c r="I192">
        <v>98</v>
      </c>
      <c r="J192" t="s">
        <v>1684</v>
      </c>
      <c r="K192" t="s">
        <v>1685</v>
      </c>
      <c r="L192" t="s">
        <v>1686</v>
      </c>
      <c r="M192" t="s">
        <v>1687</v>
      </c>
      <c r="N192" t="s">
        <v>1688</v>
      </c>
      <c r="O192">
        <v>120539</v>
      </c>
      <c r="P192" t="s">
        <v>1689</v>
      </c>
    </row>
    <row r="193" spans="1:16" x14ac:dyDescent="0.3">
      <c r="A193" t="s">
        <v>1690</v>
      </c>
      <c r="B193" t="s">
        <v>1691</v>
      </c>
      <c r="C193">
        <v>1948</v>
      </c>
      <c r="D193" t="s">
        <v>781</v>
      </c>
      <c r="E193" t="s">
        <v>530</v>
      </c>
      <c r="F193" t="s">
        <v>1692</v>
      </c>
      <c r="G193">
        <v>82</v>
      </c>
      <c r="H193" t="s">
        <v>1693</v>
      </c>
      <c r="I193">
        <v>98</v>
      </c>
      <c r="J193" t="s">
        <v>1694</v>
      </c>
      <c r="K193" t="s">
        <v>505</v>
      </c>
      <c r="L193" t="s">
        <v>1695</v>
      </c>
      <c r="M193" t="s">
        <v>1696</v>
      </c>
      <c r="N193" t="s">
        <v>1697</v>
      </c>
      <c r="O193">
        <v>114304</v>
      </c>
      <c r="P193" t="s">
        <v>1698</v>
      </c>
    </row>
    <row r="194" spans="1:16" x14ac:dyDescent="0.3">
      <c r="A194" t="s">
        <v>1699</v>
      </c>
      <c r="B194" t="s">
        <v>1700</v>
      </c>
      <c r="C194">
        <v>1942</v>
      </c>
      <c r="D194" t="s">
        <v>781</v>
      </c>
      <c r="E194" t="s">
        <v>970</v>
      </c>
      <c r="F194" t="s">
        <v>1701</v>
      </c>
      <c r="G194">
        <v>82</v>
      </c>
      <c r="H194" t="s">
        <v>1702</v>
      </c>
      <c r="I194">
        <v>86</v>
      </c>
      <c r="J194" t="s">
        <v>1703</v>
      </c>
      <c r="K194" t="s">
        <v>1704</v>
      </c>
      <c r="L194" t="s">
        <v>1705</v>
      </c>
      <c r="M194" t="s">
        <v>1706</v>
      </c>
      <c r="N194" t="s">
        <v>1707</v>
      </c>
      <c r="O194">
        <v>29915</v>
      </c>
      <c r="P194" t="s">
        <v>205</v>
      </c>
    </row>
    <row r="195" spans="1:16" x14ac:dyDescent="0.3">
      <c r="A195" t="s">
        <v>1708</v>
      </c>
      <c r="B195" t="s">
        <v>1709</v>
      </c>
      <c r="C195">
        <v>1925</v>
      </c>
      <c r="D195" t="s">
        <v>781</v>
      </c>
      <c r="E195" t="s">
        <v>748</v>
      </c>
      <c r="F195" t="s">
        <v>1258</v>
      </c>
      <c r="G195">
        <v>82</v>
      </c>
      <c r="H195" t="s">
        <v>1710</v>
      </c>
      <c r="J195" t="s">
        <v>516</v>
      </c>
      <c r="K195" t="s">
        <v>516</v>
      </c>
      <c r="L195" t="s">
        <v>1711</v>
      </c>
      <c r="M195" t="s">
        <v>1712</v>
      </c>
      <c r="N195" t="s">
        <v>518</v>
      </c>
      <c r="O195">
        <v>101053</v>
      </c>
      <c r="P195" t="s">
        <v>1177</v>
      </c>
    </row>
    <row r="196" spans="1:16" x14ac:dyDescent="0.3">
      <c r="A196" t="s">
        <v>1713</v>
      </c>
      <c r="B196" t="s">
        <v>1714</v>
      </c>
      <c r="C196">
        <v>1924</v>
      </c>
      <c r="D196" t="s">
        <v>781</v>
      </c>
      <c r="E196" t="s">
        <v>1715</v>
      </c>
      <c r="F196" t="s">
        <v>1492</v>
      </c>
      <c r="G196">
        <v>82</v>
      </c>
      <c r="H196" t="s">
        <v>1716</v>
      </c>
      <c r="J196" t="s">
        <v>1717</v>
      </c>
      <c r="K196" t="s">
        <v>1717</v>
      </c>
      <c r="L196" t="s">
        <v>1718</v>
      </c>
      <c r="M196" t="s">
        <v>1719</v>
      </c>
      <c r="N196" t="s">
        <v>1720</v>
      </c>
      <c r="O196">
        <v>41985</v>
      </c>
      <c r="P196" t="s">
        <v>1721</v>
      </c>
    </row>
    <row r="197" spans="1:16" x14ac:dyDescent="0.3">
      <c r="A197" t="s">
        <v>1722</v>
      </c>
      <c r="B197" t="s">
        <v>1723</v>
      </c>
      <c r="C197">
        <v>2019</v>
      </c>
      <c r="D197" t="s">
        <v>259</v>
      </c>
      <c r="E197" t="s">
        <v>342</v>
      </c>
      <c r="F197" t="s">
        <v>129</v>
      </c>
      <c r="G197">
        <v>81</v>
      </c>
      <c r="H197" t="s">
        <v>1724</v>
      </c>
      <c r="I197">
        <v>95</v>
      </c>
      <c r="J197" t="s">
        <v>1725</v>
      </c>
      <c r="K197" t="s">
        <v>1726</v>
      </c>
      <c r="L197" t="s">
        <v>1727</v>
      </c>
      <c r="M197" t="s">
        <v>1728</v>
      </c>
      <c r="N197" t="s">
        <v>1729</v>
      </c>
      <c r="O197">
        <v>63134</v>
      </c>
      <c r="P197" t="s">
        <v>1730</v>
      </c>
    </row>
    <row r="198" spans="1:16" x14ac:dyDescent="0.3">
      <c r="A198" t="s">
        <v>1731</v>
      </c>
      <c r="B198" t="s">
        <v>1732</v>
      </c>
      <c r="C198">
        <v>2016</v>
      </c>
      <c r="D198" t="s">
        <v>41</v>
      </c>
      <c r="E198" t="s">
        <v>155</v>
      </c>
      <c r="F198" t="s">
        <v>1733</v>
      </c>
      <c r="G198">
        <v>81</v>
      </c>
      <c r="H198" t="s">
        <v>1734</v>
      </c>
      <c r="J198" t="s">
        <v>1735</v>
      </c>
      <c r="K198" t="s">
        <v>1736</v>
      </c>
      <c r="L198" t="s">
        <v>737</v>
      </c>
      <c r="M198" t="s">
        <v>1737</v>
      </c>
      <c r="N198" t="s">
        <v>1738</v>
      </c>
      <c r="O198">
        <v>39216</v>
      </c>
      <c r="P198" t="s">
        <v>1739</v>
      </c>
    </row>
    <row r="199" spans="1:16" x14ac:dyDescent="0.3">
      <c r="A199" t="s">
        <v>1740</v>
      </c>
      <c r="B199" t="s">
        <v>1741</v>
      </c>
      <c r="C199">
        <v>2016</v>
      </c>
      <c r="D199" t="s">
        <v>1742</v>
      </c>
      <c r="E199" t="s">
        <v>238</v>
      </c>
      <c r="F199" t="s">
        <v>1743</v>
      </c>
      <c r="G199">
        <v>81</v>
      </c>
      <c r="H199" t="s">
        <v>1744</v>
      </c>
      <c r="I199">
        <v>78</v>
      </c>
      <c r="J199" t="s">
        <v>1745</v>
      </c>
      <c r="K199" t="s">
        <v>254</v>
      </c>
      <c r="L199" t="s">
        <v>1746</v>
      </c>
      <c r="M199" t="s">
        <v>562</v>
      </c>
      <c r="N199" t="s">
        <v>1747</v>
      </c>
      <c r="O199">
        <v>47708</v>
      </c>
      <c r="P199" t="s">
        <v>205</v>
      </c>
    </row>
    <row r="200" spans="1:16" x14ac:dyDescent="0.3">
      <c r="A200" t="s">
        <v>1748</v>
      </c>
      <c r="B200" t="s">
        <v>1749</v>
      </c>
      <c r="C200">
        <v>2016</v>
      </c>
      <c r="D200" t="s">
        <v>1750</v>
      </c>
      <c r="E200" t="s">
        <v>351</v>
      </c>
      <c r="F200" t="s">
        <v>288</v>
      </c>
      <c r="G200">
        <v>81</v>
      </c>
      <c r="H200" t="s">
        <v>1751</v>
      </c>
      <c r="J200" t="s">
        <v>1752</v>
      </c>
      <c r="K200" t="s">
        <v>1753</v>
      </c>
      <c r="L200" t="s">
        <v>1754</v>
      </c>
      <c r="M200" t="s">
        <v>1755</v>
      </c>
      <c r="N200" t="s">
        <v>1756</v>
      </c>
      <c r="O200">
        <v>141516</v>
      </c>
      <c r="P200" t="s">
        <v>205</v>
      </c>
    </row>
    <row r="201" spans="1:16" x14ac:dyDescent="0.3">
      <c r="A201" t="s">
        <v>1757</v>
      </c>
      <c r="B201" t="s">
        <v>1758</v>
      </c>
      <c r="C201">
        <v>2016</v>
      </c>
      <c r="D201" t="s">
        <v>18</v>
      </c>
      <c r="E201" t="s">
        <v>1759</v>
      </c>
      <c r="F201" t="s">
        <v>1760</v>
      </c>
      <c r="G201">
        <v>81</v>
      </c>
      <c r="H201" t="s">
        <v>1761</v>
      </c>
      <c r="I201">
        <v>84</v>
      </c>
      <c r="J201" t="s">
        <v>667</v>
      </c>
      <c r="K201" t="s">
        <v>1762</v>
      </c>
      <c r="L201" t="s">
        <v>1763</v>
      </c>
      <c r="M201" t="s">
        <v>1764</v>
      </c>
      <c r="N201" t="s">
        <v>1765</v>
      </c>
      <c r="O201">
        <v>113649</v>
      </c>
      <c r="P201" t="s">
        <v>1766</v>
      </c>
    </row>
    <row r="202" spans="1:16" x14ac:dyDescent="0.3">
      <c r="A202" t="s">
        <v>1767</v>
      </c>
      <c r="B202" t="s">
        <v>1768</v>
      </c>
      <c r="C202">
        <v>2014</v>
      </c>
      <c r="D202" t="s">
        <v>259</v>
      </c>
      <c r="E202" t="s">
        <v>113</v>
      </c>
      <c r="F202" t="s">
        <v>20</v>
      </c>
      <c r="G202">
        <v>81</v>
      </c>
      <c r="H202" t="s">
        <v>1769</v>
      </c>
      <c r="I202">
        <v>74</v>
      </c>
      <c r="J202" t="s">
        <v>1770</v>
      </c>
      <c r="K202" t="s">
        <v>1771</v>
      </c>
      <c r="L202" t="s">
        <v>1772</v>
      </c>
      <c r="M202" t="s">
        <v>1773</v>
      </c>
      <c r="N202" t="s">
        <v>1774</v>
      </c>
      <c r="O202">
        <v>50700</v>
      </c>
      <c r="P202" t="s">
        <v>1775</v>
      </c>
    </row>
    <row r="203" spans="1:16" x14ac:dyDescent="0.3">
      <c r="A203" t="s">
        <v>1776</v>
      </c>
      <c r="B203" t="s">
        <v>1777</v>
      </c>
      <c r="C203">
        <v>2014</v>
      </c>
      <c r="D203" t="s">
        <v>41</v>
      </c>
      <c r="E203" t="s">
        <v>198</v>
      </c>
      <c r="F203" t="s">
        <v>43</v>
      </c>
      <c r="G203">
        <v>81</v>
      </c>
      <c r="H203" t="s">
        <v>1778</v>
      </c>
      <c r="J203" t="s">
        <v>1779</v>
      </c>
      <c r="K203" t="s">
        <v>1780</v>
      </c>
      <c r="L203" t="s">
        <v>821</v>
      </c>
      <c r="M203" t="s">
        <v>1182</v>
      </c>
      <c r="N203" t="s">
        <v>1781</v>
      </c>
      <c r="O203">
        <v>50445</v>
      </c>
      <c r="P203" t="s">
        <v>1782</v>
      </c>
    </row>
    <row r="204" spans="1:16" x14ac:dyDescent="0.3">
      <c r="A204" t="s">
        <v>1783</v>
      </c>
      <c r="B204" t="s">
        <v>1784</v>
      </c>
      <c r="C204">
        <v>2017</v>
      </c>
      <c r="D204" t="s">
        <v>18</v>
      </c>
      <c r="E204" t="s">
        <v>445</v>
      </c>
      <c r="F204" t="s">
        <v>1392</v>
      </c>
      <c r="G204">
        <v>81</v>
      </c>
      <c r="H204" t="s">
        <v>1785</v>
      </c>
      <c r="I204">
        <v>77</v>
      </c>
      <c r="J204" t="s">
        <v>1786</v>
      </c>
      <c r="K204" t="s">
        <v>375</v>
      </c>
      <c r="L204" t="s">
        <v>1787</v>
      </c>
      <c r="M204" t="s">
        <v>1788</v>
      </c>
      <c r="N204" t="s">
        <v>1789</v>
      </c>
      <c r="O204">
        <v>647884</v>
      </c>
      <c r="P204" t="s">
        <v>1790</v>
      </c>
    </row>
    <row r="205" spans="1:16" x14ac:dyDescent="0.3">
      <c r="A205" t="s">
        <v>1791</v>
      </c>
      <c r="B205" t="s">
        <v>1792</v>
      </c>
      <c r="C205">
        <v>2015</v>
      </c>
      <c r="D205" t="s">
        <v>259</v>
      </c>
      <c r="E205" t="s">
        <v>295</v>
      </c>
      <c r="F205" t="s">
        <v>1733</v>
      </c>
      <c r="G205">
        <v>81</v>
      </c>
      <c r="H205" t="s">
        <v>1793</v>
      </c>
      <c r="I205">
        <v>86</v>
      </c>
      <c r="J205" t="s">
        <v>1794</v>
      </c>
      <c r="K205" t="s">
        <v>1795</v>
      </c>
      <c r="L205" t="s">
        <v>1796</v>
      </c>
      <c r="M205" t="s">
        <v>1797</v>
      </c>
      <c r="N205" t="s">
        <v>1798</v>
      </c>
      <c r="O205">
        <v>371538</v>
      </c>
      <c r="P205" t="s">
        <v>1799</v>
      </c>
    </row>
    <row r="206" spans="1:16" x14ac:dyDescent="0.3">
      <c r="A206" t="s">
        <v>1800</v>
      </c>
      <c r="B206" t="s">
        <v>1801</v>
      </c>
      <c r="C206">
        <v>2014</v>
      </c>
      <c r="D206" t="s">
        <v>259</v>
      </c>
      <c r="E206" t="s">
        <v>342</v>
      </c>
      <c r="F206" t="s">
        <v>209</v>
      </c>
      <c r="G206">
        <v>81</v>
      </c>
      <c r="H206" t="s">
        <v>1802</v>
      </c>
      <c r="I206">
        <v>77</v>
      </c>
      <c r="J206" t="s">
        <v>1803</v>
      </c>
      <c r="K206" t="s">
        <v>1804</v>
      </c>
      <c r="L206" t="s">
        <v>1805</v>
      </c>
      <c r="M206" t="s">
        <v>1806</v>
      </c>
      <c r="N206" t="s">
        <v>1807</v>
      </c>
      <c r="O206">
        <v>177059</v>
      </c>
      <c r="P206" t="s">
        <v>1808</v>
      </c>
    </row>
    <row r="207" spans="1:16" x14ac:dyDescent="0.3">
      <c r="A207" t="s">
        <v>1809</v>
      </c>
      <c r="B207" t="s">
        <v>1810</v>
      </c>
      <c r="C207">
        <v>2020</v>
      </c>
      <c r="D207" t="s">
        <v>60</v>
      </c>
      <c r="E207" t="s">
        <v>1811</v>
      </c>
      <c r="F207" t="s">
        <v>953</v>
      </c>
      <c r="G207">
        <v>81</v>
      </c>
      <c r="H207" t="s">
        <v>1812</v>
      </c>
      <c r="I207">
        <v>83</v>
      </c>
      <c r="J207" t="s">
        <v>1342</v>
      </c>
      <c r="K207" t="s">
        <v>1813</v>
      </c>
      <c r="L207" t="s">
        <v>615</v>
      </c>
      <c r="M207" t="s">
        <v>1814</v>
      </c>
      <c r="N207" t="s">
        <v>1815</v>
      </c>
      <c r="O207">
        <v>159171</v>
      </c>
      <c r="P207" t="s">
        <v>205</v>
      </c>
    </row>
    <row r="208" spans="1:16" x14ac:dyDescent="0.3">
      <c r="A208" t="s">
        <v>1816</v>
      </c>
      <c r="B208" t="s">
        <v>1817</v>
      </c>
      <c r="C208">
        <v>2014</v>
      </c>
      <c r="D208" t="s">
        <v>205</v>
      </c>
      <c r="E208" t="s">
        <v>1818</v>
      </c>
      <c r="F208" t="s">
        <v>20</v>
      </c>
      <c r="G208">
        <v>81</v>
      </c>
      <c r="H208" t="s">
        <v>1819</v>
      </c>
      <c r="I208">
        <v>88</v>
      </c>
      <c r="J208" t="s">
        <v>1820</v>
      </c>
      <c r="K208" t="s">
        <v>1821</v>
      </c>
      <c r="L208" t="s">
        <v>1822</v>
      </c>
      <c r="M208" t="s">
        <v>1823</v>
      </c>
      <c r="N208" t="s">
        <v>1824</v>
      </c>
      <c r="O208">
        <v>46547</v>
      </c>
      <c r="P208" t="s">
        <v>1825</v>
      </c>
    </row>
    <row r="209" spans="1:16" x14ac:dyDescent="0.3">
      <c r="A209" t="s">
        <v>1826</v>
      </c>
      <c r="B209" t="s">
        <v>1827</v>
      </c>
      <c r="C209">
        <v>2014</v>
      </c>
      <c r="D209" t="s">
        <v>41</v>
      </c>
      <c r="E209" t="s">
        <v>219</v>
      </c>
      <c r="F209" t="s">
        <v>1828</v>
      </c>
      <c r="G209">
        <v>81</v>
      </c>
      <c r="H209" t="s">
        <v>1829</v>
      </c>
      <c r="J209" t="s">
        <v>631</v>
      </c>
      <c r="K209" t="s">
        <v>569</v>
      </c>
      <c r="L209" t="s">
        <v>1830</v>
      </c>
      <c r="M209" t="s">
        <v>1831</v>
      </c>
      <c r="N209" t="s">
        <v>1832</v>
      </c>
      <c r="O209">
        <v>163061</v>
      </c>
      <c r="P209" t="s">
        <v>1833</v>
      </c>
    </row>
    <row r="210" spans="1:16" x14ac:dyDescent="0.3">
      <c r="A210" t="s">
        <v>1834</v>
      </c>
      <c r="B210" t="s">
        <v>1835</v>
      </c>
      <c r="C210">
        <v>2012</v>
      </c>
      <c r="D210" t="s">
        <v>60</v>
      </c>
      <c r="E210" t="s">
        <v>248</v>
      </c>
      <c r="F210" t="s">
        <v>1836</v>
      </c>
      <c r="G210">
        <v>81</v>
      </c>
      <c r="H210" t="s">
        <v>1837</v>
      </c>
      <c r="J210" t="s">
        <v>1838</v>
      </c>
      <c r="K210" t="s">
        <v>224</v>
      </c>
      <c r="L210" t="s">
        <v>1455</v>
      </c>
      <c r="M210" t="s">
        <v>1839</v>
      </c>
      <c r="N210" t="s">
        <v>1840</v>
      </c>
      <c r="O210">
        <v>51739</v>
      </c>
      <c r="P210" t="s">
        <v>1841</v>
      </c>
    </row>
    <row r="211" spans="1:16" x14ac:dyDescent="0.3">
      <c r="A211" t="s">
        <v>1842</v>
      </c>
      <c r="B211" t="s">
        <v>1843</v>
      </c>
      <c r="C211">
        <v>2014</v>
      </c>
      <c r="D211" t="s">
        <v>41</v>
      </c>
      <c r="E211" t="s">
        <v>970</v>
      </c>
      <c r="F211" t="s">
        <v>1844</v>
      </c>
      <c r="G211">
        <v>81</v>
      </c>
      <c r="H211" t="s">
        <v>1845</v>
      </c>
      <c r="I211">
        <v>88</v>
      </c>
      <c r="J211" t="s">
        <v>1846</v>
      </c>
      <c r="K211" t="s">
        <v>97</v>
      </c>
      <c r="L211" t="s">
        <v>1002</v>
      </c>
      <c r="M211" t="s">
        <v>1847</v>
      </c>
      <c r="N211" t="s">
        <v>390</v>
      </c>
      <c r="O211">
        <v>707630</v>
      </c>
      <c r="P211" t="s">
        <v>1848</v>
      </c>
    </row>
    <row r="212" spans="1:16" x14ac:dyDescent="0.3">
      <c r="A212" t="s">
        <v>1849</v>
      </c>
      <c r="B212" t="s">
        <v>1850</v>
      </c>
      <c r="C212">
        <v>2014</v>
      </c>
      <c r="D212" t="s">
        <v>18</v>
      </c>
      <c r="E212" t="s">
        <v>597</v>
      </c>
      <c r="F212" t="s">
        <v>655</v>
      </c>
      <c r="G212">
        <v>81</v>
      </c>
      <c r="H212" t="s">
        <v>1851</v>
      </c>
      <c r="I212">
        <v>79</v>
      </c>
      <c r="J212" t="s">
        <v>115</v>
      </c>
      <c r="K212" t="s">
        <v>937</v>
      </c>
      <c r="L212" t="s">
        <v>1852</v>
      </c>
      <c r="M212" t="s">
        <v>1853</v>
      </c>
      <c r="N212" t="s">
        <v>1854</v>
      </c>
      <c r="O212">
        <v>859695</v>
      </c>
      <c r="P212" t="s">
        <v>1855</v>
      </c>
    </row>
    <row r="213" spans="1:16" x14ac:dyDescent="0.3">
      <c r="A213" t="s">
        <v>1856</v>
      </c>
      <c r="B213" t="s">
        <v>1857</v>
      </c>
      <c r="C213">
        <v>2012</v>
      </c>
      <c r="D213" t="s">
        <v>60</v>
      </c>
      <c r="E213" t="s">
        <v>576</v>
      </c>
      <c r="F213" t="s">
        <v>556</v>
      </c>
      <c r="G213">
        <v>81</v>
      </c>
      <c r="H213" t="s">
        <v>1858</v>
      </c>
      <c r="I213">
        <v>71</v>
      </c>
      <c r="J213" t="s">
        <v>1859</v>
      </c>
      <c r="K213" t="s">
        <v>1860</v>
      </c>
      <c r="L213" t="s">
        <v>1861</v>
      </c>
      <c r="M213" t="s">
        <v>1862</v>
      </c>
      <c r="N213" t="s">
        <v>1863</v>
      </c>
      <c r="O213">
        <v>38803</v>
      </c>
      <c r="P213" t="s">
        <v>205</v>
      </c>
    </row>
    <row r="214" spans="1:16" x14ac:dyDescent="0.3">
      <c r="A214" t="s">
        <v>1864</v>
      </c>
      <c r="B214" t="s">
        <v>1865</v>
      </c>
      <c r="C214">
        <v>2016</v>
      </c>
      <c r="D214" t="s">
        <v>18</v>
      </c>
      <c r="E214" t="s">
        <v>113</v>
      </c>
      <c r="F214" t="s">
        <v>93</v>
      </c>
      <c r="G214">
        <v>81</v>
      </c>
      <c r="H214" t="s">
        <v>1866</v>
      </c>
      <c r="I214">
        <v>71</v>
      </c>
      <c r="J214" t="s">
        <v>963</v>
      </c>
      <c r="K214" t="s">
        <v>1867</v>
      </c>
      <c r="L214" t="s">
        <v>1868</v>
      </c>
      <c r="M214" t="s">
        <v>1869</v>
      </c>
      <c r="N214" t="s">
        <v>1870</v>
      </c>
      <c r="O214">
        <v>435928</v>
      </c>
      <c r="P214" t="s">
        <v>1871</v>
      </c>
    </row>
    <row r="215" spans="1:16" x14ac:dyDescent="0.3">
      <c r="A215" t="s">
        <v>1872</v>
      </c>
      <c r="B215" t="s">
        <v>1873</v>
      </c>
      <c r="C215">
        <v>2015</v>
      </c>
      <c r="D215" t="s">
        <v>60</v>
      </c>
      <c r="E215" t="s">
        <v>748</v>
      </c>
      <c r="F215" t="s">
        <v>953</v>
      </c>
      <c r="G215">
        <v>81</v>
      </c>
      <c r="H215" t="s">
        <v>1874</v>
      </c>
      <c r="I215">
        <v>94</v>
      </c>
      <c r="J215" t="s">
        <v>1342</v>
      </c>
      <c r="K215" t="s">
        <v>1875</v>
      </c>
      <c r="L215" t="s">
        <v>1876</v>
      </c>
      <c r="M215" t="s">
        <v>1877</v>
      </c>
      <c r="N215" t="s">
        <v>1878</v>
      </c>
      <c r="O215">
        <v>616228</v>
      </c>
      <c r="P215" t="s">
        <v>1879</v>
      </c>
    </row>
    <row r="216" spans="1:16" x14ac:dyDescent="0.3">
      <c r="A216" t="s">
        <v>1880</v>
      </c>
      <c r="B216" t="s">
        <v>1881</v>
      </c>
      <c r="C216">
        <v>2012</v>
      </c>
      <c r="D216" t="s">
        <v>60</v>
      </c>
      <c r="E216" t="s">
        <v>380</v>
      </c>
      <c r="F216" t="s">
        <v>278</v>
      </c>
      <c r="G216">
        <v>81</v>
      </c>
      <c r="H216" t="s">
        <v>1882</v>
      </c>
      <c r="J216" t="s">
        <v>1883</v>
      </c>
      <c r="K216" t="s">
        <v>1884</v>
      </c>
      <c r="L216" t="s">
        <v>1885</v>
      </c>
      <c r="M216" t="s">
        <v>1886</v>
      </c>
      <c r="N216" t="s">
        <v>1887</v>
      </c>
      <c r="O216">
        <v>75721</v>
      </c>
      <c r="P216" t="s">
        <v>1888</v>
      </c>
    </row>
    <row r="217" spans="1:16" x14ac:dyDescent="0.3">
      <c r="A217" t="s">
        <v>1889</v>
      </c>
      <c r="B217" t="s">
        <v>1890</v>
      </c>
      <c r="C217">
        <v>2013</v>
      </c>
      <c r="D217" t="s">
        <v>18</v>
      </c>
      <c r="E217" t="s">
        <v>684</v>
      </c>
      <c r="F217" t="s">
        <v>93</v>
      </c>
      <c r="G217">
        <v>81</v>
      </c>
      <c r="H217" t="s">
        <v>1891</v>
      </c>
      <c r="I217">
        <v>96</v>
      </c>
      <c r="J217" t="s">
        <v>1603</v>
      </c>
      <c r="K217" t="s">
        <v>1892</v>
      </c>
      <c r="L217" t="s">
        <v>1893</v>
      </c>
      <c r="M217" t="s">
        <v>1894</v>
      </c>
      <c r="N217" t="s">
        <v>116</v>
      </c>
      <c r="O217">
        <v>640533</v>
      </c>
      <c r="P217" t="s">
        <v>1895</v>
      </c>
    </row>
    <row r="218" spans="1:16" x14ac:dyDescent="0.3">
      <c r="A218" t="s">
        <v>1896</v>
      </c>
      <c r="B218" t="s">
        <v>1897</v>
      </c>
      <c r="C218">
        <v>2013</v>
      </c>
      <c r="D218" t="s">
        <v>41</v>
      </c>
      <c r="E218" t="s">
        <v>844</v>
      </c>
      <c r="F218" t="s">
        <v>566</v>
      </c>
      <c r="G218">
        <v>81</v>
      </c>
      <c r="H218" t="s">
        <v>1898</v>
      </c>
      <c r="I218">
        <v>74</v>
      </c>
      <c r="J218" t="s">
        <v>1447</v>
      </c>
      <c r="K218" t="s">
        <v>1899</v>
      </c>
      <c r="L218" t="s">
        <v>599</v>
      </c>
      <c r="M218" t="s">
        <v>1900</v>
      </c>
      <c r="N218" t="s">
        <v>1431</v>
      </c>
      <c r="O218">
        <v>432811</v>
      </c>
      <c r="P218" t="s">
        <v>1901</v>
      </c>
    </row>
    <row r="219" spans="1:16" x14ac:dyDescent="0.3">
      <c r="A219" t="s">
        <v>1902</v>
      </c>
      <c r="B219" t="s">
        <v>1903</v>
      </c>
      <c r="C219">
        <v>2019</v>
      </c>
      <c r="D219" t="s">
        <v>41</v>
      </c>
      <c r="E219" t="s">
        <v>42</v>
      </c>
      <c r="F219" t="s">
        <v>566</v>
      </c>
      <c r="G219">
        <v>81</v>
      </c>
      <c r="H219" t="s">
        <v>1904</v>
      </c>
      <c r="I219">
        <v>81</v>
      </c>
      <c r="J219" t="s">
        <v>1786</v>
      </c>
      <c r="K219" t="s">
        <v>262</v>
      </c>
      <c r="L219" t="s">
        <v>46</v>
      </c>
      <c r="M219" t="s">
        <v>1905</v>
      </c>
      <c r="N219" t="s">
        <v>1906</v>
      </c>
      <c r="O219">
        <v>291289</v>
      </c>
      <c r="P219" t="s">
        <v>1907</v>
      </c>
    </row>
    <row r="220" spans="1:16" x14ac:dyDescent="0.3">
      <c r="A220" t="s">
        <v>1908</v>
      </c>
      <c r="B220" t="s">
        <v>1909</v>
      </c>
      <c r="C220">
        <v>2015</v>
      </c>
      <c r="D220" t="s">
        <v>18</v>
      </c>
      <c r="E220" t="s">
        <v>1039</v>
      </c>
      <c r="F220" t="s">
        <v>167</v>
      </c>
      <c r="G220">
        <v>81</v>
      </c>
      <c r="H220" t="s">
        <v>1910</v>
      </c>
      <c r="I220">
        <v>93</v>
      </c>
      <c r="J220" t="s">
        <v>1911</v>
      </c>
      <c r="K220" t="s">
        <v>593</v>
      </c>
      <c r="L220" t="s">
        <v>1912</v>
      </c>
      <c r="M220" t="s">
        <v>1913</v>
      </c>
      <c r="N220" t="s">
        <v>1914</v>
      </c>
      <c r="O220">
        <v>420316</v>
      </c>
      <c r="P220" t="s">
        <v>1915</v>
      </c>
    </row>
    <row r="221" spans="1:16" x14ac:dyDescent="0.3">
      <c r="A221" t="s">
        <v>1916</v>
      </c>
      <c r="B221" t="s">
        <v>1917</v>
      </c>
      <c r="C221">
        <v>2014</v>
      </c>
      <c r="D221" t="s">
        <v>332</v>
      </c>
      <c r="E221" t="s">
        <v>1918</v>
      </c>
      <c r="F221" t="s">
        <v>435</v>
      </c>
      <c r="G221">
        <v>81</v>
      </c>
      <c r="H221" t="s">
        <v>1919</v>
      </c>
      <c r="I221">
        <v>85</v>
      </c>
      <c r="J221" t="s">
        <v>1920</v>
      </c>
      <c r="K221" t="s">
        <v>1921</v>
      </c>
      <c r="L221" t="s">
        <v>1922</v>
      </c>
      <c r="M221" t="s">
        <v>1923</v>
      </c>
      <c r="N221" t="s">
        <v>1924</v>
      </c>
      <c r="O221">
        <v>51679</v>
      </c>
      <c r="P221" t="s">
        <v>1925</v>
      </c>
    </row>
    <row r="222" spans="1:16" x14ac:dyDescent="0.3">
      <c r="A222" t="s">
        <v>1926</v>
      </c>
      <c r="B222" t="s">
        <v>1927</v>
      </c>
      <c r="C222">
        <v>2012</v>
      </c>
      <c r="D222" t="s">
        <v>41</v>
      </c>
      <c r="E222" t="s">
        <v>342</v>
      </c>
      <c r="F222" t="s">
        <v>676</v>
      </c>
      <c r="G222">
        <v>81</v>
      </c>
      <c r="H222" t="s">
        <v>1928</v>
      </c>
      <c r="J222" t="s">
        <v>1929</v>
      </c>
      <c r="K222" t="s">
        <v>1930</v>
      </c>
      <c r="L222" t="s">
        <v>1931</v>
      </c>
      <c r="M222" t="s">
        <v>1932</v>
      </c>
      <c r="N222" t="s">
        <v>1294</v>
      </c>
      <c r="O222">
        <v>57806</v>
      </c>
      <c r="P222" t="s">
        <v>1933</v>
      </c>
    </row>
    <row r="223" spans="1:16" x14ac:dyDescent="0.3">
      <c r="A223" t="s">
        <v>1934</v>
      </c>
      <c r="B223" t="s">
        <v>1935</v>
      </c>
      <c r="C223">
        <v>2011</v>
      </c>
      <c r="D223" t="s">
        <v>60</v>
      </c>
      <c r="E223" t="s">
        <v>397</v>
      </c>
      <c r="F223" t="s">
        <v>629</v>
      </c>
      <c r="G223">
        <v>81</v>
      </c>
      <c r="H223" t="s">
        <v>1936</v>
      </c>
      <c r="J223" t="s">
        <v>1937</v>
      </c>
      <c r="K223" t="s">
        <v>1938</v>
      </c>
      <c r="L223" t="s">
        <v>1281</v>
      </c>
      <c r="M223" t="s">
        <v>1939</v>
      </c>
      <c r="N223" t="s">
        <v>1940</v>
      </c>
      <c r="O223">
        <v>67927</v>
      </c>
      <c r="P223" t="s">
        <v>1941</v>
      </c>
    </row>
    <row r="224" spans="1:16" x14ac:dyDescent="0.3">
      <c r="A224" t="s">
        <v>1942</v>
      </c>
      <c r="B224" t="s">
        <v>1943</v>
      </c>
      <c r="C224">
        <v>2013</v>
      </c>
      <c r="D224" t="s">
        <v>18</v>
      </c>
      <c r="E224" t="s">
        <v>219</v>
      </c>
      <c r="F224" t="s">
        <v>288</v>
      </c>
      <c r="G224">
        <v>81</v>
      </c>
      <c r="H224" t="s">
        <v>1944</v>
      </c>
      <c r="I224">
        <v>70</v>
      </c>
      <c r="J224" t="s">
        <v>856</v>
      </c>
      <c r="K224" t="s">
        <v>375</v>
      </c>
      <c r="L224" t="s">
        <v>1945</v>
      </c>
      <c r="M224" t="s">
        <v>1946</v>
      </c>
      <c r="N224" t="s">
        <v>1947</v>
      </c>
      <c r="O224">
        <v>601149</v>
      </c>
      <c r="P224" t="s">
        <v>1948</v>
      </c>
    </row>
    <row r="225" spans="1:16" x14ac:dyDescent="0.3">
      <c r="A225" t="s">
        <v>1949</v>
      </c>
      <c r="B225" t="s">
        <v>1950</v>
      </c>
      <c r="C225">
        <v>2015</v>
      </c>
      <c r="D225" t="s">
        <v>41</v>
      </c>
      <c r="E225" t="s">
        <v>1951</v>
      </c>
      <c r="F225" t="s">
        <v>104</v>
      </c>
      <c r="G225">
        <v>81</v>
      </c>
      <c r="H225" t="s">
        <v>1952</v>
      </c>
      <c r="I225">
        <v>90</v>
      </c>
      <c r="J225" t="s">
        <v>1953</v>
      </c>
      <c r="K225" t="s">
        <v>624</v>
      </c>
      <c r="L225" t="s">
        <v>1954</v>
      </c>
      <c r="M225" t="s">
        <v>1955</v>
      </c>
      <c r="N225" t="s">
        <v>1956</v>
      </c>
      <c r="O225">
        <v>882316</v>
      </c>
      <c r="P225" t="s">
        <v>1957</v>
      </c>
    </row>
    <row r="226" spans="1:16" x14ac:dyDescent="0.3">
      <c r="A226" t="s">
        <v>1958</v>
      </c>
      <c r="B226" t="s">
        <v>1959</v>
      </c>
      <c r="C226">
        <v>2008</v>
      </c>
      <c r="D226" t="s">
        <v>41</v>
      </c>
      <c r="E226" t="s">
        <v>807</v>
      </c>
      <c r="F226" t="s">
        <v>43</v>
      </c>
      <c r="G226">
        <v>81</v>
      </c>
      <c r="H226" t="s">
        <v>1960</v>
      </c>
      <c r="J226" t="s">
        <v>1961</v>
      </c>
      <c r="K226" t="s">
        <v>1962</v>
      </c>
      <c r="L226" t="s">
        <v>1963</v>
      </c>
      <c r="M226" t="s">
        <v>1964</v>
      </c>
      <c r="N226" t="s">
        <v>1965</v>
      </c>
      <c r="O226">
        <v>73891</v>
      </c>
      <c r="P226" t="s">
        <v>205</v>
      </c>
    </row>
    <row r="227" spans="1:16" x14ac:dyDescent="0.3">
      <c r="A227" t="s">
        <v>1966</v>
      </c>
      <c r="B227" t="s">
        <v>1967</v>
      </c>
      <c r="C227">
        <v>2008</v>
      </c>
      <c r="D227" t="s">
        <v>259</v>
      </c>
      <c r="E227" t="s">
        <v>277</v>
      </c>
      <c r="F227" t="s">
        <v>20</v>
      </c>
      <c r="G227">
        <v>81</v>
      </c>
      <c r="H227" t="s">
        <v>1968</v>
      </c>
      <c r="I227">
        <v>72</v>
      </c>
      <c r="J227" t="s">
        <v>143</v>
      </c>
      <c r="K227" t="s">
        <v>143</v>
      </c>
      <c r="L227" t="s">
        <v>1969</v>
      </c>
      <c r="M227" t="s">
        <v>1970</v>
      </c>
      <c r="N227" t="s">
        <v>1971</v>
      </c>
      <c r="O227">
        <v>720450</v>
      </c>
      <c r="P227" t="s">
        <v>1972</v>
      </c>
    </row>
    <row r="228" spans="1:16" x14ac:dyDescent="0.3">
      <c r="A228" t="s">
        <v>1973</v>
      </c>
      <c r="B228" t="s">
        <v>1974</v>
      </c>
      <c r="C228">
        <v>2011</v>
      </c>
      <c r="D228" t="s">
        <v>41</v>
      </c>
      <c r="E228" t="s">
        <v>238</v>
      </c>
      <c r="F228" t="s">
        <v>1975</v>
      </c>
      <c r="G228">
        <v>81</v>
      </c>
      <c r="H228" t="s">
        <v>1976</v>
      </c>
      <c r="I228">
        <v>85</v>
      </c>
      <c r="J228" t="s">
        <v>1977</v>
      </c>
      <c r="K228" t="s">
        <v>1978</v>
      </c>
      <c r="L228" t="s">
        <v>1979</v>
      </c>
      <c r="M228" t="s">
        <v>1980</v>
      </c>
      <c r="N228" t="s">
        <v>1981</v>
      </c>
      <c r="O228">
        <v>764493</v>
      </c>
      <c r="P228" t="s">
        <v>1982</v>
      </c>
    </row>
    <row r="229" spans="1:16" x14ac:dyDescent="0.3">
      <c r="A229" t="s">
        <v>1983</v>
      </c>
      <c r="B229" t="s">
        <v>1984</v>
      </c>
      <c r="C229">
        <v>2008</v>
      </c>
      <c r="D229" t="s">
        <v>197</v>
      </c>
      <c r="E229" t="s">
        <v>238</v>
      </c>
      <c r="F229" t="s">
        <v>352</v>
      </c>
      <c r="G229">
        <v>81</v>
      </c>
      <c r="H229" t="s">
        <v>1985</v>
      </c>
      <c r="I229">
        <v>68</v>
      </c>
      <c r="J229" t="s">
        <v>1986</v>
      </c>
      <c r="K229" t="s">
        <v>1987</v>
      </c>
      <c r="L229" t="s">
        <v>1988</v>
      </c>
      <c r="M229" t="s">
        <v>1989</v>
      </c>
      <c r="N229" t="s">
        <v>1990</v>
      </c>
      <c r="O229">
        <v>48582</v>
      </c>
      <c r="P229" t="s">
        <v>1991</v>
      </c>
    </row>
    <row r="230" spans="1:16" x14ac:dyDescent="0.3">
      <c r="A230" t="s">
        <v>1992</v>
      </c>
      <c r="B230" t="s">
        <v>1993</v>
      </c>
      <c r="C230">
        <v>2009</v>
      </c>
      <c r="D230" t="s">
        <v>512</v>
      </c>
      <c r="E230" t="s">
        <v>1918</v>
      </c>
      <c r="F230" t="s">
        <v>1994</v>
      </c>
      <c r="G230">
        <v>81</v>
      </c>
      <c r="H230" t="s">
        <v>1995</v>
      </c>
      <c r="J230" t="s">
        <v>1996</v>
      </c>
      <c r="K230" t="s">
        <v>1997</v>
      </c>
      <c r="L230" t="s">
        <v>1998</v>
      </c>
      <c r="M230" t="s">
        <v>1999</v>
      </c>
      <c r="N230" t="s">
        <v>2000</v>
      </c>
      <c r="O230">
        <v>253575</v>
      </c>
      <c r="P230" t="s">
        <v>205</v>
      </c>
    </row>
    <row r="231" spans="1:16" x14ac:dyDescent="0.3">
      <c r="A231" t="s">
        <v>2001</v>
      </c>
      <c r="B231" t="s">
        <v>2002</v>
      </c>
      <c r="C231">
        <v>2009</v>
      </c>
      <c r="D231" t="s">
        <v>205</v>
      </c>
      <c r="E231" t="s">
        <v>2003</v>
      </c>
      <c r="F231" t="s">
        <v>2004</v>
      </c>
      <c r="G231">
        <v>81</v>
      </c>
      <c r="H231" t="s">
        <v>2005</v>
      </c>
      <c r="J231" t="s">
        <v>2006</v>
      </c>
      <c r="K231" t="s">
        <v>2007</v>
      </c>
      <c r="L231" t="s">
        <v>2008</v>
      </c>
      <c r="M231" t="s">
        <v>2009</v>
      </c>
      <c r="N231" t="s">
        <v>2010</v>
      </c>
      <c r="O231">
        <v>164462</v>
      </c>
      <c r="P231" t="s">
        <v>205</v>
      </c>
    </row>
    <row r="232" spans="1:16" x14ac:dyDescent="0.3">
      <c r="A232" t="s">
        <v>2011</v>
      </c>
      <c r="B232" t="s">
        <v>2012</v>
      </c>
      <c r="C232">
        <v>2010</v>
      </c>
      <c r="D232" t="s">
        <v>60</v>
      </c>
      <c r="E232" t="s">
        <v>645</v>
      </c>
      <c r="F232" t="s">
        <v>577</v>
      </c>
      <c r="G232">
        <v>81</v>
      </c>
      <c r="H232" t="s">
        <v>2013</v>
      </c>
      <c r="I232">
        <v>75</v>
      </c>
      <c r="J232" t="s">
        <v>2014</v>
      </c>
      <c r="K232" t="s">
        <v>2015</v>
      </c>
      <c r="L232" t="s">
        <v>2016</v>
      </c>
      <c r="M232" t="s">
        <v>2017</v>
      </c>
      <c r="N232" t="s">
        <v>2018</v>
      </c>
      <c r="O232">
        <v>666773</v>
      </c>
      <c r="P232" t="s">
        <v>2019</v>
      </c>
    </row>
    <row r="233" spans="1:16" x14ac:dyDescent="0.3">
      <c r="A233" t="s">
        <v>2020</v>
      </c>
      <c r="B233" t="s">
        <v>2021</v>
      </c>
      <c r="C233">
        <v>2007</v>
      </c>
      <c r="D233" t="s">
        <v>259</v>
      </c>
      <c r="E233" t="s">
        <v>103</v>
      </c>
      <c r="F233" t="s">
        <v>1075</v>
      </c>
      <c r="G233">
        <v>81</v>
      </c>
      <c r="H233" t="s">
        <v>2022</v>
      </c>
      <c r="I233">
        <v>73</v>
      </c>
      <c r="J233" t="s">
        <v>2023</v>
      </c>
      <c r="K233" t="s">
        <v>2024</v>
      </c>
      <c r="L233" t="s">
        <v>2025</v>
      </c>
      <c r="M233" t="s">
        <v>2026</v>
      </c>
      <c r="N233" t="s">
        <v>2027</v>
      </c>
      <c r="O233">
        <v>572921</v>
      </c>
      <c r="P233" t="s">
        <v>2028</v>
      </c>
    </row>
    <row r="234" spans="1:16" x14ac:dyDescent="0.3">
      <c r="A234" t="s">
        <v>2029</v>
      </c>
      <c r="B234" t="s">
        <v>2030</v>
      </c>
      <c r="C234">
        <v>2007</v>
      </c>
      <c r="D234" t="s">
        <v>259</v>
      </c>
      <c r="E234" t="s">
        <v>342</v>
      </c>
      <c r="F234" t="s">
        <v>296</v>
      </c>
      <c r="G234">
        <v>81</v>
      </c>
      <c r="H234" t="s">
        <v>2031</v>
      </c>
      <c r="I234">
        <v>91</v>
      </c>
      <c r="J234" t="s">
        <v>2032</v>
      </c>
      <c r="K234" t="s">
        <v>2033</v>
      </c>
      <c r="L234" t="s">
        <v>2034</v>
      </c>
      <c r="M234" t="s">
        <v>2035</v>
      </c>
      <c r="N234" t="s">
        <v>2036</v>
      </c>
      <c r="O234">
        <v>856916</v>
      </c>
      <c r="P234" t="s">
        <v>2037</v>
      </c>
    </row>
    <row r="235" spans="1:16" x14ac:dyDescent="0.3">
      <c r="A235" t="s">
        <v>2038</v>
      </c>
      <c r="B235" t="s">
        <v>2039</v>
      </c>
      <c r="C235">
        <v>2006</v>
      </c>
      <c r="D235" t="s">
        <v>60</v>
      </c>
      <c r="E235" t="s">
        <v>2040</v>
      </c>
      <c r="F235" t="s">
        <v>278</v>
      </c>
      <c r="G235">
        <v>81</v>
      </c>
      <c r="H235" t="s">
        <v>2041</v>
      </c>
      <c r="J235" t="s">
        <v>631</v>
      </c>
      <c r="K235" t="s">
        <v>1831</v>
      </c>
      <c r="L235" t="s">
        <v>2042</v>
      </c>
      <c r="M235" t="s">
        <v>1930</v>
      </c>
      <c r="N235" t="s">
        <v>1832</v>
      </c>
      <c r="O235">
        <v>43137</v>
      </c>
      <c r="P235" t="s">
        <v>2043</v>
      </c>
    </row>
    <row r="236" spans="1:16" x14ac:dyDescent="0.3">
      <c r="A236" t="s">
        <v>2044</v>
      </c>
      <c r="B236" t="s">
        <v>2045</v>
      </c>
      <c r="C236">
        <v>2004</v>
      </c>
      <c r="D236" t="s">
        <v>41</v>
      </c>
      <c r="E236" t="s">
        <v>208</v>
      </c>
      <c r="F236" t="s">
        <v>2046</v>
      </c>
      <c r="G236">
        <v>81</v>
      </c>
      <c r="H236" t="s">
        <v>2047</v>
      </c>
      <c r="I236">
        <v>86</v>
      </c>
      <c r="J236" t="s">
        <v>143</v>
      </c>
      <c r="K236" t="s">
        <v>2048</v>
      </c>
      <c r="L236" t="s">
        <v>143</v>
      </c>
      <c r="M236" t="s">
        <v>24</v>
      </c>
      <c r="N236" t="s">
        <v>2016</v>
      </c>
      <c r="O236">
        <v>635975</v>
      </c>
      <c r="P236" t="s">
        <v>2049</v>
      </c>
    </row>
    <row r="237" spans="1:16" x14ac:dyDescent="0.3">
      <c r="A237" t="s">
        <v>2050</v>
      </c>
      <c r="B237" t="s">
        <v>2051</v>
      </c>
      <c r="C237">
        <v>2004</v>
      </c>
      <c r="D237" t="s">
        <v>197</v>
      </c>
      <c r="E237" t="s">
        <v>306</v>
      </c>
      <c r="F237" t="s">
        <v>93</v>
      </c>
      <c r="G237">
        <v>81</v>
      </c>
      <c r="H237" t="s">
        <v>2052</v>
      </c>
      <c r="I237">
        <v>79</v>
      </c>
      <c r="J237" t="s">
        <v>2053</v>
      </c>
      <c r="K237" t="s">
        <v>2054</v>
      </c>
      <c r="L237" t="s">
        <v>2055</v>
      </c>
      <c r="M237" t="s">
        <v>345</v>
      </c>
      <c r="N237" t="s">
        <v>2056</v>
      </c>
      <c r="O237">
        <v>334320</v>
      </c>
      <c r="P237" t="s">
        <v>2057</v>
      </c>
    </row>
    <row r="238" spans="1:16" x14ac:dyDescent="0.3">
      <c r="A238" t="s">
        <v>2058</v>
      </c>
      <c r="B238" t="s">
        <v>2059</v>
      </c>
      <c r="C238">
        <v>2004</v>
      </c>
      <c r="D238" t="s">
        <v>259</v>
      </c>
      <c r="E238" t="s">
        <v>1326</v>
      </c>
      <c r="F238" t="s">
        <v>1189</v>
      </c>
      <c r="G238">
        <v>81</v>
      </c>
      <c r="H238" t="s">
        <v>2060</v>
      </c>
      <c r="I238">
        <v>64</v>
      </c>
      <c r="J238" t="s">
        <v>2061</v>
      </c>
      <c r="K238" t="s">
        <v>2062</v>
      </c>
      <c r="L238" t="s">
        <v>2063</v>
      </c>
      <c r="M238" t="s">
        <v>2064</v>
      </c>
      <c r="N238" t="s">
        <v>2065</v>
      </c>
      <c r="O238">
        <v>37820</v>
      </c>
      <c r="P238" t="s">
        <v>2066</v>
      </c>
    </row>
    <row r="239" spans="1:16" x14ac:dyDescent="0.3">
      <c r="A239" t="s">
        <v>2067</v>
      </c>
      <c r="B239" t="s">
        <v>2068</v>
      </c>
      <c r="C239">
        <v>2004</v>
      </c>
      <c r="D239" t="s">
        <v>259</v>
      </c>
      <c r="E239" t="s">
        <v>2069</v>
      </c>
      <c r="F239" t="s">
        <v>129</v>
      </c>
      <c r="G239">
        <v>81</v>
      </c>
      <c r="H239" t="s">
        <v>2070</v>
      </c>
      <c r="I239">
        <v>90</v>
      </c>
      <c r="J239" t="s">
        <v>2071</v>
      </c>
      <c r="K239" t="s">
        <v>2072</v>
      </c>
      <c r="L239" t="s">
        <v>2073</v>
      </c>
      <c r="M239" t="s">
        <v>2074</v>
      </c>
      <c r="N239" t="s">
        <v>2075</v>
      </c>
      <c r="O239">
        <v>236311</v>
      </c>
      <c r="P239" t="s">
        <v>2076</v>
      </c>
    </row>
    <row r="240" spans="1:16" x14ac:dyDescent="0.3">
      <c r="A240" t="s">
        <v>2077</v>
      </c>
      <c r="B240" t="s">
        <v>2078</v>
      </c>
      <c r="C240">
        <v>2003</v>
      </c>
      <c r="D240" t="s">
        <v>60</v>
      </c>
      <c r="E240" t="s">
        <v>1198</v>
      </c>
      <c r="F240" t="s">
        <v>1828</v>
      </c>
      <c r="G240">
        <v>81</v>
      </c>
      <c r="H240" t="s">
        <v>2079</v>
      </c>
      <c r="J240" t="s">
        <v>631</v>
      </c>
      <c r="K240" t="s">
        <v>1831</v>
      </c>
      <c r="L240" t="s">
        <v>2042</v>
      </c>
      <c r="M240" t="s">
        <v>2080</v>
      </c>
      <c r="N240" t="s">
        <v>2081</v>
      </c>
      <c r="O240">
        <v>73992</v>
      </c>
      <c r="P240" t="s">
        <v>205</v>
      </c>
    </row>
    <row r="241" spans="1:16" x14ac:dyDescent="0.3">
      <c r="A241" t="s">
        <v>2082</v>
      </c>
      <c r="B241" t="s">
        <v>2083</v>
      </c>
      <c r="C241">
        <v>2003</v>
      </c>
      <c r="D241" t="s">
        <v>41</v>
      </c>
      <c r="E241" t="s">
        <v>854</v>
      </c>
      <c r="F241" t="s">
        <v>288</v>
      </c>
      <c r="G241">
        <v>81</v>
      </c>
      <c r="H241" t="s">
        <v>2084</v>
      </c>
      <c r="I241">
        <v>82</v>
      </c>
      <c r="J241" t="s">
        <v>211</v>
      </c>
      <c r="K241" t="s">
        <v>212</v>
      </c>
      <c r="L241" t="s">
        <v>2085</v>
      </c>
      <c r="M241" t="s">
        <v>2086</v>
      </c>
      <c r="N241" t="s">
        <v>2087</v>
      </c>
      <c r="O241">
        <v>139558</v>
      </c>
      <c r="P241" t="s">
        <v>2088</v>
      </c>
    </row>
    <row r="242" spans="1:16" x14ac:dyDescent="0.3">
      <c r="A242" t="s">
        <v>2089</v>
      </c>
      <c r="B242" t="s">
        <v>2090</v>
      </c>
      <c r="C242">
        <v>2001</v>
      </c>
      <c r="D242" t="s">
        <v>2091</v>
      </c>
      <c r="E242" t="s">
        <v>2092</v>
      </c>
      <c r="F242" t="s">
        <v>278</v>
      </c>
      <c r="G242">
        <v>81</v>
      </c>
      <c r="H242" t="s">
        <v>2093</v>
      </c>
      <c r="J242" t="s">
        <v>1281</v>
      </c>
      <c r="K242" t="s">
        <v>569</v>
      </c>
      <c r="L242" t="s">
        <v>2094</v>
      </c>
      <c r="M242" t="s">
        <v>2095</v>
      </c>
      <c r="N242" t="s">
        <v>2096</v>
      </c>
      <c r="O242">
        <v>66803</v>
      </c>
      <c r="P242" t="s">
        <v>2097</v>
      </c>
    </row>
    <row r="243" spans="1:16" x14ac:dyDescent="0.3">
      <c r="A243" t="s">
        <v>2098</v>
      </c>
      <c r="B243" t="s">
        <v>2099</v>
      </c>
      <c r="C243">
        <v>2003</v>
      </c>
      <c r="D243" t="s">
        <v>259</v>
      </c>
      <c r="E243" t="s">
        <v>2100</v>
      </c>
      <c r="F243" t="s">
        <v>43</v>
      </c>
      <c r="G243">
        <v>81</v>
      </c>
      <c r="H243" t="s">
        <v>2101</v>
      </c>
      <c r="I243">
        <v>69</v>
      </c>
      <c r="J243" t="s">
        <v>84</v>
      </c>
      <c r="K243" t="s">
        <v>86</v>
      </c>
      <c r="L243" t="s">
        <v>2102</v>
      </c>
      <c r="M243" t="s">
        <v>2103</v>
      </c>
      <c r="N243" t="s">
        <v>974</v>
      </c>
      <c r="O243">
        <v>1000639</v>
      </c>
      <c r="P243" t="s">
        <v>2104</v>
      </c>
    </row>
    <row r="244" spans="1:16" x14ac:dyDescent="0.3">
      <c r="A244" t="s">
        <v>2105</v>
      </c>
      <c r="B244" t="s">
        <v>2106</v>
      </c>
      <c r="C244">
        <v>2003</v>
      </c>
      <c r="D244" t="s">
        <v>60</v>
      </c>
      <c r="E244" t="s">
        <v>1811</v>
      </c>
      <c r="F244" t="s">
        <v>953</v>
      </c>
      <c r="G244">
        <v>81</v>
      </c>
      <c r="H244" t="s">
        <v>2107</v>
      </c>
      <c r="I244">
        <v>90</v>
      </c>
      <c r="J244" t="s">
        <v>647</v>
      </c>
      <c r="K244" t="s">
        <v>605</v>
      </c>
      <c r="L244" t="s">
        <v>1035</v>
      </c>
      <c r="M244" t="s">
        <v>2108</v>
      </c>
      <c r="N244" t="s">
        <v>2109</v>
      </c>
      <c r="O244">
        <v>949565</v>
      </c>
      <c r="P244" t="s">
        <v>2110</v>
      </c>
    </row>
    <row r="245" spans="1:16" x14ac:dyDescent="0.3">
      <c r="A245" t="s">
        <v>2111</v>
      </c>
      <c r="B245" t="s">
        <v>2112</v>
      </c>
      <c r="C245">
        <v>2002</v>
      </c>
      <c r="D245" t="s">
        <v>18</v>
      </c>
      <c r="E245" t="s">
        <v>2113</v>
      </c>
      <c r="F245" t="s">
        <v>167</v>
      </c>
      <c r="G245">
        <v>81</v>
      </c>
      <c r="H245" t="s">
        <v>2114</v>
      </c>
      <c r="I245">
        <v>75</v>
      </c>
      <c r="J245" t="s">
        <v>95</v>
      </c>
      <c r="K245" t="s">
        <v>106</v>
      </c>
      <c r="L245" t="s">
        <v>132</v>
      </c>
      <c r="M245" t="s">
        <v>2115</v>
      </c>
      <c r="N245" t="s">
        <v>719</v>
      </c>
      <c r="O245">
        <v>832846</v>
      </c>
      <c r="P245" t="s">
        <v>2116</v>
      </c>
    </row>
    <row r="246" spans="1:16" x14ac:dyDescent="0.3">
      <c r="A246" t="s">
        <v>2117</v>
      </c>
      <c r="B246" t="s">
        <v>2118</v>
      </c>
      <c r="C246">
        <v>2000</v>
      </c>
      <c r="D246" t="s">
        <v>18</v>
      </c>
      <c r="E246" t="s">
        <v>82</v>
      </c>
      <c r="F246" t="s">
        <v>1733</v>
      </c>
      <c r="G246">
        <v>81</v>
      </c>
      <c r="H246" t="s">
        <v>2119</v>
      </c>
      <c r="I246">
        <v>83</v>
      </c>
      <c r="J246" t="s">
        <v>2120</v>
      </c>
      <c r="K246" t="s">
        <v>2121</v>
      </c>
      <c r="L246" t="s">
        <v>608</v>
      </c>
      <c r="M246" t="s">
        <v>2122</v>
      </c>
      <c r="N246" t="s">
        <v>2123</v>
      </c>
      <c r="O246">
        <v>223741</v>
      </c>
      <c r="P246" t="s">
        <v>2124</v>
      </c>
    </row>
    <row r="247" spans="1:16" x14ac:dyDescent="0.3">
      <c r="A247" t="s">
        <v>2125</v>
      </c>
      <c r="B247" t="s">
        <v>2126</v>
      </c>
      <c r="C247">
        <v>2001</v>
      </c>
      <c r="D247" t="s">
        <v>60</v>
      </c>
      <c r="E247" t="s">
        <v>2003</v>
      </c>
      <c r="F247" t="s">
        <v>953</v>
      </c>
      <c r="G247">
        <v>81</v>
      </c>
      <c r="H247" t="s">
        <v>2127</v>
      </c>
      <c r="I247">
        <v>79</v>
      </c>
      <c r="J247" t="s">
        <v>1342</v>
      </c>
      <c r="K247" t="s">
        <v>2128</v>
      </c>
      <c r="L247" t="s">
        <v>605</v>
      </c>
      <c r="M247" t="s">
        <v>2129</v>
      </c>
      <c r="N247" t="s">
        <v>2130</v>
      </c>
      <c r="O247">
        <v>815505</v>
      </c>
      <c r="P247" t="s">
        <v>2131</v>
      </c>
    </row>
    <row r="248" spans="1:16" x14ac:dyDescent="0.3">
      <c r="A248" t="s">
        <v>2132</v>
      </c>
      <c r="B248" t="s">
        <v>2133</v>
      </c>
      <c r="C248">
        <v>1997</v>
      </c>
      <c r="D248" t="s">
        <v>41</v>
      </c>
      <c r="E248" t="s">
        <v>513</v>
      </c>
      <c r="F248" t="s">
        <v>2134</v>
      </c>
      <c r="G248">
        <v>81</v>
      </c>
      <c r="H248" t="s">
        <v>2135</v>
      </c>
      <c r="J248" t="s">
        <v>2136</v>
      </c>
      <c r="K248" t="s">
        <v>2137</v>
      </c>
      <c r="L248" t="s">
        <v>2138</v>
      </c>
      <c r="M248" t="s">
        <v>2139</v>
      </c>
      <c r="N248" t="s">
        <v>2140</v>
      </c>
      <c r="O248">
        <v>38847</v>
      </c>
      <c r="P248" t="s">
        <v>205</v>
      </c>
    </row>
    <row r="249" spans="1:16" x14ac:dyDescent="0.3">
      <c r="A249" t="s">
        <v>2141</v>
      </c>
      <c r="B249" t="s">
        <v>2142</v>
      </c>
      <c r="C249">
        <v>2001</v>
      </c>
      <c r="D249" t="s">
        <v>60</v>
      </c>
      <c r="E249" t="s">
        <v>2143</v>
      </c>
      <c r="F249" t="s">
        <v>2144</v>
      </c>
      <c r="G249">
        <v>81</v>
      </c>
      <c r="H249" t="s">
        <v>2145</v>
      </c>
      <c r="I249">
        <v>84</v>
      </c>
      <c r="J249" t="s">
        <v>1421</v>
      </c>
      <c r="K249" t="s">
        <v>569</v>
      </c>
      <c r="L249" t="s">
        <v>2146</v>
      </c>
      <c r="M249" t="s">
        <v>2080</v>
      </c>
      <c r="N249" t="s">
        <v>2147</v>
      </c>
      <c r="O249">
        <v>105036</v>
      </c>
      <c r="P249" t="s">
        <v>2148</v>
      </c>
    </row>
    <row r="250" spans="1:16" x14ac:dyDescent="0.3">
      <c r="A250" t="s">
        <v>2149</v>
      </c>
      <c r="B250" t="s">
        <v>2150</v>
      </c>
      <c r="C250">
        <v>1999</v>
      </c>
      <c r="D250" t="s">
        <v>18</v>
      </c>
      <c r="E250" t="s">
        <v>1136</v>
      </c>
      <c r="F250" t="s">
        <v>655</v>
      </c>
      <c r="G250">
        <v>81</v>
      </c>
      <c r="H250" t="s">
        <v>2151</v>
      </c>
      <c r="I250">
        <v>64</v>
      </c>
      <c r="J250" t="s">
        <v>2152</v>
      </c>
      <c r="K250" t="s">
        <v>88</v>
      </c>
      <c r="L250" t="s">
        <v>2153</v>
      </c>
      <c r="M250" t="s">
        <v>2007</v>
      </c>
      <c r="N250" t="s">
        <v>2154</v>
      </c>
      <c r="O250">
        <v>911573</v>
      </c>
      <c r="P250" t="s">
        <v>2155</v>
      </c>
    </row>
    <row r="251" spans="1:16" x14ac:dyDescent="0.3">
      <c r="A251" t="s">
        <v>2156</v>
      </c>
      <c r="B251" t="s">
        <v>2157</v>
      </c>
      <c r="C251">
        <v>1998</v>
      </c>
      <c r="D251" t="s">
        <v>60</v>
      </c>
      <c r="E251" t="s">
        <v>228</v>
      </c>
      <c r="F251" t="s">
        <v>2158</v>
      </c>
      <c r="G251">
        <v>81</v>
      </c>
      <c r="H251" t="s">
        <v>2159</v>
      </c>
      <c r="I251">
        <v>58</v>
      </c>
      <c r="J251" t="s">
        <v>455</v>
      </c>
      <c r="K251" t="s">
        <v>973</v>
      </c>
      <c r="L251" t="s">
        <v>2160</v>
      </c>
      <c r="M251" t="s">
        <v>2161</v>
      </c>
      <c r="N251" t="s">
        <v>2162</v>
      </c>
      <c r="O251">
        <v>59020</v>
      </c>
      <c r="P251" t="s">
        <v>2163</v>
      </c>
    </row>
    <row r="252" spans="1:16" x14ac:dyDescent="0.3">
      <c r="A252" t="s">
        <v>2164</v>
      </c>
      <c r="B252" t="s">
        <v>2165</v>
      </c>
      <c r="C252">
        <v>1998</v>
      </c>
      <c r="D252" t="s">
        <v>60</v>
      </c>
      <c r="E252" t="s">
        <v>1110</v>
      </c>
      <c r="F252" t="s">
        <v>629</v>
      </c>
      <c r="G252">
        <v>81</v>
      </c>
      <c r="H252" t="s">
        <v>2166</v>
      </c>
      <c r="I252">
        <v>90</v>
      </c>
      <c r="J252" t="s">
        <v>2167</v>
      </c>
      <c r="K252" t="s">
        <v>892</v>
      </c>
      <c r="L252" t="s">
        <v>1448</v>
      </c>
      <c r="M252" t="s">
        <v>2168</v>
      </c>
      <c r="N252" t="s">
        <v>2169</v>
      </c>
      <c r="O252">
        <v>939631</v>
      </c>
      <c r="P252" t="s">
        <v>2170</v>
      </c>
    </row>
    <row r="253" spans="1:16" x14ac:dyDescent="0.3">
      <c r="A253" t="s">
        <v>2171</v>
      </c>
      <c r="B253" t="s">
        <v>2172</v>
      </c>
      <c r="C253">
        <v>1998</v>
      </c>
      <c r="D253" t="s">
        <v>259</v>
      </c>
      <c r="E253" t="s">
        <v>287</v>
      </c>
      <c r="F253" t="s">
        <v>2173</v>
      </c>
      <c r="G253">
        <v>81</v>
      </c>
      <c r="H253" t="s">
        <v>2174</v>
      </c>
      <c r="I253">
        <v>73</v>
      </c>
      <c r="J253" t="s">
        <v>1514</v>
      </c>
      <c r="K253" t="s">
        <v>2175</v>
      </c>
      <c r="L253" t="s">
        <v>2176</v>
      </c>
      <c r="M253" t="s">
        <v>2177</v>
      </c>
      <c r="N253" t="s">
        <v>2178</v>
      </c>
      <c r="O253">
        <v>50862</v>
      </c>
      <c r="P253" t="s">
        <v>2179</v>
      </c>
    </row>
    <row r="254" spans="1:16" x14ac:dyDescent="0.3">
      <c r="A254" t="s">
        <v>2180</v>
      </c>
      <c r="B254" t="s">
        <v>2181</v>
      </c>
      <c r="C254">
        <v>1998</v>
      </c>
      <c r="D254" t="s">
        <v>259</v>
      </c>
      <c r="E254" t="s">
        <v>576</v>
      </c>
      <c r="F254" t="s">
        <v>2182</v>
      </c>
      <c r="G254">
        <v>81</v>
      </c>
      <c r="H254" t="s">
        <v>2183</v>
      </c>
      <c r="I254">
        <v>71</v>
      </c>
      <c r="J254" t="s">
        <v>2033</v>
      </c>
      <c r="K254" t="s">
        <v>2032</v>
      </c>
      <c r="L254" t="s">
        <v>2184</v>
      </c>
      <c r="M254" t="s">
        <v>2130</v>
      </c>
      <c r="N254" t="s">
        <v>2185</v>
      </c>
      <c r="O254">
        <v>732620</v>
      </c>
      <c r="P254" t="s">
        <v>2186</v>
      </c>
    </row>
    <row r="255" spans="1:16" x14ac:dyDescent="0.3">
      <c r="A255" t="s">
        <v>2187</v>
      </c>
      <c r="B255" t="s">
        <v>2188</v>
      </c>
      <c r="C255">
        <v>2000</v>
      </c>
      <c r="D255" t="s">
        <v>60</v>
      </c>
      <c r="E255" t="s">
        <v>645</v>
      </c>
      <c r="F255" t="s">
        <v>129</v>
      </c>
      <c r="G255">
        <v>81</v>
      </c>
      <c r="H255" t="s">
        <v>2189</v>
      </c>
      <c r="I255">
        <v>85</v>
      </c>
      <c r="J255" t="s">
        <v>2190</v>
      </c>
      <c r="K255" t="s">
        <v>2191</v>
      </c>
      <c r="L255" t="s">
        <v>2192</v>
      </c>
      <c r="M255" t="s">
        <v>2193</v>
      </c>
      <c r="N255" t="s">
        <v>2194</v>
      </c>
      <c r="O255">
        <v>124383</v>
      </c>
      <c r="P255" t="s">
        <v>2195</v>
      </c>
    </row>
    <row r="256" spans="1:16" x14ac:dyDescent="0.3">
      <c r="A256" t="s">
        <v>2196</v>
      </c>
      <c r="B256" t="s">
        <v>2197</v>
      </c>
      <c r="C256">
        <v>1996</v>
      </c>
      <c r="D256" t="s">
        <v>18</v>
      </c>
      <c r="E256" t="s">
        <v>1918</v>
      </c>
      <c r="F256" t="s">
        <v>20</v>
      </c>
      <c r="G256">
        <v>81</v>
      </c>
      <c r="H256" t="s">
        <v>2198</v>
      </c>
      <c r="I256">
        <v>83</v>
      </c>
      <c r="J256" t="s">
        <v>2199</v>
      </c>
      <c r="K256" t="s">
        <v>2200</v>
      </c>
      <c r="L256" t="s">
        <v>2201</v>
      </c>
      <c r="M256" t="s">
        <v>2202</v>
      </c>
      <c r="N256" t="s">
        <v>2203</v>
      </c>
      <c r="O256">
        <v>634716</v>
      </c>
      <c r="P256" t="s">
        <v>2204</v>
      </c>
    </row>
    <row r="257" spans="1:16" x14ac:dyDescent="0.3">
      <c r="A257" t="s">
        <v>2205</v>
      </c>
      <c r="B257" t="s">
        <v>2206</v>
      </c>
      <c r="C257">
        <v>1996</v>
      </c>
      <c r="D257" t="s">
        <v>18</v>
      </c>
      <c r="E257" t="s">
        <v>645</v>
      </c>
      <c r="F257" t="s">
        <v>296</v>
      </c>
      <c r="G257">
        <v>81</v>
      </c>
      <c r="H257" t="s">
        <v>2207</v>
      </c>
      <c r="I257">
        <v>85</v>
      </c>
      <c r="J257" t="s">
        <v>2033</v>
      </c>
      <c r="K257" t="s">
        <v>2032</v>
      </c>
      <c r="L257" t="s">
        <v>2208</v>
      </c>
      <c r="M257" t="s">
        <v>1218</v>
      </c>
      <c r="N257" t="s">
        <v>2209</v>
      </c>
      <c r="O257">
        <v>617444</v>
      </c>
      <c r="P257" t="s">
        <v>2210</v>
      </c>
    </row>
    <row r="258" spans="1:16" x14ac:dyDescent="0.3">
      <c r="A258" t="s">
        <v>2211</v>
      </c>
      <c r="B258" t="s">
        <v>2212</v>
      </c>
      <c r="C258">
        <v>1995</v>
      </c>
      <c r="D258" t="s">
        <v>205</v>
      </c>
      <c r="E258" t="s">
        <v>628</v>
      </c>
      <c r="F258" t="s">
        <v>790</v>
      </c>
      <c r="G258">
        <v>81</v>
      </c>
      <c r="H258" t="s">
        <v>2213</v>
      </c>
      <c r="J258" t="s">
        <v>1514</v>
      </c>
      <c r="K258" t="s">
        <v>2214</v>
      </c>
      <c r="L258" t="s">
        <v>2215</v>
      </c>
      <c r="M258" t="s">
        <v>2216</v>
      </c>
      <c r="N258" t="s">
        <v>2217</v>
      </c>
      <c r="O258">
        <v>55220</v>
      </c>
      <c r="P258" t="s">
        <v>2218</v>
      </c>
    </row>
    <row r="259" spans="1:16" x14ac:dyDescent="0.3">
      <c r="A259" t="s">
        <v>2219</v>
      </c>
      <c r="B259" t="s">
        <v>2220</v>
      </c>
      <c r="C259">
        <v>1995</v>
      </c>
      <c r="D259" t="s">
        <v>41</v>
      </c>
      <c r="E259" t="s">
        <v>645</v>
      </c>
      <c r="F259" t="s">
        <v>31</v>
      </c>
      <c r="G259">
        <v>81</v>
      </c>
      <c r="H259" t="s">
        <v>2221</v>
      </c>
      <c r="J259" t="s">
        <v>903</v>
      </c>
      <c r="K259" t="s">
        <v>2222</v>
      </c>
      <c r="L259" t="s">
        <v>2223</v>
      </c>
      <c r="M259" t="s">
        <v>2224</v>
      </c>
      <c r="N259" t="s">
        <v>2225</v>
      </c>
      <c r="O259">
        <v>150345</v>
      </c>
      <c r="P259" t="s">
        <v>2226</v>
      </c>
    </row>
    <row r="260" spans="1:16" x14ac:dyDescent="0.3">
      <c r="A260" t="s">
        <v>2227</v>
      </c>
      <c r="B260" t="s">
        <v>2228</v>
      </c>
      <c r="C260">
        <v>1995</v>
      </c>
      <c r="D260" t="s">
        <v>60</v>
      </c>
      <c r="E260" t="s">
        <v>268</v>
      </c>
      <c r="F260" t="s">
        <v>129</v>
      </c>
      <c r="G260">
        <v>81</v>
      </c>
      <c r="H260" t="s">
        <v>2229</v>
      </c>
      <c r="J260" t="s">
        <v>2230</v>
      </c>
      <c r="K260" t="s">
        <v>1359</v>
      </c>
      <c r="L260" t="s">
        <v>2231</v>
      </c>
      <c r="M260" t="s">
        <v>2232</v>
      </c>
      <c r="N260" t="s">
        <v>2233</v>
      </c>
      <c r="O260">
        <v>63516</v>
      </c>
      <c r="P260" t="s">
        <v>205</v>
      </c>
    </row>
    <row r="261" spans="1:16" x14ac:dyDescent="0.3">
      <c r="A261" t="s">
        <v>2234</v>
      </c>
      <c r="B261" t="s">
        <v>2235</v>
      </c>
      <c r="C261">
        <v>1995</v>
      </c>
      <c r="D261" t="s">
        <v>259</v>
      </c>
      <c r="E261" t="s">
        <v>665</v>
      </c>
      <c r="F261" t="s">
        <v>129</v>
      </c>
      <c r="G261">
        <v>81</v>
      </c>
      <c r="H261" t="s">
        <v>2236</v>
      </c>
      <c r="I261">
        <v>77</v>
      </c>
      <c r="J261" t="s">
        <v>2071</v>
      </c>
      <c r="K261" t="s">
        <v>2072</v>
      </c>
      <c r="L261" t="s">
        <v>2073</v>
      </c>
      <c r="M261" t="s">
        <v>2237</v>
      </c>
      <c r="N261" t="s">
        <v>2238</v>
      </c>
      <c r="O261">
        <v>272291</v>
      </c>
      <c r="P261" t="s">
        <v>2239</v>
      </c>
    </row>
    <row r="262" spans="1:16" x14ac:dyDescent="0.3">
      <c r="A262" t="s">
        <v>2240</v>
      </c>
      <c r="B262" t="s">
        <v>2241</v>
      </c>
      <c r="C262">
        <v>1994</v>
      </c>
      <c r="D262" t="s">
        <v>60</v>
      </c>
      <c r="E262" t="s">
        <v>970</v>
      </c>
      <c r="F262" t="s">
        <v>1316</v>
      </c>
      <c r="G262">
        <v>81</v>
      </c>
      <c r="H262" t="s">
        <v>2242</v>
      </c>
      <c r="I262">
        <v>100</v>
      </c>
      <c r="J262" t="s">
        <v>2243</v>
      </c>
      <c r="K262" t="s">
        <v>2244</v>
      </c>
      <c r="L262" t="s">
        <v>2245</v>
      </c>
      <c r="M262" t="s">
        <v>2246</v>
      </c>
      <c r="N262" t="s">
        <v>2247</v>
      </c>
      <c r="O262">
        <v>90729</v>
      </c>
      <c r="P262" t="s">
        <v>2248</v>
      </c>
    </row>
    <row r="263" spans="1:16" x14ac:dyDescent="0.3">
      <c r="A263" t="s">
        <v>2249</v>
      </c>
      <c r="B263" t="s">
        <v>2250</v>
      </c>
      <c r="C263">
        <v>1994</v>
      </c>
      <c r="D263" t="s">
        <v>60</v>
      </c>
      <c r="E263" t="s">
        <v>501</v>
      </c>
      <c r="F263" t="s">
        <v>1040</v>
      </c>
      <c r="G263">
        <v>81</v>
      </c>
      <c r="H263" t="s">
        <v>2251</v>
      </c>
      <c r="I263">
        <v>77</v>
      </c>
      <c r="J263" t="s">
        <v>2190</v>
      </c>
      <c r="K263" t="s">
        <v>2252</v>
      </c>
      <c r="L263" t="s">
        <v>2253</v>
      </c>
      <c r="M263" t="s">
        <v>2191</v>
      </c>
      <c r="N263" t="s">
        <v>2254</v>
      </c>
      <c r="O263">
        <v>63122</v>
      </c>
      <c r="P263" t="s">
        <v>2255</v>
      </c>
    </row>
    <row r="264" spans="1:16" x14ac:dyDescent="0.3">
      <c r="A264" t="s">
        <v>2256</v>
      </c>
      <c r="B264" t="s">
        <v>2257</v>
      </c>
      <c r="C264">
        <v>1993</v>
      </c>
      <c r="D264" t="s">
        <v>41</v>
      </c>
      <c r="E264" t="s">
        <v>287</v>
      </c>
      <c r="F264" t="s">
        <v>104</v>
      </c>
      <c r="G264">
        <v>81</v>
      </c>
      <c r="H264" t="s">
        <v>2258</v>
      </c>
      <c r="I264">
        <v>68</v>
      </c>
      <c r="J264" t="s">
        <v>95</v>
      </c>
      <c r="K264" t="s">
        <v>2259</v>
      </c>
      <c r="L264" t="s">
        <v>2260</v>
      </c>
      <c r="M264" t="s">
        <v>2261</v>
      </c>
      <c r="N264" t="s">
        <v>1605</v>
      </c>
      <c r="O264">
        <v>867615</v>
      </c>
      <c r="P264" t="s">
        <v>2262</v>
      </c>
    </row>
    <row r="265" spans="1:16" x14ac:dyDescent="0.3">
      <c r="A265" t="s">
        <v>2263</v>
      </c>
      <c r="B265" t="s">
        <v>2264</v>
      </c>
      <c r="C265">
        <v>1993</v>
      </c>
      <c r="D265" t="s">
        <v>41</v>
      </c>
      <c r="E265" t="s">
        <v>187</v>
      </c>
      <c r="F265" t="s">
        <v>167</v>
      </c>
      <c r="G265">
        <v>81</v>
      </c>
      <c r="H265" t="s">
        <v>2265</v>
      </c>
      <c r="I265">
        <v>84</v>
      </c>
      <c r="J265" t="s">
        <v>2266</v>
      </c>
      <c r="K265" t="s">
        <v>1369</v>
      </c>
      <c r="L265" t="s">
        <v>2267</v>
      </c>
      <c r="M265" t="s">
        <v>2268</v>
      </c>
      <c r="N265" t="s">
        <v>2269</v>
      </c>
      <c r="O265">
        <v>156842</v>
      </c>
      <c r="P265" t="s">
        <v>2270</v>
      </c>
    </row>
    <row r="266" spans="1:16" x14ac:dyDescent="0.3">
      <c r="A266" t="s">
        <v>2271</v>
      </c>
      <c r="B266" t="s">
        <v>2272</v>
      </c>
      <c r="C266">
        <v>1993</v>
      </c>
      <c r="D266" t="s">
        <v>259</v>
      </c>
      <c r="E266" t="s">
        <v>2273</v>
      </c>
      <c r="F266" t="s">
        <v>2158</v>
      </c>
      <c r="G266">
        <v>81</v>
      </c>
      <c r="H266" t="s">
        <v>2274</v>
      </c>
      <c r="J266" t="s">
        <v>2275</v>
      </c>
      <c r="K266" t="s">
        <v>2276</v>
      </c>
      <c r="L266" t="s">
        <v>2277</v>
      </c>
      <c r="M266" t="s">
        <v>2278</v>
      </c>
      <c r="N266" t="s">
        <v>2279</v>
      </c>
      <c r="O266">
        <v>25088</v>
      </c>
      <c r="P266" t="s">
        <v>2280</v>
      </c>
    </row>
    <row r="267" spans="1:16" x14ac:dyDescent="0.3">
      <c r="A267" t="s">
        <v>2281</v>
      </c>
      <c r="B267" t="s">
        <v>2282</v>
      </c>
      <c r="C267">
        <v>1991</v>
      </c>
      <c r="D267" t="s">
        <v>332</v>
      </c>
      <c r="E267" t="s">
        <v>248</v>
      </c>
      <c r="F267" t="s">
        <v>2283</v>
      </c>
      <c r="G267">
        <v>81</v>
      </c>
      <c r="H267" t="s">
        <v>2284</v>
      </c>
      <c r="J267" t="s">
        <v>2285</v>
      </c>
      <c r="K267" t="s">
        <v>2278</v>
      </c>
      <c r="L267" t="s">
        <v>2286</v>
      </c>
      <c r="M267" t="s">
        <v>2287</v>
      </c>
      <c r="N267" t="s">
        <v>2288</v>
      </c>
      <c r="O267">
        <v>29662</v>
      </c>
      <c r="P267" t="s">
        <v>2289</v>
      </c>
    </row>
    <row r="268" spans="1:16" x14ac:dyDescent="0.3">
      <c r="A268" t="s">
        <v>2290</v>
      </c>
      <c r="B268" t="s">
        <v>2291</v>
      </c>
      <c r="C268">
        <v>1989</v>
      </c>
      <c r="D268" t="s">
        <v>60</v>
      </c>
      <c r="E268" t="s">
        <v>1101</v>
      </c>
      <c r="F268" t="s">
        <v>629</v>
      </c>
      <c r="G268">
        <v>81</v>
      </c>
      <c r="H268" t="s">
        <v>2292</v>
      </c>
      <c r="I268">
        <v>79</v>
      </c>
      <c r="J268" t="s">
        <v>2167</v>
      </c>
      <c r="K268" t="s">
        <v>936</v>
      </c>
      <c r="L268" t="s">
        <v>2293</v>
      </c>
      <c r="M268" t="s">
        <v>2072</v>
      </c>
      <c r="N268" t="s">
        <v>2294</v>
      </c>
      <c r="O268">
        <v>425457</v>
      </c>
      <c r="P268" t="s">
        <v>2295</v>
      </c>
    </row>
    <row r="269" spans="1:16" x14ac:dyDescent="0.3">
      <c r="A269" t="s">
        <v>2296</v>
      </c>
      <c r="B269" t="s">
        <v>2297</v>
      </c>
      <c r="C269">
        <v>1986</v>
      </c>
      <c r="D269" t="s">
        <v>60</v>
      </c>
      <c r="E269" t="s">
        <v>463</v>
      </c>
      <c r="F269" t="s">
        <v>2298</v>
      </c>
      <c r="G269">
        <v>81</v>
      </c>
      <c r="H269" t="s">
        <v>2299</v>
      </c>
      <c r="I269">
        <v>75</v>
      </c>
      <c r="J269" t="s">
        <v>2300</v>
      </c>
      <c r="K269" t="s">
        <v>2301</v>
      </c>
      <c r="L269" t="s">
        <v>2302</v>
      </c>
      <c r="M269" t="s">
        <v>2303</v>
      </c>
      <c r="N269" t="s">
        <v>2304</v>
      </c>
      <c r="O269">
        <v>363401</v>
      </c>
      <c r="P269" t="s">
        <v>2305</v>
      </c>
    </row>
    <row r="270" spans="1:16" x14ac:dyDescent="0.3">
      <c r="A270" t="s">
        <v>2306</v>
      </c>
      <c r="B270" t="s">
        <v>2307</v>
      </c>
      <c r="C270">
        <v>1986</v>
      </c>
      <c r="D270" t="s">
        <v>18</v>
      </c>
      <c r="E270" t="s">
        <v>1951</v>
      </c>
      <c r="F270" t="s">
        <v>260</v>
      </c>
      <c r="G270">
        <v>81</v>
      </c>
      <c r="H270" t="s">
        <v>2308</v>
      </c>
      <c r="I270">
        <v>92</v>
      </c>
      <c r="J270" t="s">
        <v>2309</v>
      </c>
      <c r="K270" t="s">
        <v>2310</v>
      </c>
      <c r="L270" t="s">
        <v>2311</v>
      </c>
      <c r="M270" t="s">
        <v>2312</v>
      </c>
      <c r="N270" t="s">
        <v>2313</v>
      </c>
      <c r="O270">
        <v>381222</v>
      </c>
      <c r="P270" t="s">
        <v>2314</v>
      </c>
    </row>
    <row r="271" spans="1:16" x14ac:dyDescent="0.3">
      <c r="A271" t="s">
        <v>2315</v>
      </c>
      <c r="B271" t="s">
        <v>2316</v>
      </c>
      <c r="C271">
        <v>1984</v>
      </c>
      <c r="D271" t="s">
        <v>60</v>
      </c>
      <c r="E271" t="s">
        <v>1759</v>
      </c>
      <c r="F271" t="s">
        <v>20</v>
      </c>
      <c r="G271">
        <v>81</v>
      </c>
      <c r="H271" t="s">
        <v>2317</v>
      </c>
      <c r="I271">
        <v>78</v>
      </c>
      <c r="J271" t="s">
        <v>2318</v>
      </c>
      <c r="K271" t="s">
        <v>2319</v>
      </c>
      <c r="L271" t="s">
        <v>2320</v>
      </c>
      <c r="M271" t="s">
        <v>2321</v>
      </c>
      <c r="N271" t="s">
        <v>2322</v>
      </c>
      <c r="O271">
        <v>91188</v>
      </c>
      <c r="P271" t="s">
        <v>2323</v>
      </c>
    </row>
    <row r="272" spans="1:16" x14ac:dyDescent="0.3">
      <c r="A272" t="s">
        <v>2324</v>
      </c>
      <c r="B272" t="s">
        <v>2325</v>
      </c>
      <c r="C272">
        <v>1984</v>
      </c>
      <c r="D272" t="s">
        <v>60</v>
      </c>
      <c r="E272" t="s">
        <v>576</v>
      </c>
      <c r="F272" t="s">
        <v>2326</v>
      </c>
      <c r="G272">
        <v>81</v>
      </c>
      <c r="H272" t="s">
        <v>2327</v>
      </c>
      <c r="I272">
        <v>86</v>
      </c>
      <c r="J272" t="s">
        <v>251</v>
      </c>
      <c r="K272" t="s">
        <v>2328</v>
      </c>
      <c r="L272" t="s">
        <v>2329</v>
      </c>
      <c r="M272" t="s">
        <v>2330</v>
      </c>
      <c r="N272" t="s">
        <v>2331</v>
      </c>
      <c r="O272">
        <v>150924</v>
      </c>
      <c r="P272" t="s">
        <v>2332</v>
      </c>
    </row>
    <row r="273" spans="1:16" x14ac:dyDescent="0.3">
      <c r="A273" t="s">
        <v>2333</v>
      </c>
      <c r="B273" t="s">
        <v>2334</v>
      </c>
      <c r="C273">
        <v>1982</v>
      </c>
      <c r="D273" t="s">
        <v>18</v>
      </c>
      <c r="E273" t="s">
        <v>490</v>
      </c>
      <c r="F273" t="s">
        <v>2335</v>
      </c>
      <c r="G273">
        <v>81</v>
      </c>
      <c r="H273" t="s">
        <v>2336</v>
      </c>
      <c r="I273">
        <v>57</v>
      </c>
      <c r="J273" t="s">
        <v>2337</v>
      </c>
      <c r="K273" t="s">
        <v>2338</v>
      </c>
      <c r="L273" t="s">
        <v>2339</v>
      </c>
      <c r="M273" t="s">
        <v>2313</v>
      </c>
      <c r="N273" t="s">
        <v>2340</v>
      </c>
      <c r="O273">
        <v>371271</v>
      </c>
      <c r="P273" t="s">
        <v>2341</v>
      </c>
    </row>
    <row r="274" spans="1:16" x14ac:dyDescent="0.3">
      <c r="A274" t="s">
        <v>2342</v>
      </c>
      <c r="B274" t="s">
        <v>2343</v>
      </c>
      <c r="C274">
        <v>1982</v>
      </c>
      <c r="D274" t="s">
        <v>41</v>
      </c>
      <c r="E274" t="s">
        <v>748</v>
      </c>
      <c r="F274" t="s">
        <v>2344</v>
      </c>
      <c r="G274">
        <v>81</v>
      </c>
      <c r="H274" t="s">
        <v>2345</v>
      </c>
      <c r="I274">
        <v>47</v>
      </c>
      <c r="J274" t="s">
        <v>2346</v>
      </c>
      <c r="K274" t="s">
        <v>2347</v>
      </c>
      <c r="L274" t="s">
        <v>2348</v>
      </c>
      <c r="M274" t="s">
        <v>2349</v>
      </c>
      <c r="N274" t="s">
        <v>2350</v>
      </c>
      <c r="O274">
        <v>76081</v>
      </c>
      <c r="P274" t="s">
        <v>2351</v>
      </c>
    </row>
    <row r="275" spans="1:16" x14ac:dyDescent="0.3">
      <c r="A275" t="s">
        <v>2352</v>
      </c>
      <c r="B275" t="s">
        <v>2353</v>
      </c>
      <c r="C275">
        <v>1982</v>
      </c>
      <c r="D275" t="s">
        <v>259</v>
      </c>
      <c r="E275" t="s">
        <v>1366</v>
      </c>
      <c r="F275" t="s">
        <v>2298</v>
      </c>
      <c r="G275">
        <v>81</v>
      </c>
      <c r="H275" t="s">
        <v>2354</v>
      </c>
      <c r="J275" t="s">
        <v>2355</v>
      </c>
      <c r="K275" t="s">
        <v>2356</v>
      </c>
      <c r="L275" t="s">
        <v>485</v>
      </c>
      <c r="M275" t="s">
        <v>2357</v>
      </c>
      <c r="N275" t="s">
        <v>2358</v>
      </c>
      <c r="O275">
        <v>31595</v>
      </c>
      <c r="P275" t="s">
        <v>205</v>
      </c>
    </row>
    <row r="276" spans="1:16" x14ac:dyDescent="0.3">
      <c r="A276" t="s">
        <v>2359</v>
      </c>
      <c r="B276" t="s">
        <v>2360</v>
      </c>
      <c r="C276">
        <v>1982</v>
      </c>
      <c r="D276" t="s">
        <v>18</v>
      </c>
      <c r="E276" t="s">
        <v>2361</v>
      </c>
      <c r="F276" t="s">
        <v>20</v>
      </c>
      <c r="G276">
        <v>81</v>
      </c>
      <c r="H276" t="s">
        <v>2362</v>
      </c>
      <c r="I276">
        <v>100</v>
      </c>
      <c r="J276" t="s">
        <v>1565</v>
      </c>
      <c r="K276" t="s">
        <v>2363</v>
      </c>
      <c r="L276" t="s">
        <v>2364</v>
      </c>
      <c r="M276" t="s">
        <v>2365</v>
      </c>
      <c r="N276" t="s">
        <v>2366</v>
      </c>
      <c r="O276">
        <v>57784</v>
      </c>
      <c r="P276" t="s">
        <v>2367</v>
      </c>
    </row>
    <row r="277" spans="1:16" x14ac:dyDescent="0.3">
      <c r="A277" t="s">
        <v>2368</v>
      </c>
      <c r="B277" t="s">
        <v>2369</v>
      </c>
      <c r="C277">
        <v>1982</v>
      </c>
      <c r="D277" t="s">
        <v>41</v>
      </c>
      <c r="E277" t="s">
        <v>576</v>
      </c>
      <c r="F277" t="s">
        <v>2370</v>
      </c>
      <c r="G277">
        <v>81</v>
      </c>
      <c r="H277" t="s">
        <v>2371</v>
      </c>
      <c r="I277">
        <v>84</v>
      </c>
      <c r="J277" t="s">
        <v>399</v>
      </c>
      <c r="K277" t="s">
        <v>181</v>
      </c>
      <c r="L277" t="s">
        <v>2372</v>
      </c>
      <c r="M277" t="s">
        <v>2373</v>
      </c>
      <c r="N277" t="s">
        <v>2374</v>
      </c>
      <c r="O277">
        <v>693827</v>
      </c>
      <c r="P277" t="s">
        <v>2375</v>
      </c>
    </row>
    <row r="278" spans="1:16" x14ac:dyDescent="0.3">
      <c r="A278" t="s">
        <v>2376</v>
      </c>
      <c r="B278" t="s">
        <v>2377</v>
      </c>
      <c r="C278">
        <v>1980</v>
      </c>
      <c r="D278" t="s">
        <v>41</v>
      </c>
      <c r="E278" t="s">
        <v>176</v>
      </c>
      <c r="F278" t="s">
        <v>1445</v>
      </c>
      <c r="G278">
        <v>81</v>
      </c>
      <c r="H278" t="s">
        <v>2378</v>
      </c>
      <c r="I278">
        <v>78</v>
      </c>
      <c r="J278" t="s">
        <v>2379</v>
      </c>
      <c r="K278" t="s">
        <v>300</v>
      </c>
      <c r="L278" t="s">
        <v>728</v>
      </c>
      <c r="M278" t="s">
        <v>2380</v>
      </c>
      <c r="N278" t="s">
        <v>2381</v>
      </c>
      <c r="O278">
        <v>220078</v>
      </c>
      <c r="P278" t="s">
        <v>205</v>
      </c>
    </row>
    <row r="279" spans="1:16" x14ac:dyDescent="0.3">
      <c r="A279" t="s">
        <v>2382</v>
      </c>
      <c r="B279" t="s">
        <v>2383</v>
      </c>
      <c r="C279">
        <v>1979</v>
      </c>
      <c r="D279" t="s">
        <v>259</v>
      </c>
      <c r="E279" t="s">
        <v>2384</v>
      </c>
      <c r="F279" t="s">
        <v>749</v>
      </c>
      <c r="G279">
        <v>81</v>
      </c>
      <c r="H279" t="s">
        <v>2385</v>
      </c>
      <c r="I279">
        <v>77</v>
      </c>
      <c r="J279" t="s">
        <v>1592</v>
      </c>
      <c r="K279" t="s">
        <v>1593</v>
      </c>
      <c r="L279" t="s">
        <v>1594</v>
      </c>
      <c r="M279" t="s">
        <v>2386</v>
      </c>
      <c r="N279" t="s">
        <v>1591</v>
      </c>
      <c r="O279">
        <v>367250</v>
      </c>
      <c r="P279" t="s">
        <v>2387</v>
      </c>
    </row>
    <row r="280" spans="1:16" x14ac:dyDescent="0.3">
      <c r="A280" t="s">
        <v>2388</v>
      </c>
      <c r="B280" t="s">
        <v>2389</v>
      </c>
      <c r="C280">
        <v>1978</v>
      </c>
      <c r="D280" t="s">
        <v>18</v>
      </c>
      <c r="E280" t="s">
        <v>2092</v>
      </c>
      <c r="F280" t="s">
        <v>260</v>
      </c>
      <c r="G280">
        <v>81</v>
      </c>
      <c r="H280" t="s">
        <v>2390</v>
      </c>
      <c r="I280">
        <v>86</v>
      </c>
      <c r="J280" t="s">
        <v>2391</v>
      </c>
      <c r="K280" t="s">
        <v>55</v>
      </c>
      <c r="L280" t="s">
        <v>2115</v>
      </c>
      <c r="M280" t="s">
        <v>2392</v>
      </c>
      <c r="N280" t="s">
        <v>2393</v>
      </c>
      <c r="O280">
        <v>311361</v>
      </c>
      <c r="P280" t="s">
        <v>2394</v>
      </c>
    </row>
    <row r="281" spans="1:16" x14ac:dyDescent="0.3">
      <c r="A281" t="s">
        <v>2395</v>
      </c>
      <c r="B281" t="s">
        <v>2396</v>
      </c>
      <c r="C281">
        <v>1976</v>
      </c>
      <c r="D281" t="s">
        <v>60</v>
      </c>
      <c r="E281" t="s">
        <v>1951</v>
      </c>
      <c r="F281" t="s">
        <v>2046</v>
      </c>
      <c r="G281">
        <v>81</v>
      </c>
      <c r="H281" t="s">
        <v>2397</v>
      </c>
      <c r="I281">
        <v>70</v>
      </c>
      <c r="J281" t="s">
        <v>2398</v>
      </c>
      <c r="K281" t="s">
        <v>2399</v>
      </c>
      <c r="L281" t="s">
        <v>2400</v>
      </c>
      <c r="M281" t="s">
        <v>2401</v>
      </c>
      <c r="N281" t="s">
        <v>2402</v>
      </c>
      <c r="O281">
        <v>518546</v>
      </c>
      <c r="P281" t="s">
        <v>2403</v>
      </c>
    </row>
    <row r="282" spans="1:16" x14ac:dyDescent="0.3">
      <c r="A282" t="s">
        <v>2404</v>
      </c>
      <c r="B282" t="s">
        <v>2405</v>
      </c>
      <c r="C282">
        <v>1976</v>
      </c>
      <c r="D282" t="s">
        <v>41</v>
      </c>
      <c r="E282" t="s">
        <v>306</v>
      </c>
      <c r="F282" t="s">
        <v>20</v>
      </c>
      <c r="G282">
        <v>81</v>
      </c>
      <c r="H282" t="s">
        <v>2406</v>
      </c>
      <c r="I282">
        <v>83</v>
      </c>
      <c r="J282" t="s">
        <v>63</v>
      </c>
      <c r="K282" t="s">
        <v>2407</v>
      </c>
      <c r="L282" t="s">
        <v>784</v>
      </c>
      <c r="M282" t="s">
        <v>2408</v>
      </c>
      <c r="N282" t="s">
        <v>56</v>
      </c>
      <c r="O282">
        <v>144911</v>
      </c>
      <c r="P282" t="s">
        <v>205</v>
      </c>
    </row>
    <row r="283" spans="1:16" x14ac:dyDescent="0.3">
      <c r="A283" t="s">
        <v>2409</v>
      </c>
      <c r="B283" t="s">
        <v>2410</v>
      </c>
      <c r="C283">
        <v>1975</v>
      </c>
      <c r="D283" t="s">
        <v>332</v>
      </c>
      <c r="E283" t="s">
        <v>2411</v>
      </c>
      <c r="F283" t="s">
        <v>1600</v>
      </c>
      <c r="G283">
        <v>81</v>
      </c>
      <c r="H283" t="s">
        <v>2412</v>
      </c>
      <c r="I283">
        <v>89</v>
      </c>
      <c r="J283" t="s">
        <v>710</v>
      </c>
      <c r="K283" t="s">
        <v>2413</v>
      </c>
      <c r="L283" t="s">
        <v>2414</v>
      </c>
      <c r="M283" t="s">
        <v>1053</v>
      </c>
      <c r="N283" t="s">
        <v>2415</v>
      </c>
      <c r="O283">
        <v>149843</v>
      </c>
      <c r="P283" t="s">
        <v>205</v>
      </c>
    </row>
    <row r="284" spans="1:16" x14ac:dyDescent="0.3">
      <c r="A284" t="s">
        <v>2416</v>
      </c>
      <c r="B284" t="s">
        <v>2417</v>
      </c>
      <c r="C284">
        <v>1975</v>
      </c>
      <c r="D284" t="s">
        <v>512</v>
      </c>
      <c r="E284" t="s">
        <v>1136</v>
      </c>
      <c r="F284" t="s">
        <v>1445</v>
      </c>
      <c r="G284">
        <v>81</v>
      </c>
      <c r="H284" t="s">
        <v>2418</v>
      </c>
      <c r="J284" t="s">
        <v>1556</v>
      </c>
      <c r="K284" t="s">
        <v>2419</v>
      </c>
      <c r="L284" t="s">
        <v>2420</v>
      </c>
      <c r="M284" t="s">
        <v>2421</v>
      </c>
      <c r="N284" t="s">
        <v>2422</v>
      </c>
      <c r="O284">
        <v>40081</v>
      </c>
      <c r="P284" t="s">
        <v>2423</v>
      </c>
    </row>
    <row r="285" spans="1:16" x14ac:dyDescent="0.3">
      <c r="A285" t="s">
        <v>2424</v>
      </c>
      <c r="B285" t="s">
        <v>2425</v>
      </c>
      <c r="C285">
        <v>1974</v>
      </c>
      <c r="D285" t="s">
        <v>41</v>
      </c>
      <c r="E285" t="s">
        <v>238</v>
      </c>
      <c r="F285" t="s">
        <v>655</v>
      </c>
      <c r="G285">
        <v>81</v>
      </c>
      <c r="H285" t="s">
        <v>2426</v>
      </c>
      <c r="I285">
        <v>92</v>
      </c>
      <c r="J285" t="s">
        <v>389</v>
      </c>
      <c r="K285" t="s">
        <v>190</v>
      </c>
      <c r="L285" t="s">
        <v>2407</v>
      </c>
      <c r="M285" t="s">
        <v>1694</v>
      </c>
      <c r="N285" t="s">
        <v>2427</v>
      </c>
      <c r="O285">
        <v>294230</v>
      </c>
      <c r="P285" t="s">
        <v>2428</v>
      </c>
    </row>
    <row r="286" spans="1:16" x14ac:dyDescent="0.3">
      <c r="A286" t="s">
        <v>2429</v>
      </c>
      <c r="B286" t="s">
        <v>2430</v>
      </c>
      <c r="C286">
        <v>1973</v>
      </c>
      <c r="D286" t="s">
        <v>60</v>
      </c>
      <c r="E286" t="s">
        <v>501</v>
      </c>
      <c r="F286" t="s">
        <v>1040</v>
      </c>
      <c r="G286">
        <v>81</v>
      </c>
      <c r="H286" t="s">
        <v>2431</v>
      </c>
      <c r="I286">
        <v>77</v>
      </c>
      <c r="J286" t="s">
        <v>2432</v>
      </c>
      <c r="K286" t="s">
        <v>2413</v>
      </c>
      <c r="L286" t="s">
        <v>2433</v>
      </c>
      <c r="M286" t="s">
        <v>2434</v>
      </c>
      <c r="N286" t="s">
        <v>2435</v>
      </c>
      <c r="O286">
        <v>42285</v>
      </c>
      <c r="P286" t="s">
        <v>2436</v>
      </c>
    </row>
    <row r="287" spans="1:16" x14ac:dyDescent="0.3">
      <c r="A287" t="s">
        <v>2437</v>
      </c>
      <c r="B287" t="s">
        <v>2438</v>
      </c>
      <c r="C287">
        <v>1972</v>
      </c>
      <c r="D287" t="s">
        <v>18</v>
      </c>
      <c r="E287" t="s">
        <v>1588</v>
      </c>
      <c r="F287" t="s">
        <v>20</v>
      </c>
      <c r="G287">
        <v>81</v>
      </c>
      <c r="H287" t="s">
        <v>2439</v>
      </c>
      <c r="J287" t="s">
        <v>1565</v>
      </c>
      <c r="K287" t="s">
        <v>2440</v>
      </c>
      <c r="L287" t="s">
        <v>1566</v>
      </c>
      <c r="M287" t="s">
        <v>2441</v>
      </c>
      <c r="N287" t="s">
        <v>1641</v>
      </c>
      <c r="O287">
        <v>30206</v>
      </c>
      <c r="P287" t="s">
        <v>2442</v>
      </c>
    </row>
    <row r="288" spans="1:16" x14ac:dyDescent="0.3">
      <c r="A288" t="s">
        <v>2443</v>
      </c>
      <c r="B288" t="s">
        <v>2444</v>
      </c>
      <c r="C288">
        <v>1972</v>
      </c>
      <c r="D288" t="s">
        <v>332</v>
      </c>
      <c r="E288" t="s">
        <v>1233</v>
      </c>
      <c r="F288" t="s">
        <v>373</v>
      </c>
      <c r="G288">
        <v>81</v>
      </c>
      <c r="H288" t="s">
        <v>2445</v>
      </c>
      <c r="I288">
        <v>90</v>
      </c>
      <c r="J288" t="s">
        <v>1556</v>
      </c>
      <c r="K288" t="s">
        <v>2446</v>
      </c>
      <c r="L288" t="s">
        <v>2447</v>
      </c>
      <c r="M288" t="s">
        <v>2448</v>
      </c>
      <c r="N288" t="s">
        <v>2449</v>
      </c>
      <c r="O288">
        <v>81021</v>
      </c>
      <c r="P288" t="s">
        <v>205</v>
      </c>
    </row>
    <row r="289" spans="1:16" x14ac:dyDescent="0.3">
      <c r="A289" t="s">
        <v>2450</v>
      </c>
      <c r="B289" t="s">
        <v>2451</v>
      </c>
      <c r="C289">
        <v>1967</v>
      </c>
      <c r="D289" t="s">
        <v>2452</v>
      </c>
      <c r="E289" t="s">
        <v>603</v>
      </c>
      <c r="F289" t="s">
        <v>288</v>
      </c>
      <c r="G289">
        <v>81</v>
      </c>
      <c r="H289" t="s">
        <v>2453</v>
      </c>
      <c r="J289" t="s">
        <v>2454</v>
      </c>
      <c r="K289" t="s">
        <v>2455</v>
      </c>
      <c r="L289" t="s">
        <v>2456</v>
      </c>
      <c r="M289" t="s">
        <v>2457</v>
      </c>
      <c r="N289" t="s">
        <v>2458</v>
      </c>
      <c r="O289">
        <v>45434</v>
      </c>
      <c r="P289" t="s">
        <v>2459</v>
      </c>
    </row>
    <row r="290" spans="1:16" x14ac:dyDescent="0.3">
      <c r="A290" t="s">
        <v>2460</v>
      </c>
      <c r="B290" t="s">
        <v>2461</v>
      </c>
      <c r="C290">
        <v>1967</v>
      </c>
      <c r="D290" t="s">
        <v>18</v>
      </c>
      <c r="E290" t="s">
        <v>287</v>
      </c>
      <c r="F290" t="s">
        <v>31</v>
      </c>
      <c r="G290">
        <v>81</v>
      </c>
      <c r="H290" t="s">
        <v>2462</v>
      </c>
      <c r="I290">
        <v>92</v>
      </c>
      <c r="J290" t="s">
        <v>2463</v>
      </c>
      <c r="K290" t="s">
        <v>1043</v>
      </c>
      <c r="L290" t="s">
        <v>2464</v>
      </c>
      <c r="M290" t="s">
        <v>2465</v>
      </c>
      <c r="N290" t="s">
        <v>2466</v>
      </c>
      <c r="O290">
        <v>161984</v>
      </c>
      <c r="P290" t="s">
        <v>2467</v>
      </c>
    </row>
    <row r="291" spans="1:16" x14ac:dyDescent="0.3">
      <c r="A291" t="s">
        <v>2468</v>
      </c>
      <c r="B291" t="s">
        <v>2469</v>
      </c>
      <c r="C291">
        <v>1966</v>
      </c>
      <c r="D291" t="s">
        <v>205</v>
      </c>
      <c r="E291" t="s">
        <v>2470</v>
      </c>
      <c r="F291" t="s">
        <v>1733</v>
      </c>
      <c r="G291">
        <v>81</v>
      </c>
      <c r="H291" t="s">
        <v>2471</v>
      </c>
      <c r="I291">
        <v>86</v>
      </c>
      <c r="J291" t="s">
        <v>1565</v>
      </c>
      <c r="K291" t="s">
        <v>1640</v>
      </c>
      <c r="L291" t="s">
        <v>1566</v>
      </c>
      <c r="M291" t="s">
        <v>2472</v>
      </c>
      <c r="N291" t="s">
        <v>1642</v>
      </c>
      <c r="O291">
        <v>103191</v>
      </c>
      <c r="P291" t="s">
        <v>205</v>
      </c>
    </row>
    <row r="292" spans="1:16" x14ac:dyDescent="0.3">
      <c r="A292" t="s">
        <v>2473</v>
      </c>
      <c r="B292" t="s">
        <v>2474</v>
      </c>
      <c r="C292">
        <v>1966</v>
      </c>
      <c r="D292" t="s">
        <v>259</v>
      </c>
      <c r="E292" t="s">
        <v>2475</v>
      </c>
      <c r="F292" t="s">
        <v>93</v>
      </c>
      <c r="G292">
        <v>81</v>
      </c>
      <c r="H292" t="s">
        <v>2476</v>
      </c>
      <c r="J292" t="s">
        <v>1556</v>
      </c>
      <c r="K292" t="s">
        <v>1559</v>
      </c>
      <c r="L292" t="s">
        <v>2477</v>
      </c>
      <c r="M292" t="s">
        <v>1560</v>
      </c>
      <c r="N292" t="s">
        <v>2478</v>
      </c>
      <c r="O292">
        <v>46947</v>
      </c>
      <c r="P292" t="s">
        <v>2479</v>
      </c>
    </row>
    <row r="293" spans="1:16" x14ac:dyDescent="0.3">
      <c r="A293" t="s">
        <v>2480</v>
      </c>
      <c r="B293" t="s">
        <v>2481</v>
      </c>
      <c r="C293">
        <v>1966</v>
      </c>
      <c r="D293" t="s">
        <v>205</v>
      </c>
      <c r="E293" t="s">
        <v>306</v>
      </c>
      <c r="F293" t="s">
        <v>260</v>
      </c>
      <c r="G293">
        <v>81</v>
      </c>
      <c r="H293" t="s">
        <v>2482</v>
      </c>
      <c r="I293">
        <v>96</v>
      </c>
      <c r="J293" t="s">
        <v>2483</v>
      </c>
      <c r="K293" t="s">
        <v>2484</v>
      </c>
      <c r="L293" t="s">
        <v>2485</v>
      </c>
      <c r="M293" t="s">
        <v>2486</v>
      </c>
      <c r="N293" t="s">
        <v>2487</v>
      </c>
      <c r="O293">
        <v>53089</v>
      </c>
      <c r="P293" t="s">
        <v>2488</v>
      </c>
    </row>
    <row r="294" spans="1:16" x14ac:dyDescent="0.3">
      <c r="A294" t="s">
        <v>2489</v>
      </c>
      <c r="B294" t="s">
        <v>2490</v>
      </c>
      <c r="C294">
        <v>1962</v>
      </c>
      <c r="D294" t="s">
        <v>205</v>
      </c>
      <c r="E294" t="s">
        <v>748</v>
      </c>
      <c r="F294" t="s">
        <v>2491</v>
      </c>
      <c r="G294">
        <v>81</v>
      </c>
      <c r="H294" t="s">
        <v>2492</v>
      </c>
      <c r="J294" t="s">
        <v>2493</v>
      </c>
      <c r="K294" t="s">
        <v>2494</v>
      </c>
      <c r="L294" t="s">
        <v>2495</v>
      </c>
      <c r="M294" t="s">
        <v>2496</v>
      </c>
      <c r="N294" t="s">
        <v>2497</v>
      </c>
      <c r="O294">
        <v>29682</v>
      </c>
      <c r="P294" t="s">
        <v>205</v>
      </c>
    </row>
    <row r="295" spans="1:16" x14ac:dyDescent="0.3">
      <c r="A295" t="s">
        <v>2498</v>
      </c>
      <c r="B295" t="s">
        <v>2499</v>
      </c>
      <c r="C295">
        <v>1962</v>
      </c>
      <c r="D295" t="s">
        <v>781</v>
      </c>
      <c r="E295" t="s">
        <v>684</v>
      </c>
      <c r="F295" t="s">
        <v>2500</v>
      </c>
      <c r="G295">
        <v>81</v>
      </c>
      <c r="H295" t="s">
        <v>2501</v>
      </c>
      <c r="I295">
        <v>75</v>
      </c>
      <c r="J295" t="s">
        <v>2502</v>
      </c>
      <c r="K295" t="s">
        <v>1685</v>
      </c>
      <c r="L295" t="s">
        <v>2503</v>
      </c>
      <c r="M295" t="s">
        <v>2504</v>
      </c>
      <c r="N295" t="s">
        <v>2505</v>
      </c>
      <c r="O295">
        <v>50058</v>
      </c>
      <c r="P295" t="s">
        <v>2506</v>
      </c>
    </row>
    <row r="296" spans="1:16" x14ac:dyDescent="0.3">
      <c r="A296" t="s">
        <v>2507</v>
      </c>
      <c r="B296" t="s">
        <v>2508</v>
      </c>
      <c r="C296">
        <v>1962</v>
      </c>
      <c r="D296" t="s">
        <v>60</v>
      </c>
      <c r="E296" t="s">
        <v>61</v>
      </c>
      <c r="F296" t="s">
        <v>1289</v>
      </c>
      <c r="G296">
        <v>81</v>
      </c>
      <c r="H296" t="s">
        <v>2509</v>
      </c>
      <c r="J296" t="s">
        <v>324</v>
      </c>
      <c r="K296" t="s">
        <v>325</v>
      </c>
      <c r="L296" t="s">
        <v>316</v>
      </c>
      <c r="M296" t="s">
        <v>2510</v>
      </c>
      <c r="N296" t="s">
        <v>2511</v>
      </c>
      <c r="O296">
        <v>33044</v>
      </c>
      <c r="P296" t="s">
        <v>205</v>
      </c>
    </row>
    <row r="297" spans="1:16" x14ac:dyDescent="0.3">
      <c r="A297" t="s">
        <v>2512</v>
      </c>
      <c r="B297" t="s">
        <v>2513</v>
      </c>
      <c r="C297">
        <v>1962</v>
      </c>
      <c r="D297" t="s">
        <v>205</v>
      </c>
      <c r="E297" t="s">
        <v>844</v>
      </c>
      <c r="F297" t="s">
        <v>613</v>
      </c>
      <c r="G297">
        <v>81</v>
      </c>
      <c r="H297" t="s">
        <v>2514</v>
      </c>
      <c r="I297">
        <v>94</v>
      </c>
      <c r="J297" t="s">
        <v>2515</v>
      </c>
      <c r="K297" t="s">
        <v>336</v>
      </c>
      <c r="L297" t="s">
        <v>2516</v>
      </c>
      <c r="M297" t="s">
        <v>496</v>
      </c>
      <c r="N297" t="s">
        <v>2517</v>
      </c>
      <c r="O297">
        <v>68827</v>
      </c>
      <c r="P297" t="s">
        <v>205</v>
      </c>
    </row>
    <row r="298" spans="1:16" x14ac:dyDescent="0.3">
      <c r="A298" t="s">
        <v>2518</v>
      </c>
      <c r="B298" t="s">
        <v>2519</v>
      </c>
      <c r="C298">
        <v>1962</v>
      </c>
      <c r="D298" t="s">
        <v>205</v>
      </c>
      <c r="E298" t="s">
        <v>748</v>
      </c>
      <c r="F298" t="s">
        <v>260</v>
      </c>
      <c r="G298">
        <v>81</v>
      </c>
      <c r="H298" t="s">
        <v>2520</v>
      </c>
      <c r="J298" t="s">
        <v>1556</v>
      </c>
      <c r="K298" t="s">
        <v>2521</v>
      </c>
      <c r="L298" t="s">
        <v>2522</v>
      </c>
      <c r="M298" t="s">
        <v>2523</v>
      </c>
      <c r="N298" t="s">
        <v>2524</v>
      </c>
      <c r="O298">
        <v>31728</v>
      </c>
      <c r="P298" t="s">
        <v>205</v>
      </c>
    </row>
    <row r="299" spans="1:16" x14ac:dyDescent="0.3">
      <c r="A299" t="s">
        <v>2525</v>
      </c>
      <c r="B299" t="s">
        <v>2526</v>
      </c>
      <c r="C299">
        <v>1960</v>
      </c>
      <c r="D299" t="s">
        <v>18</v>
      </c>
      <c r="E299" t="s">
        <v>463</v>
      </c>
      <c r="F299" t="s">
        <v>20</v>
      </c>
      <c r="G299">
        <v>81</v>
      </c>
      <c r="H299" t="s">
        <v>2527</v>
      </c>
      <c r="J299" t="s">
        <v>1565</v>
      </c>
      <c r="K299" t="s">
        <v>1647</v>
      </c>
      <c r="L299" t="s">
        <v>2528</v>
      </c>
      <c r="M299" t="s">
        <v>2529</v>
      </c>
      <c r="N299" t="s">
        <v>2530</v>
      </c>
      <c r="O299">
        <v>26697</v>
      </c>
      <c r="P299" t="s">
        <v>2531</v>
      </c>
    </row>
    <row r="300" spans="1:16" x14ac:dyDescent="0.3">
      <c r="A300" t="s">
        <v>2532</v>
      </c>
      <c r="B300" t="s">
        <v>2533</v>
      </c>
      <c r="C300">
        <v>1960</v>
      </c>
      <c r="D300" t="s">
        <v>781</v>
      </c>
      <c r="E300" t="s">
        <v>1101</v>
      </c>
      <c r="F300" t="s">
        <v>93</v>
      </c>
      <c r="G300">
        <v>81</v>
      </c>
      <c r="H300" t="s">
        <v>2534</v>
      </c>
      <c r="I300">
        <v>75</v>
      </c>
      <c r="J300" t="s">
        <v>1624</v>
      </c>
      <c r="K300" t="s">
        <v>1625</v>
      </c>
      <c r="L300" t="s">
        <v>2535</v>
      </c>
      <c r="M300" t="s">
        <v>1114</v>
      </c>
      <c r="N300" t="s">
        <v>2536</v>
      </c>
      <c r="O300">
        <v>27254</v>
      </c>
      <c r="P300" t="s">
        <v>205</v>
      </c>
    </row>
    <row r="301" spans="1:16" x14ac:dyDescent="0.3">
      <c r="A301" t="s">
        <v>2537</v>
      </c>
      <c r="B301" t="s">
        <v>2538</v>
      </c>
      <c r="C301">
        <v>1959</v>
      </c>
      <c r="D301" t="s">
        <v>205</v>
      </c>
      <c r="E301" t="s">
        <v>970</v>
      </c>
      <c r="F301" t="s">
        <v>31</v>
      </c>
      <c r="G301">
        <v>81</v>
      </c>
      <c r="H301" t="s">
        <v>2539</v>
      </c>
      <c r="J301" t="s">
        <v>2540</v>
      </c>
      <c r="K301" t="s">
        <v>2541</v>
      </c>
      <c r="L301" t="s">
        <v>2542</v>
      </c>
      <c r="M301" t="s">
        <v>2543</v>
      </c>
      <c r="N301" t="s">
        <v>2544</v>
      </c>
      <c r="O301">
        <v>105291</v>
      </c>
      <c r="P301" t="s">
        <v>205</v>
      </c>
    </row>
    <row r="302" spans="1:16" x14ac:dyDescent="0.3">
      <c r="A302" t="s">
        <v>2545</v>
      </c>
      <c r="B302" t="s">
        <v>2546</v>
      </c>
      <c r="C302">
        <v>1959</v>
      </c>
      <c r="D302" t="s">
        <v>60</v>
      </c>
      <c r="E302" t="s">
        <v>2547</v>
      </c>
      <c r="F302" t="s">
        <v>1600</v>
      </c>
      <c r="G302">
        <v>81</v>
      </c>
      <c r="H302" t="s">
        <v>2548</v>
      </c>
      <c r="I302">
        <v>90</v>
      </c>
      <c r="J302" t="s">
        <v>2549</v>
      </c>
      <c r="K302" t="s">
        <v>2550</v>
      </c>
      <c r="L302" t="s">
        <v>1080</v>
      </c>
      <c r="M302" t="s">
        <v>2551</v>
      </c>
      <c r="N302" t="s">
        <v>2552</v>
      </c>
      <c r="O302">
        <v>219466</v>
      </c>
      <c r="P302" t="s">
        <v>2553</v>
      </c>
    </row>
    <row r="303" spans="1:16" x14ac:dyDescent="0.3">
      <c r="A303" t="s">
        <v>2554</v>
      </c>
      <c r="B303" t="s">
        <v>2555</v>
      </c>
      <c r="C303">
        <v>1958</v>
      </c>
      <c r="D303" t="s">
        <v>205</v>
      </c>
      <c r="E303" t="s">
        <v>113</v>
      </c>
      <c r="F303" t="s">
        <v>2298</v>
      </c>
      <c r="G303">
        <v>81</v>
      </c>
      <c r="H303" t="s">
        <v>2556</v>
      </c>
      <c r="J303" t="s">
        <v>324</v>
      </c>
      <c r="K303" t="s">
        <v>325</v>
      </c>
      <c r="L303" t="s">
        <v>2557</v>
      </c>
      <c r="M303" t="s">
        <v>2558</v>
      </c>
      <c r="N303" t="s">
        <v>2559</v>
      </c>
      <c r="O303">
        <v>34797</v>
      </c>
      <c r="P303" t="s">
        <v>205</v>
      </c>
    </row>
    <row r="304" spans="1:16" x14ac:dyDescent="0.3">
      <c r="A304" t="s">
        <v>2560</v>
      </c>
      <c r="B304" t="s">
        <v>2561</v>
      </c>
      <c r="C304">
        <v>1957</v>
      </c>
      <c r="D304" t="s">
        <v>205</v>
      </c>
      <c r="E304" t="s">
        <v>424</v>
      </c>
      <c r="F304" t="s">
        <v>20</v>
      </c>
      <c r="G304">
        <v>81</v>
      </c>
      <c r="H304" t="s">
        <v>2562</v>
      </c>
      <c r="J304" t="s">
        <v>2563</v>
      </c>
      <c r="K304" t="s">
        <v>2564</v>
      </c>
      <c r="L304" t="s">
        <v>2456</v>
      </c>
      <c r="M304" t="s">
        <v>2565</v>
      </c>
      <c r="N304" t="s">
        <v>2566</v>
      </c>
      <c r="O304">
        <v>42940</v>
      </c>
      <c r="P304" t="s">
        <v>2567</v>
      </c>
    </row>
    <row r="305" spans="1:16" x14ac:dyDescent="0.3">
      <c r="A305" t="s">
        <v>2568</v>
      </c>
      <c r="B305" t="s">
        <v>2569</v>
      </c>
      <c r="C305">
        <v>1957</v>
      </c>
      <c r="D305" t="s">
        <v>205</v>
      </c>
      <c r="E305" t="s">
        <v>424</v>
      </c>
      <c r="F305" t="s">
        <v>2570</v>
      </c>
      <c r="G305">
        <v>81</v>
      </c>
      <c r="H305" t="s">
        <v>2571</v>
      </c>
      <c r="J305" t="s">
        <v>324</v>
      </c>
      <c r="K305" t="s">
        <v>325</v>
      </c>
      <c r="L305" t="s">
        <v>2558</v>
      </c>
      <c r="M305" t="s">
        <v>2572</v>
      </c>
      <c r="N305" t="s">
        <v>326</v>
      </c>
      <c r="O305">
        <v>46678</v>
      </c>
      <c r="P305" t="s">
        <v>205</v>
      </c>
    </row>
    <row r="306" spans="1:16" x14ac:dyDescent="0.3">
      <c r="A306" t="s">
        <v>2573</v>
      </c>
      <c r="B306" t="s">
        <v>2574</v>
      </c>
      <c r="C306">
        <v>1957</v>
      </c>
      <c r="D306" t="s">
        <v>332</v>
      </c>
      <c r="E306" t="s">
        <v>139</v>
      </c>
      <c r="F306" t="s">
        <v>880</v>
      </c>
      <c r="G306">
        <v>81</v>
      </c>
      <c r="H306" t="s">
        <v>2575</v>
      </c>
      <c r="I306">
        <v>87</v>
      </c>
      <c r="J306" t="s">
        <v>1077</v>
      </c>
      <c r="K306" t="s">
        <v>784</v>
      </c>
      <c r="L306" t="s">
        <v>309</v>
      </c>
      <c r="M306" t="s">
        <v>1080</v>
      </c>
      <c r="N306" t="s">
        <v>2576</v>
      </c>
      <c r="O306">
        <v>203463</v>
      </c>
      <c r="P306" t="s">
        <v>2577</v>
      </c>
    </row>
    <row r="307" spans="1:16" x14ac:dyDescent="0.3">
      <c r="A307" t="s">
        <v>2578</v>
      </c>
      <c r="B307" t="s">
        <v>2579</v>
      </c>
      <c r="C307">
        <v>1954</v>
      </c>
      <c r="D307" t="s">
        <v>18</v>
      </c>
      <c r="E307" t="s">
        <v>888</v>
      </c>
      <c r="F307" t="s">
        <v>296</v>
      </c>
      <c r="G307">
        <v>81</v>
      </c>
      <c r="H307" t="s">
        <v>2580</v>
      </c>
      <c r="I307">
        <v>91</v>
      </c>
      <c r="J307" t="s">
        <v>2581</v>
      </c>
      <c r="K307" t="s">
        <v>34</v>
      </c>
      <c r="L307" t="s">
        <v>2582</v>
      </c>
      <c r="M307" t="s">
        <v>65</v>
      </c>
      <c r="N307" t="s">
        <v>2583</v>
      </c>
      <c r="O307">
        <v>142107</v>
      </c>
      <c r="P307" t="s">
        <v>2584</v>
      </c>
    </row>
    <row r="308" spans="1:16" x14ac:dyDescent="0.3">
      <c r="A308" t="s">
        <v>2585</v>
      </c>
      <c r="B308" t="s">
        <v>2586</v>
      </c>
      <c r="C308">
        <v>1953</v>
      </c>
      <c r="D308" t="s">
        <v>60</v>
      </c>
      <c r="E308" t="s">
        <v>854</v>
      </c>
      <c r="F308" t="s">
        <v>1022</v>
      </c>
      <c r="G308">
        <v>81</v>
      </c>
      <c r="H308" t="s">
        <v>2587</v>
      </c>
      <c r="I308">
        <v>85</v>
      </c>
      <c r="J308" t="s">
        <v>2588</v>
      </c>
      <c r="K308" t="s">
        <v>2589</v>
      </c>
      <c r="L308" t="s">
        <v>2590</v>
      </c>
      <c r="M308" t="s">
        <v>2591</v>
      </c>
      <c r="N308" t="s">
        <v>2592</v>
      </c>
      <c r="O308">
        <v>54588</v>
      </c>
      <c r="P308" t="s">
        <v>205</v>
      </c>
    </row>
    <row r="309" spans="1:16" x14ac:dyDescent="0.3">
      <c r="A309" t="s">
        <v>2593</v>
      </c>
      <c r="B309" t="s">
        <v>2594</v>
      </c>
      <c r="C309">
        <v>1951</v>
      </c>
      <c r="D309" t="s">
        <v>2595</v>
      </c>
      <c r="E309" t="s">
        <v>2100</v>
      </c>
      <c r="F309" t="s">
        <v>782</v>
      </c>
      <c r="G309">
        <v>81</v>
      </c>
      <c r="H309" t="s">
        <v>2596</v>
      </c>
      <c r="I309">
        <v>72</v>
      </c>
      <c r="J309" t="s">
        <v>759</v>
      </c>
      <c r="K309" t="s">
        <v>768</v>
      </c>
      <c r="L309" t="s">
        <v>2597</v>
      </c>
      <c r="M309" t="s">
        <v>2598</v>
      </c>
      <c r="N309" t="s">
        <v>2599</v>
      </c>
      <c r="O309">
        <v>31568</v>
      </c>
      <c r="P309" t="s">
        <v>2600</v>
      </c>
    </row>
    <row r="310" spans="1:16" x14ac:dyDescent="0.3">
      <c r="A310" t="s">
        <v>2601</v>
      </c>
      <c r="B310" t="s">
        <v>2602</v>
      </c>
      <c r="C310">
        <v>1949</v>
      </c>
      <c r="D310" t="s">
        <v>205</v>
      </c>
      <c r="E310" t="s">
        <v>1032</v>
      </c>
      <c r="F310" t="s">
        <v>43</v>
      </c>
      <c r="G310">
        <v>81</v>
      </c>
      <c r="H310" t="s">
        <v>2603</v>
      </c>
      <c r="J310" t="s">
        <v>2604</v>
      </c>
      <c r="K310" t="s">
        <v>2605</v>
      </c>
      <c r="L310" t="s">
        <v>2606</v>
      </c>
      <c r="M310" t="s">
        <v>2607</v>
      </c>
      <c r="N310" t="s">
        <v>2608</v>
      </c>
      <c r="O310">
        <v>29807</v>
      </c>
      <c r="P310" t="s">
        <v>205</v>
      </c>
    </row>
    <row r="311" spans="1:16" x14ac:dyDescent="0.3">
      <c r="A311" t="s">
        <v>2609</v>
      </c>
      <c r="B311" t="s">
        <v>2610</v>
      </c>
      <c r="C311">
        <v>1949</v>
      </c>
      <c r="D311" t="s">
        <v>2595</v>
      </c>
      <c r="E311" t="s">
        <v>807</v>
      </c>
      <c r="F311" t="s">
        <v>2611</v>
      </c>
      <c r="G311">
        <v>81</v>
      </c>
      <c r="H311" t="s">
        <v>2612</v>
      </c>
      <c r="I311">
        <v>97</v>
      </c>
      <c r="J311" t="s">
        <v>2613</v>
      </c>
      <c r="K311" t="s">
        <v>1147</v>
      </c>
      <c r="L311" t="s">
        <v>1148</v>
      </c>
      <c r="M311" t="s">
        <v>2614</v>
      </c>
      <c r="N311" t="s">
        <v>2615</v>
      </c>
      <c r="O311">
        <v>158731</v>
      </c>
      <c r="P311" t="s">
        <v>2616</v>
      </c>
    </row>
    <row r="312" spans="1:16" x14ac:dyDescent="0.3">
      <c r="A312" t="s">
        <v>2617</v>
      </c>
      <c r="B312" t="s">
        <v>2618</v>
      </c>
      <c r="C312">
        <v>1948</v>
      </c>
      <c r="D312" t="s">
        <v>205</v>
      </c>
      <c r="E312" t="s">
        <v>1307</v>
      </c>
      <c r="F312" t="s">
        <v>2158</v>
      </c>
      <c r="G312">
        <v>81</v>
      </c>
      <c r="H312" t="s">
        <v>2619</v>
      </c>
      <c r="J312" t="s">
        <v>2620</v>
      </c>
      <c r="K312" t="s">
        <v>2621</v>
      </c>
      <c r="L312" t="s">
        <v>2622</v>
      </c>
      <c r="M312" t="s">
        <v>2623</v>
      </c>
      <c r="N312" t="s">
        <v>2624</v>
      </c>
      <c r="O312">
        <v>30935</v>
      </c>
      <c r="P312" t="s">
        <v>2625</v>
      </c>
    </row>
    <row r="313" spans="1:16" x14ac:dyDescent="0.3">
      <c r="A313" t="s">
        <v>2626</v>
      </c>
      <c r="B313" t="s">
        <v>2627</v>
      </c>
      <c r="C313">
        <v>1940</v>
      </c>
      <c r="D313" t="s">
        <v>205</v>
      </c>
      <c r="E313" t="s">
        <v>970</v>
      </c>
      <c r="F313" t="s">
        <v>278</v>
      </c>
      <c r="G313">
        <v>81</v>
      </c>
      <c r="H313" t="s">
        <v>2628</v>
      </c>
      <c r="I313">
        <v>96</v>
      </c>
      <c r="J313" t="s">
        <v>1703</v>
      </c>
      <c r="K313" t="s">
        <v>2629</v>
      </c>
      <c r="L313" t="s">
        <v>336</v>
      </c>
      <c r="M313" t="s">
        <v>2630</v>
      </c>
      <c r="N313" t="s">
        <v>2631</v>
      </c>
      <c r="O313">
        <v>28450</v>
      </c>
      <c r="P313" t="s">
        <v>2632</v>
      </c>
    </row>
    <row r="314" spans="1:16" x14ac:dyDescent="0.3">
      <c r="A314" t="s">
        <v>2633</v>
      </c>
      <c r="B314" t="s">
        <v>2634</v>
      </c>
      <c r="C314">
        <v>1940</v>
      </c>
      <c r="D314" t="s">
        <v>2595</v>
      </c>
      <c r="E314" t="s">
        <v>238</v>
      </c>
      <c r="F314" t="s">
        <v>1316</v>
      </c>
      <c r="G314">
        <v>81</v>
      </c>
      <c r="H314" t="s">
        <v>2635</v>
      </c>
      <c r="I314">
        <v>86</v>
      </c>
      <c r="J314" t="s">
        <v>493</v>
      </c>
      <c r="K314" t="s">
        <v>2636</v>
      </c>
      <c r="L314" t="s">
        <v>2637</v>
      </c>
      <c r="M314" t="s">
        <v>1687</v>
      </c>
      <c r="N314" t="s">
        <v>2638</v>
      </c>
      <c r="O314">
        <v>123942</v>
      </c>
      <c r="P314" t="s">
        <v>68</v>
      </c>
    </row>
    <row r="315" spans="1:16" x14ac:dyDescent="0.3">
      <c r="A315" t="s">
        <v>2639</v>
      </c>
      <c r="B315" t="s">
        <v>2640</v>
      </c>
      <c r="C315">
        <v>1939</v>
      </c>
      <c r="D315" t="s">
        <v>781</v>
      </c>
      <c r="E315" t="s">
        <v>1039</v>
      </c>
      <c r="F315" t="s">
        <v>629</v>
      </c>
      <c r="G315">
        <v>81</v>
      </c>
      <c r="H315" t="s">
        <v>2641</v>
      </c>
      <c r="I315">
        <v>73</v>
      </c>
      <c r="J315" t="s">
        <v>335</v>
      </c>
      <c r="K315" t="s">
        <v>336</v>
      </c>
      <c r="L315" t="s">
        <v>2642</v>
      </c>
      <c r="M315" t="s">
        <v>508</v>
      </c>
      <c r="N315" t="s">
        <v>2643</v>
      </c>
      <c r="O315">
        <v>107017</v>
      </c>
      <c r="P315" t="s">
        <v>2584</v>
      </c>
    </row>
    <row r="316" spans="1:16" x14ac:dyDescent="0.3">
      <c r="A316" t="s">
        <v>2644</v>
      </c>
      <c r="B316" t="s">
        <v>2645</v>
      </c>
      <c r="C316">
        <v>1939</v>
      </c>
      <c r="D316" t="s">
        <v>60</v>
      </c>
      <c r="E316" t="s">
        <v>2646</v>
      </c>
      <c r="F316" t="s">
        <v>2283</v>
      </c>
      <c r="G316">
        <v>81</v>
      </c>
      <c r="H316" t="s">
        <v>2647</v>
      </c>
      <c r="I316">
        <v>97</v>
      </c>
      <c r="J316" t="s">
        <v>2648</v>
      </c>
      <c r="K316" t="s">
        <v>2649</v>
      </c>
      <c r="L316" t="s">
        <v>2650</v>
      </c>
      <c r="M316" t="s">
        <v>2651</v>
      </c>
      <c r="N316" t="s">
        <v>2652</v>
      </c>
      <c r="O316">
        <v>290074</v>
      </c>
      <c r="P316" t="s">
        <v>2653</v>
      </c>
    </row>
    <row r="317" spans="1:16" x14ac:dyDescent="0.3">
      <c r="A317" t="s">
        <v>2654</v>
      </c>
      <c r="B317" t="s">
        <v>2655</v>
      </c>
      <c r="C317">
        <v>1937</v>
      </c>
      <c r="D317" t="s">
        <v>205</v>
      </c>
      <c r="E317" t="s">
        <v>675</v>
      </c>
      <c r="F317" t="s">
        <v>260</v>
      </c>
      <c r="G317">
        <v>81</v>
      </c>
      <c r="H317" t="s">
        <v>2656</v>
      </c>
      <c r="J317" t="s">
        <v>2657</v>
      </c>
      <c r="K317" t="s">
        <v>2658</v>
      </c>
      <c r="L317" t="s">
        <v>2659</v>
      </c>
      <c r="M317" t="s">
        <v>2660</v>
      </c>
      <c r="N317" t="s">
        <v>786</v>
      </c>
      <c r="O317">
        <v>33829</v>
      </c>
      <c r="P317" t="s">
        <v>2661</v>
      </c>
    </row>
    <row r="318" spans="1:16" x14ac:dyDescent="0.3">
      <c r="A318" t="s">
        <v>2662</v>
      </c>
      <c r="B318" t="s">
        <v>2663</v>
      </c>
      <c r="C318">
        <v>1934</v>
      </c>
      <c r="D318" t="s">
        <v>2595</v>
      </c>
      <c r="E318" t="s">
        <v>603</v>
      </c>
      <c r="F318" t="s">
        <v>899</v>
      </c>
      <c r="G318">
        <v>81</v>
      </c>
      <c r="H318" t="s">
        <v>2664</v>
      </c>
      <c r="I318">
        <v>87</v>
      </c>
      <c r="J318" t="s">
        <v>335</v>
      </c>
      <c r="K318" t="s">
        <v>2651</v>
      </c>
      <c r="L318" t="s">
        <v>2665</v>
      </c>
      <c r="M318" t="s">
        <v>2666</v>
      </c>
      <c r="N318" t="s">
        <v>2667</v>
      </c>
      <c r="O318">
        <v>94016</v>
      </c>
      <c r="P318" t="s">
        <v>68</v>
      </c>
    </row>
    <row r="319" spans="1:16" x14ac:dyDescent="0.3">
      <c r="A319" t="s">
        <v>2668</v>
      </c>
      <c r="B319" t="s">
        <v>2669</v>
      </c>
      <c r="C319">
        <v>1928</v>
      </c>
      <c r="D319" t="s">
        <v>781</v>
      </c>
      <c r="E319" t="s">
        <v>424</v>
      </c>
      <c r="F319" t="s">
        <v>93</v>
      </c>
      <c r="G319">
        <v>81</v>
      </c>
      <c r="H319" t="s">
        <v>2670</v>
      </c>
      <c r="J319" t="s">
        <v>2671</v>
      </c>
      <c r="K319" t="s">
        <v>2672</v>
      </c>
      <c r="L319" t="s">
        <v>2673</v>
      </c>
      <c r="M319" t="s">
        <v>2674</v>
      </c>
      <c r="N319" t="s">
        <v>2675</v>
      </c>
      <c r="O319">
        <v>47676</v>
      </c>
      <c r="P319" t="s">
        <v>2676</v>
      </c>
    </row>
    <row r="320" spans="1:16" x14ac:dyDescent="0.3">
      <c r="A320" t="s">
        <v>2677</v>
      </c>
      <c r="B320" t="s">
        <v>2678</v>
      </c>
      <c r="C320">
        <v>1928</v>
      </c>
      <c r="D320" t="s">
        <v>781</v>
      </c>
      <c r="E320" t="s">
        <v>2679</v>
      </c>
      <c r="F320" t="s">
        <v>899</v>
      </c>
      <c r="G320">
        <v>81</v>
      </c>
      <c r="H320" t="s">
        <v>2680</v>
      </c>
      <c r="I320">
        <v>90</v>
      </c>
      <c r="J320" t="s">
        <v>516</v>
      </c>
      <c r="K320" t="s">
        <v>516</v>
      </c>
      <c r="L320" t="s">
        <v>2681</v>
      </c>
      <c r="M320" t="s">
        <v>2682</v>
      </c>
      <c r="N320" t="s">
        <v>2683</v>
      </c>
      <c r="O320">
        <v>30205</v>
      </c>
      <c r="P320" t="s">
        <v>205</v>
      </c>
    </row>
    <row r="321" spans="1:16" x14ac:dyDescent="0.3">
      <c r="A321" t="s">
        <v>2684</v>
      </c>
      <c r="B321" t="s">
        <v>2685</v>
      </c>
      <c r="C321">
        <v>1927</v>
      </c>
      <c r="D321" t="s">
        <v>781</v>
      </c>
      <c r="E321" t="s">
        <v>2384</v>
      </c>
      <c r="F321" t="s">
        <v>129</v>
      </c>
      <c r="G321">
        <v>81</v>
      </c>
      <c r="H321" t="s">
        <v>2686</v>
      </c>
      <c r="J321" t="s">
        <v>2687</v>
      </c>
      <c r="K321" t="s">
        <v>2688</v>
      </c>
      <c r="L321" t="s">
        <v>2689</v>
      </c>
      <c r="M321" t="s">
        <v>2690</v>
      </c>
      <c r="N321" t="s">
        <v>2691</v>
      </c>
      <c r="O321">
        <v>46865</v>
      </c>
      <c r="P321" t="s">
        <v>2692</v>
      </c>
    </row>
    <row r="322" spans="1:16" x14ac:dyDescent="0.3">
      <c r="A322" t="s">
        <v>2693</v>
      </c>
      <c r="B322" t="s">
        <v>2694</v>
      </c>
      <c r="C322">
        <v>1926</v>
      </c>
      <c r="D322" t="s">
        <v>781</v>
      </c>
      <c r="E322" t="s">
        <v>2695</v>
      </c>
      <c r="F322" t="s">
        <v>1580</v>
      </c>
      <c r="G322">
        <v>81</v>
      </c>
      <c r="H322" t="s">
        <v>2696</v>
      </c>
      <c r="J322" t="s">
        <v>2697</v>
      </c>
      <c r="K322" t="s">
        <v>1717</v>
      </c>
      <c r="L322" t="s">
        <v>1717</v>
      </c>
      <c r="M322" t="s">
        <v>2698</v>
      </c>
      <c r="N322" t="s">
        <v>2699</v>
      </c>
      <c r="O322">
        <v>81156</v>
      </c>
      <c r="P322" t="s">
        <v>2700</v>
      </c>
    </row>
    <row r="323" spans="1:16" x14ac:dyDescent="0.3">
      <c r="A323" t="s">
        <v>2701</v>
      </c>
      <c r="B323" t="s">
        <v>2702</v>
      </c>
      <c r="C323">
        <v>1920</v>
      </c>
      <c r="D323" t="s">
        <v>205</v>
      </c>
      <c r="E323" t="s">
        <v>2703</v>
      </c>
      <c r="F323" t="s">
        <v>2704</v>
      </c>
      <c r="G323">
        <v>81</v>
      </c>
      <c r="H323" t="s">
        <v>2705</v>
      </c>
      <c r="J323" t="s">
        <v>2706</v>
      </c>
      <c r="K323" t="s">
        <v>2707</v>
      </c>
      <c r="L323" t="s">
        <v>2708</v>
      </c>
      <c r="M323" t="s">
        <v>2709</v>
      </c>
      <c r="N323" t="s">
        <v>2710</v>
      </c>
      <c r="O323">
        <v>57428</v>
      </c>
      <c r="P323" t="s">
        <v>205</v>
      </c>
    </row>
    <row r="324" spans="1:16" x14ac:dyDescent="0.3">
      <c r="A324" t="s">
        <v>2711</v>
      </c>
      <c r="B324" t="s">
        <v>2712</v>
      </c>
      <c r="C324">
        <v>2018</v>
      </c>
      <c r="D324" t="s">
        <v>41</v>
      </c>
      <c r="E324" t="s">
        <v>176</v>
      </c>
      <c r="F324" t="s">
        <v>629</v>
      </c>
      <c r="G324">
        <v>8</v>
      </c>
      <c r="H324" t="s">
        <v>2713</v>
      </c>
      <c r="J324" t="s">
        <v>2714</v>
      </c>
      <c r="K324" t="s">
        <v>820</v>
      </c>
      <c r="L324" t="s">
        <v>2715</v>
      </c>
      <c r="M324" t="s">
        <v>2716</v>
      </c>
      <c r="N324" t="s">
        <v>572</v>
      </c>
      <c r="O324">
        <v>27978</v>
      </c>
      <c r="P324" t="s">
        <v>205</v>
      </c>
    </row>
    <row r="325" spans="1:16" x14ac:dyDescent="0.3">
      <c r="A325" t="s">
        <v>2717</v>
      </c>
      <c r="B325" t="s">
        <v>2718</v>
      </c>
      <c r="C325">
        <v>2019</v>
      </c>
      <c r="D325" t="s">
        <v>60</v>
      </c>
      <c r="E325" t="s">
        <v>675</v>
      </c>
      <c r="F325" t="s">
        <v>1075</v>
      </c>
      <c r="G325">
        <v>8</v>
      </c>
      <c r="H325" t="s">
        <v>2719</v>
      </c>
      <c r="I325">
        <v>69</v>
      </c>
      <c r="J325" t="s">
        <v>2720</v>
      </c>
      <c r="K325" t="s">
        <v>2312</v>
      </c>
      <c r="L325" t="s">
        <v>2721</v>
      </c>
      <c r="M325" t="s">
        <v>2722</v>
      </c>
      <c r="N325" t="s">
        <v>2723</v>
      </c>
      <c r="O325">
        <v>37556</v>
      </c>
      <c r="P325" t="s">
        <v>205</v>
      </c>
    </row>
    <row r="326" spans="1:16" x14ac:dyDescent="0.3">
      <c r="A326" t="s">
        <v>2724</v>
      </c>
      <c r="B326" t="s">
        <v>2725</v>
      </c>
      <c r="C326">
        <v>2016</v>
      </c>
      <c r="D326" t="s">
        <v>41</v>
      </c>
      <c r="E326" t="s">
        <v>238</v>
      </c>
      <c r="F326" t="s">
        <v>2570</v>
      </c>
      <c r="G326">
        <v>8</v>
      </c>
      <c r="H326" t="s">
        <v>2726</v>
      </c>
      <c r="J326" t="s">
        <v>2727</v>
      </c>
      <c r="K326" t="s">
        <v>1455</v>
      </c>
      <c r="L326" t="s">
        <v>2728</v>
      </c>
      <c r="M326" t="s">
        <v>2729</v>
      </c>
      <c r="N326" t="s">
        <v>2730</v>
      </c>
      <c r="O326">
        <v>52897</v>
      </c>
      <c r="P326" t="s">
        <v>205</v>
      </c>
    </row>
    <row r="327" spans="1:16" x14ac:dyDescent="0.3">
      <c r="A327" t="s">
        <v>2731</v>
      </c>
      <c r="B327" t="s">
        <v>2732</v>
      </c>
      <c r="C327">
        <v>2015</v>
      </c>
      <c r="D327" t="s">
        <v>41</v>
      </c>
      <c r="E327" t="s">
        <v>1249</v>
      </c>
      <c r="F327" t="s">
        <v>1580</v>
      </c>
      <c r="G327">
        <v>8</v>
      </c>
      <c r="H327" t="s">
        <v>2733</v>
      </c>
      <c r="J327" t="s">
        <v>2734</v>
      </c>
      <c r="K327" t="s">
        <v>1495</v>
      </c>
      <c r="L327" t="s">
        <v>2735</v>
      </c>
      <c r="M327" t="s">
        <v>1294</v>
      </c>
      <c r="N327" t="s">
        <v>2736</v>
      </c>
      <c r="O327">
        <v>72245</v>
      </c>
      <c r="P327" t="s">
        <v>2737</v>
      </c>
    </row>
    <row r="328" spans="1:16" x14ac:dyDescent="0.3">
      <c r="A328" t="s">
        <v>2738</v>
      </c>
      <c r="B328" t="s">
        <v>2739</v>
      </c>
      <c r="C328">
        <v>2015</v>
      </c>
      <c r="D328" t="s">
        <v>41</v>
      </c>
      <c r="E328" t="s">
        <v>2740</v>
      </c>
      <c r="F328" t="s">
        <v>2741</v>
      </c>
      <c r="G328">
        <v>8</v>
      </c>
      <c r="H328" t="s">
        <v>2742</v>
      </c>
      <c r="J328" t="s">
        <v>1961</v>
      </c>
      <c r="K328" t="s">
        <v>1455</v>
      </c>
      <c r="L328" t="s">
        <v>2743</v>
      </c>
      <c r="M328" t="s">
        <v>1237</v>
      </c>
      <c r="N328" t="s">
        <v>1736</v>
      </c>
      <c r="O328">
        <v>52848</v>
      </c>
      <c r="P328" t="s">
        <v>205</v>
      </c>
    </row>
    <row r="329" spans="1:16" x14ac:dyDescent="0.3">
      <c r="A329" t="s">
        <v>2744</v>
      </c>
      <c r="B329" t="s">
        <v>2745</v>
      </c>
      <c r="C329">
        <v>2016</v>
      </c>
      <c r="D329" t="s">
        <v>18</v>
      </c>
      <c r="E329" t="s">
        <v>1101</v>
      </c>
      <c r="F329" t="s">
        <v>2746</v>
      </c>
      <c r="G329">
        <v>8</v>
      </c>
      <c r="H329" t="s">
        <v>2747</v>
      </c>
      <c r="I329">
        <v>94</v>
      </c>
      <c r="J329" t="s">
        <v>354</v>
      </c>
      <c r="K329" t="s">
        <v>2748</v>
      </c>
      <c r="L329" t="s">
        <v>2749</v>
      </c>
      <c r="M329" t="s">
        <v>2750</v>
      </c>
      <c r="N329" t="s">
        <v>356</v>
      </c>
      <c r="O329">
        <v>505918</v>
      </c>
      <c r="P329" t="s">
        <v>2751</v>
      </c>
    </row>
    <row r="330" spans="1:16" x14ac:dyDescent="0.3">
      <c r="A330" t="s">
        <v>2752</v>
      </c>
      <c r="B330" t="s">
        <v>2753</v>
      </c>
      <c r="C330">
        <v>2016</v>
      </c>
      <c r="D330" t="s">
        <v>60</v>
      </c>
      <c r="E330" t="s">
        <v>295</v>
      </c>
      <c r="F330" t="s">
        <v>1445</v>
      </c>
      <c r="G330">
        <v>8</v>
      </c>
      <c r="H330" t="s">
        <v>2754</v>
      </c>
      <c r="I330">
        <v>69</v>
      </c>
      <c r="J330" t="s">
        <v>2755</v>
      </c>
      <c r="K330" t="s">
        <v>2756</v>
      </c>
      <c r="L330" t="s">
        <v>2757</v>
      </c>
      <c r="M330" t="s">
        <v>2758</v>
      </c>
      <c r="N330" t="s">
        <v>2759</v>
      </c>
      <c r="O330">
        <v>213970</v>
      </c>
      <c r="P330" t="s">
        <v>2760</v>
      </c>
    </row>
    <row r="331" spans="1:16" x14ac:dyDescent="0.3">
      <c r="A331" t="s">
        <v>2761</v>
      </c>
      <c r="B331" t="s">
        <v>2762</v>
      </c>
      <c r="C331">
        <v>2015</v>
      </c>
      <c r="D331" t="s">
        <v>41</v>
      </c>
      <c r="E331" t="s">
        <v>2040</v>
      </c>
      <c r="F331" t="s">
        <v>229</v>
      </c>
      <c r="G331">
        <v>8</v>
      </c>
      <c r="H331" t="s">
        <v>2763</v>
      </c>
      <c r="I331">
        <v>80</v>
      </c>
      <c r="J331" t="s">
        <v>399</v>
      </c>
      <c r="K331" t="s">
        <v>262</v>
      </c>
      <c r="L331" t="s">
        <v>233</v>
      </c>
      <c r="M331" t="s">
        <v>2764</v>
      </c>
      <c r="N331" t="s">
        <v>2765</v>
      </c>
      <c r="O331">
        <v>760094</v>
      </c>
      <c r="P331" t="s">
        <v>2766</v>
      </c>
    </row>
    <row r="332" spans="1:16" x14ac:dyDescent="0.3">
      <c r="A332" t="s">
        <v>2767</v>
      </c>
      <c r="B332" t="s">
        <v>2768</v>
      </c>
      <c r="C332">
        <v>2016</v>
      </c>
      <c r="D332" t="s">
        <v>60</v>
      </c>
      <c r="E332" t="s">
        <v>888</v>
      </c>
      <c r="F332" t="s">
        <v>953</v>
      </c>
      <c r="G332">
        <v>8</v>
      </c>
      <c r="H332" t="s">
        <v>2769</v>
      </c>
      <c r="I332">
        <v>78</v>
      </c>
      <c r="J332" t="s">
        <v>2770</v>
      </c>
      <c r="K332" t="s">
        <v>2771</v>
      </c>
      <c r="L332" t="s">
        <v>2772</v>
      </c>
      <c r="M332" t="s">
        <v>2773</v>
      </c>
      <c r="N332" t="s">
        <v>2774</v>
      </c>
      <c r="O332">
        <v>434143</v>
      </c>
      <c r="P332" t="s">
        <v>2775</v>
      </c>
    </row>
    <row r="333" spans="1:16" x14ac:dyDescent="0.3">
      <c r="A333" t="s">
        <v>2776</v>
      </c>
      <c r="B333" t="s">
        <v>2777</v>
      </c>
      <c r="C333">
        <v>2015</v>
      </c>
      <c r="D333" t="s">
        <v>41</v>
      </c>
      <c r="E333" t="s">
        <v>2740</v>
      </c>
      <c r="F333" t="s">
        <v>1199</v>
      </c>
      <c r="G333">
        <v>8</v>
      </c>
      <c r="H333" t="s">
        <v>2778</v>
      </c>
      <c r="J333" t="s">
        <v>1235</v>
      </c>
      <c r="K333" t="s">
        <v>1236</v>
      </c>
      <c r="L333" t="s">
        <v>1237</v>
      </c>
      <c r="M333" t="s">
        <v>2779</v>
      </c>
      <c r="N333" t="s">
        <v>2780</v>
      </c>
      <c r="O333">
        <v>102972</v>
      </c>
      <c r="P333" t="s">
        <v>2781</v>
      </c>
    </row>
    <row r="334" spans="1:16" x14ac:dyDescent="0.3">
      <c r="A334" t="s">
        <v>2782</v>
      </c>
      <c r="B334" t="s">
        <v>2783</v>
      </c>
      <c r="C334">
        <v>2013</v>
      </c>
      <c r="D334" t="s">
        <v>60</v>
      </c>
      <c r="E334" t="s">
        <v>445</v>
      </c>
      <c r="F334" t="s">
        <v>435</v>
      </c>
      <c r="G334">
        <v>8</v>
      </c>
      <c r="H334" t="s">
        <v>2784</v>
      </c>
      <c r="I334">
        <v>89</v>
      </c>
      <c r="J334" t="s">
        <v>466</v>
      </c>
      <c r="K334" t="s">
        <v>2785</v>
      </c>
      <c r="L334" t="s">
        <v>36</v>
      </c>
      <c r="M334" t="s">
        <v>2786</v>
      </c>
      <c r="N334" t="s">
        <v>2787</v>
      </c>
      <c r="O334">
        <v>38746</v>
      </c>
      <c r="P334" t="s">
        <v>2788</v>
      </c>
    </row>
    <row r="335" spans="1:16" x14ac:dyDescent="0.3">
      <c r="A335" t="s">
        <v>2789</v>
      </c>
      <c r="B335" t="s">
        <v>2790</v>
      </c>
      <c r="C335">
        <v>2017</v>
      </c>
      <c r="D335" t="s">
        <v>60</v>
      </c>
      <c r="E335" t="s">
        <v>675</v>
      </c>
      <c r="F335" t="s">
        <v>637</v>
      </c>
      <c r="G335">
        <v>8</v>
      </c>
      <c r="H335" t="s">
        <v>2791</v>
      </c>
      <c r="I335">
        <v>66</v>
      </c>
      <c r="J335" t="s">
        <v>2792</v>
      </c>
      <c r="K335" t="s">
        <v>1796</v>
      </c>
      <c r="L335" t="s">
        <v>2793</v>
      </c>
      <c r="M335" t="s">
        <v>2794</v>
      </c>
      <c r="N335" t="s">
        <v>2795</v>
      </c>
      <c r="O335">
        <v>141923</v>
      </c>
      <c r="P335" t="s">
        <v>2796</v>
      </c>
    </row>
    <row r="336" spans="1:16" x14ac:dyDescent="0.3">
      <c r="A336" t="s">
        <v>2797</v>
      </c>
      <c r="B336" t="s">
        <v>2798</v>
      </c>
      <c r="C336">
        <v>2019</v>
      </c>
      <c r="D336" t="s">
        <v>41</v>
      </c>
      <c r="E336" t="s">
        <v>82</v>
      </c>
      <c r="F336" t="s">
        <v>2158</v>
      </c>
      <c r="G336">
        <v>8</v>
      </c>
      <c r="H336" t="s">
        <v>2799</v>
      </c>
      <c r="I336">
        <v>65</v>
      </c>
      <c r="J336" t="s">
        <v>1937</v>
      </c>
      <c r="K336" t="s">
        <v>2800</v>
      </c>
      <c r="L336" t="s">
        <v>2801</v>
      </c>
      <c r="M336" t="s">
        <v>2802</v>
      </c>
      <c r="N336" t="s">
        <v>2803</v>
      </c>
      <c r="O336">
        <v>31886</v>
      </c>
      <c r="P336" t="s">
        <v>2804</v>
      </c>
    </row>
    <row r="337" spans="1:16" x14ac:dyDescent="0.3">
      <c r="A337" t="s">
        <v>2805</v>
      </c>
      <c r="B337" t="s">
        <v>2806</v>
      </c>
      <c r="C337">
        <v>2013</v>
      </c>
      <c r="D337" t="s">
        <v>41</v>
      </c>
      <c r="E337" t="s">
        <v>2040</v>
      </c>
      <c r="F337" t="s">
        <v>296</v>
      </c>
      <c r="G337">
        <v>8</v>
      </c>
      <c r="H337" t="s">
        <v>2807</v>
      </c>
      <c r="J337" t="s">
        <v>1961</v>
      </c>
      <c r="K337" t="s">
        <v>1455</v>
      </c>
      <c r="L337" t="s">
        <v>1962</v>
      </c>
      <c r="M337" t="s">
        <v>1292</v>
      </c>
      <c r="N337" t="s">
        <v>1964</v>
      </c>
      <c r="O337">
        <v>51069</v>
      </c>
      <c r="P337" t="s">
        <v>2808</v>
      </c>
    </row>
    <row r="338" spans="1:16" x14ac:dyDescent="0.3">
      <c r="A338" t="s">
        <v>2809</v>
      </c>
      <c r="B338" t="s">
        <v>2810</v>
      </c>
      <c r="C338">
        <v>2013</v>
      </c>
      <c r="D338" t="s">
        <v>259</v>
      </c>
      <c r="E338" t="s">
        <v>61</v>
      </c>
      <c r="F338" t="s">
        <v>20</v>
      </c>
      <c r="G338">
        <v>8</v>
      </c>
      <c r="H338" t="s">
        <v>2811</v>
      </c>
      <c r="I338">
        <v>82</v>
      </c>
      <c r="J338" t="s">
        <v>2812</v>
      </c>
      <c r="K338" t="s">
        <v>1795</v>
      </c>
      <c r="L338" t="s">
        <v>2813</v>
      </c>
      <c r="M338" t="s">
        <v>2814</v>
      </c>
      <c r="N338" t="s">
        <v>2815</v>
      </c>
      <c r="O338">
        <v>81770</v>
      </c>
      <c r="P338" t="s">
        <v>2816</v>
      </c>
    </row>
    <row r="339" spans="1:16" x14ac:dyDescent="0.3">
      <c r="A339" t="s">
        <v>2817</v>
      </c>
      <c r="B339" t="s">
        <v>2818</v>
      </c>
      <c r="C339">
        <v>2014</v>
      </c>
      <c r="D339" t="s">
        <v>18</v>
      </c>
      <c r="E339" t="s">
        <v>386</v>
      </c>
      <c r="F339" t="s">
        <v>2741</v>
      </c>
      <c r="G339">
        <v>8</v>
      </c>
      <c r="H339" t="s">
        <v>2819</v>
      </c>
      <c r="I339">
        <v>71</v>
      </c>
      <c r="J339" t="s">
        <v>2820</v>
      </c>
      <c r="K339" t="s">
        <v>2821</v>
      </c>
      <c r="L339" t="s">
        <v>2822</v>
      </c>
      <c r="M339" t="s">
        <v>2823</v>
      </c>
      <c r="N339" t="s">
        <v>2824</v>
      </c>
      <c r="O339">
        <v>114316</v>
      </c>
      <c r="P339" t="s">
        <v>2825</v>
      </c>
    </row>
    <row r="340" spans="1:16" x14ac:dyDescent="0.3">
      <c r="A340" t="s">
        <v>2826</v>
      </c>
      <c r="B340" t="s">
        <v>2827</v>
      </c>
      <c r="C340">
        <v>2014</v>
      </c>
      <c r="D340" t="s">
        <v>41</v>
      </c>
      <c r="E340" t="s">
        <v>1032</v>
      </c>
      <c r="F340" t="s">
        <v>2828</v>
      </c>
      <c r="G340">
        <v>8</v>
      </c>
      <c r="H340" t="s">
        <v>2829</v>
      </c>
      <c r="I340">
        <v>73</v>
      </c>
      <c r="J340" t="s">
        <v>2830</v>
      </c>
      <c r="K340" t="s">
        <v>2831</v>
      </c>
      <c r="L340" t="s">
        <v>2832</v>
      </c>
      <c r="M340" t="s">
        <v>2833</v>
      </c>
      <c r="N340" t="s">
        <v>2834</v>
      </c>
      <c r="O340">
        <v>685201</v>
      </c>
      <c r="P340" t="s">
        <v>2835</v>
      </c>
    </row>
    <row r="341" spans="1:16" x14ac:dyDescent="0.3">
      <c r="A341" t="s">
        <v>2836</v>
      </c>
      <c r="B341" t="s">
        <v>2837</v>
      </c>
      <c r="C341">
        <v>2014</v>
      </c>
      <c r="D341" t="s">
        <v>41</v>
      </c>
      <c r="E341" t="s">
        <v>306</v>
      </c>
      <c r="F341" t="s">
        <v>1580</v>
      </c>
      <c r="G341">
        <v>8</v>
      </c>
      <c r="H341" t="s">
        <v>2838</v>
      </c>
      <c r="I341">
        <v>76</v>
      </c>
      <c r="J341" t="s">
        <v>2839</v>
      </c>
      <c r="K341" t="s">
        <v>2840</v>
      </c>
      <c r="L341" t="s">
        <v>2841</v>
      </c>
      <c r="M341" t="s">
        <v>2842</v>
      </c>
      <c r="N341" t="s">
        <v>2843</v>
      </c>
      <c r="O341">
        <v>1043455</v>
      </c>
      <c r="P341" t="s">
        <v>2844</v>
      </c>
    </row>
    <row r="342" spans="1:16" x14ac:dyDescent="0.3">
      <c r="A342" t="s">
        <v>2845</v>
      </c>
      <c r="B342" t="s">
        <v>2846</v>
      </c>
      <c r="C342">
        <v>2017</v>
      </c>
      <c r="D342" t="s">
        <v>41</v>
      </c>
      <c r="E342" t="s">
        <v>621</v>
      </c>
      <c r="F342" t="s">
        <v>313</v>
      </c>
      <c r="G342">
        <v>8</v>
      </c>
      <c r="H342" t="s">
        <v>2847</v>
      </c>
      <c r="I342">
        <v>81</v>
      </c>
      <c r="J342" t="s">
        <v>856</v>
      </c>
      <c r="K342" t="s">
        <v>181</v>
      </c>
      <c r="L342" t="s">
        <v>2748</v>
      </c>
      <c r="M342" t="s">
        <v>2848</v>
      </c>
      <c r="N342" t="s">
        <v>2849</v>
      </c>
      <c r="O342">
        <v>461823</v>
      </c>
      <c r="P342" t="s">
        <v>2850</v>
      </c>
    </row>
    <row r="343" spans="1:16" x14ac:dyDescent="0.3">
      <c r="A343" t="s">
        <v>2851</v>
      </c>
      <c r="B343" t="s">
        <v>2852</v>
      </c>
      <c r="C343">
        <v>2013</v>
      </c>
      <c r="D343" t="s">
        <v>18</v>
      </c>
      <c r="E343" t="s">
        <v>530</v>
      </c>
      <c r="F343" t="s">
        <v>889</v>
      </c>
      <c r="G343">
        <v>8</v>
      </c>
      <c r="H343" t="s">
        <v>2853</v>
      </c>
      <c r="I343">
        <v>90</v>
      </c>
      <c r="J343" t="s">
        <v>2854</v>
      </c>
      <c r="K343" t="s">
        <v>345</v>
      </c>
      <c r="L343" t="s">
        <v>2855</v>
      </c>
      <c r="M343" t="s">
        <v>376</v>
      </c>
      <c r="N343" t="s">
        <v>2758</v>
      </c>
      <c r="O343">
        <v>540772</v>
      </c>
      <c r="P343" t="s">
        <v>2856</v>
      </c>
    </row>
    <row r="344" spans="1:16" x14ac:dyDescent="0.3">
      <c r="A344" t="s">
        <v>2857</v>
      </c>
      <c r="B344" t="s">
        <v>2858</v>
      </c>
      <c r="C344">
        <v>2018</v>
      </c>
      <c r="D344" t="s">
        <v>41</v>
      </c>
      <c r="E344" t="s">
        <v>684</v>
      </c>
      <c r="F344" t="s">
        <v>387</v>
      </c>
      <c r="G344">
        <v>8</v>
      </c>
      <c r="H344" t="s">
        <v>2859</v>
      </c>
      <c r="I344">
        <v>49</v>
      </c>
      <c r="J344" t="s">
        <v>417</v>
      </c>
      <c r="K344" t="s">
        <v>2860</v>
      </c>
      <c r="L344" t="s">
        <v>2861</v>
      </c>
      <c r="M344" t="s">
        <v>2862</v>
      </c>
      <c r="N344" t="s">
        <v>2863</v>
      </c>
      <c r="O344">
        <v>450349</v>
      </c>
      <c r="P344" t="s">
        <v>2864</v>
      </c>
    </row>
    <row r="345" spans="1:16" x14ac:dyDescent="0.3">
      <c r="A345" t="s">
        <v>2865</v>
      </c>
      <c r="B345" t="s">
        <v>2866</v>
      </c>
      <c r="C345">
        <v>2015</v>
      </c>
      <c r="D345" t="s">
        <v>18</v>
      </c>
      <c r="E345" t="s">
        <v>1198</v>
      </c>
      <c r="F345" t="s">
        <v>72</v>
      </c>
      <c r="G345">
        <v>8</v>
      </c>
      <c r="H345" t="s">
        <v>2867</v>
      </c>
      <c r="I345">
        <v>76</v>
      </c>
      <c r="J345" t="s">
        <v>2120</v>
      </c>
      <c r="K345" t="s">
        <v>106</v>
      </c>
      <c r="L345" t="s">
        <v>624</v>
      </c>
      <c r="M345" t="s">
        <v>2868</v>
      </c>
      <c r="N345" t="s">
        <v>2869</v>
      </c>
      <c r="O345">
        <v>705589</v>
      </c>
      <c r="P345" t="s">
        <v>2870</v>
      </c>
    </row>
    <row r="346" spans="1:16" x14ac:dyDescent="0.3">
      <c r="A346" t="s">
        <v>2871</v>
      </c>
      <c r="B346" t="s">
        <v>2872</v>
      </c>
      <c r="C346">
        <v>2012</v>
      </c>
      <c r="D346" t="s">
        <v>41</v>
      </c>
      <c r="E346" t="s">
        <v>1110</v>
      </c>
      <c r="F346" t="s">
        <v>129</v>
      </c>
      <c r="G346">
        <v>8</v>
      </c>
      <c r="H346" t="s">
        <v>2873</v>
      </c>
      <c r="I346">
        <v>67</v>
      </c>
      <c r="J346" t="s">
        <v>2792</v>
      </c>
      <c r="K346" t="s">
        <v>2874</v>
      </c>
      <c r="L346" t="s">
        <v>1979</v>
      </c>
      <c r="M346" t="s">
        <v>2875</v>
      </c>
      <c r="N346" t="s">
        <v>2876</v>
      </c>
      <c r="O346">
        <v>462252</v>
      </c>
      <c r="P346" t="s">
        <v>2877</v>
      </c>
    </row>
    <row r="347" spans="1:16" x14ac:dyDescent="0.3">
      <c r="A347" t="s">
        <v>2878</v>
      </c>
      <c r="B347" t="s">
        <v>2879</v>
      </c>
      <c r="C347">
        <v>2010</v>
      </c>
      <c r="D347" t="s">
        <v>205</v>
      </c>
      <c r="E347" t="s">
        <v>700</v>
      </c>
      <c r="F347" t="s">
        <v>43</v>
      </c>
      <c r="G347">
        <v>8</v>
      </c>
      <c r="H347" t="s">
        <v>2880</v>
      </c>
      <c r="I347">
        <v>71</v>
      </c>
      <c r="J347" t="s">
        <v>2881</v>
      </c>
      <c r="K347" t="s">
        <v>2882</v>
      </c>
      <c r="L347" t="s">
        <v>2883</v>
      </c>
      <c r="M347" t="s">
        <v>2884</v>
      </c>
      <c r="N347" t="s">
        <v>2885</v>
      </c>
      <c r="O347">
        <v>79200</v>
      </c>
      <c r="P347" t="s">
        <v>2886</v>
      </c>
    </row>
    <row r="348" spans="1:16" x14ac:dyDescent="0.3">
      <c r="A348" t="s">
        <v>2887</v>
      </c>
      <c r="B348" t="s">
        <v>2888</v>
      </c>
      <c r="C348">
        <v>2010</v>
      </c>
      <c r="D348" t="s">
        <v>60</v>
      </c>
      <c r="E348" t="s">
        <v>295</v>
      </c>
      <c r="F348" t="s">
        <v>93</v>
      </c>
      <c r="G348">
        <v>8</v>
      </c>
      <c r="H348" t="s">
        <v>2889</v>
      </c>
      <c r="I348">
        <v>88</v>
      </c>
      <c r="J348" t="s">
        <v>2890</v>
      </c>
      <c r="K348" t="s">
        <v>803</v>
      </c>
      <c r="L348" t="s">
        <v>2891</v>
      </c>
      <c r="M348" t="s">
        <v>2892</v>
      </c>
      <c r="N348" t="s">
        <v>2893</v>
      </c>
      <c r="O348">
        <v>639603</v>
      </c>
      <c r="P348" t="s">
        <v>2894</v>
      </c>
    </row>
    <row r="349" spans="1:16" x14ac:dyDescent="0.3">
      <c r="A349" t="s">
        <v>2895</v>
      </c>
      <c r="B349" t="s">
        <v>2896</v>
      </c>
      <c r="C349">
        <v>2011</v>
      </c>
      <c r="D349" t="s">
        <v>41</v>
      </c>
      <c r="E349" t="s">
        <v>166</v>
      </c>
      <c r="F349" t="s">
        <v>20</v>
      </c>
      <c r="G349">
        <v>8</v>
      </c>
      <c r="H349" t="s">
        <v>2897</v>
      </c>
      <c r="I349">
        <v>62</v>
      </c>
      <c r="J349" t="s">
        <v>2898</v>
      </c>
      <c r="K349" t="s">
        <v>2749</v>
      </c>
      <c r="L349" t="s">
        <v>1946</v>
      </c>
      <c r="M349" t="s">
        <v>2899</v>
      </c>
      <c r="N349" t="s">
        <v>2900</v>
      </c>
      <c r="O349">
        <v>428521</v>
      </c>
      <c r="P349" t="s">
        <v>2901</v>
      </c>
    </row>
    <row r="350" spans="1:16" x14ac:dyDescent="0.3">
      <c r="A350" t="s">
        <v>2902</v>
      </c>
      <c r="B350" t="s">
        <v>2903</v>
      </c>
      <c r="C350">
        <v>2016</v>
      </c>
      <c r="D350" t="s">
        <v>259</v>
      </c>
      <c r="E350" t="s">
        <v>888</v>
      </c>
      <c r="F350" t="s">
        <v>1580</v>
      </c>
      <c r="G350">
        <v>8</v>
      </c>
      <c r="H350" t="s">
        <v>2904</v>
      </c>
      <c r="I350">
        <v>65</v>
      </c>
      <c r="J350" t="s">
        <v>2905</v>
      </c>
      <c r="K350" t="s">
        <v>2906</v>
      </c>
      <c r="L350" t="s">
        <v>2907</v>
      </c>
      <c r="M350" t="s">
        <v>2908</v>
      </c>
      <c r="N350" t="s">
        <v>2909</v>
      </c>
      <c r="O350">
        <v>902669</v>
      </c>
      <c r="P350" t="s">
        <v>2910</v>
      </c>
    </row>
    <row r="351" spans="1:16" x14ac:dyDescent="0.3">
      <c r="A351" t="s">
        <v>2911</v>
      </c>
      <c r="B351" t="s">
        <v>2912</v>
      </c>
      <c r="C351">
        <v>2009</v>
      </c>
      <c r="D351" t="s">
        <v>2913</v>
      </c>
      <c r="E351" t="s">
        <v>406</v>
      </c>
      <c r="F351" t="s">
        <v>1145</v>
      </c>
      <c r="G351">
        <v>8</v>
      </c>
      <c r="H351" t="s">
        <v>2914</v>
      </c>
      <c r="I351">
        <v>87</v>
      </c>
      <c r="J351" t="s">
        <v>846</v>
      </c>
      <c r="K351" t="s">
        <v>2915</v>
      </c>
      <c r="L351" t="s">
        <v>850</v>
      </c>
      <c r="M351" t="s">
        <v>2916</v>
      </c>
      <c r="N351" t="s">
        <v>2917</v>
      </c>
      <c r="O351">
        <v>45803</v>
      </c>
      <c r="P351" t="s">
        <v>2918</v>
      </c>
    </row>
    <row r="352" spans="1:16" x14ac:dyDescent="0.3">
      <c r="A352" t="s">
        <v>2919</v>
      </c>
      <c r="B352" t="s">
        <v>2920</v>
      </c>
      <c r="C352">
        <v>2009</v>
      </c>
      <c r="D352" t="s">
        <v>18</v>
      </c>
      <c r="E352" t="s">
        <v>2040</v>
      </c>
      <c r="F352" t="s">
        <v>129</v>
      </c>
      <c r="G352">
        <v>8</v>
      </c>
      <c r="H352" t="s">
        <v>2921</v>
      </c>
      <c r="J352" t="s">
        <v>1291</v>
      </c>
      <c r="K352" t="s">
        <v>1939</v>
      </c>
      <c r="L352" t="s">
        <v>1310</v>
      </c>
      <c r="M352" t="s">
        <v>2922</v>
      </c>
      <c r="N352" t="s">
        <v>2923</v>
      </c>
      <c r="O352">
        <v>28749</v>
      </c>
      <c r="P352" t="s">
        <v>2924</v>
      </c>
    </row>
    <row r="353" spans="1:16" x14ac:dyDescent="0.3">
      <c r="A353" t="s">
        <v>2925</v>
      </c>
      <c r="B353" t="s">
        <v>2926</v>
      </c>
      <c r="C353">
        <v>2008</v>
      </c>
      <c r="D353" t="s">
        <v>259</v>
      </c>
      <c r="E353" t="s">
        <v>351</v>
      </c>
      <c r="F353" t="s">
        <v>566</v>
      </c>
      <c r="G353">
        <v>8</v>
      </c>
      <c r="H353" t="s">
        <v>2927</v>
      </c>
      <c r="I353">
        <v>59</v>
      </c>
      <c r="J353" t="s">
        <v>2928</v>
      </c>
      <c r="K353" t="s">
        <v>2929</v>
      </c>
      <c r="L353" t="s">
        <v>2930</v>
      </c>
      <c r="M353" t="s">
        <v>2931</v>
      </c>
      <c r="N353" t="s">
        <v>2932</v>
      </c>
      <c r="O353">
        <v>211427</v>
      </c>
      <c r="P353" t="s">
        <v>205</v>
      </c>
    </row>
    <row r="354" spans="1:16" x14ac:dyDescent="0.3">
      <c r="A354" t="s">
        <v>2933</v>
      </c>
      <c r="B354" t="s">
        <v>2934</v>
      </c>
      <c r="C354">
        <v>2010</v>
      </c>
      <c r="D354" t="s">
        <v>41</v>
      </c>
      <c r="E354" t="s">
        <v>482</v>
      </c>
      <c r="F354" t="s">
        <v>20</v>
      </c>
      <c r="G354">
        <v>8</v>
      </c>
      <c r="H354" t="s">
        <v>2935</v>
      </c>
      <c r="I354">
        <v>50</v>
      </c>
      <c r="J354" t="s">
        <v>2936</v>
      </c>
      <c r="K354" t="s">
        <v>1359</v>
      </c>
      <c r="L354" t="s">
        <v>2231</v>
      </c>
      <c r="M354" t="s">
        <v>2937</v>
      </c>
      <c r="N354" t="s">
        <v>2938</v>
      </c>
      <c r="O354">
        <v>98575</v>
      </c>
      <c r="P354" t="s">
        <v>2939</v>
      </c>
    </row>
    <row r="355" spans="1:16" x14ac:dyDescent="0.3">
      <c r="A355" t="s">
        <v>2940</v>
      </c>
      <c r="B355" t="s">
        <v>2941</v>
      </c>
      <c r="C355">
        <v>2009</v>
      </c>
      <c r="D355" t="s">
        <v>205</v>
      </c>
      <c r="E355" t="s">
        <v>1101</v>
      </c>
      <c r="F355" t="s">
        <v>1617</v>
      </c>
      <c r="G355">
        <v>8</v>
      </c>
      <c r="H355" t="s">
        <v>2942</v>
      </c>
      <c r="J355" t="s">
        <v>2943</v>
      </c>
      <c r="K355" t="s">
        <v>542</v>
      </c>
      <c r="L355" t="s">
        <v>2944</v>
      </c>
      <c r="M355" t="s">
        <v>2945</v>
      </c>
      <c r="N355" t="s">
        <v>2946</v>
      </c>
      <c r="O355">
        <v>31838</v>
      </c>
      <c r="P355" t="s">
        <v>205</v>
      </c>
    </row>
    <row r="356" spans="1:16" x14ac:dyDescent="0.3">
      <c r="A356" t="s">
        <v>2947</v>
      </c>
      <c r="B356" t="s">
        <v>2948</v>
      </c>
      <c r="C356">
        <v>2008</v>
      </c>
      <c r="D356" t="s">
        <v>41</v>
      </c>
      <c r="E356" t="s">
        <v>1951</v>
      </c>
      <c r="F356" t="s">
        <v>129</v>
      </c>
      <c r="G356">
        <v>8</v>
      </c>
      <c r="H356" t="s">
        <v>2949</v>
      </c>
      <c r="I356">
        <v>84</v>
      </c>
      <c r="J356" t="s">
        <v>2199</v>
      </c>
      <c r="K356" t="s">
        <v>2950</v>
      </c>
      <c r="L356" t="s">
        <v>2756</v>
      </c>
      <c r="M356" t="s">
        <v>2951</v>
      </c>
      <c r="N356" t="s">
        <v>1887</v>
      </c>
      <c r="O356">
        <v>798882</v>
      </c>
      <c r="P356" t="s">
        <v>2952</v>
      </c>
    </row>
    <row r="357" spans="1:16" x14ac:dyDescent="0.3">
      <c r="A357" t="s">
        <v>2953</v>
      </c>
      <c r="B357" t="s">
        <v>2954</v>
      </c>
      <c r="C357">
        <v>2010</v>
      </c>
      <c r="D357" t="s">
        <v>18</v>
      </c>
      <c r="E357" t="s">
        <v>888</v>
      </c>
      <c r="F357" t="s">
        <v>1733</v>
      </c>
      <c r="G357">
        <v>8</v>
      </c>
      <c r="H357" t="s">
        <v>2955</v>
      </c>
      <c r="I357">
        <v>79</v>
      </c>
      <c r="J357" t="s">
        <v>919</v>
      </c>
      <c r="K357" t="s">
        <v>429</v>
      </c>
      <c r="L357" t="s">
        <v>2956</v>
      </c>
      <c r="M357" t="s">
        <v>2222</v>
      </c>
      <c r="N357" t="s">
        <v>2957</v>
      </c>
      <c r="O357">
        <v>699673</v>
      </c>
      <c r="P357" t="s">
        <v>2958</v>
      </c>
    </row>
    <row r="358" spans="1:16" x14ac:dyDescent="0.3">
      <c r="A358" t="s">
        <v>2959</v>
      </c>
      <c r="B358" t="s">
        <v>2960</v>
      </c>
      <c r="C358">
        <v>2007</v>
      </c>
      <c r="D358" t="s">
        <v>259</v>
      </c>
      <c r="E358" t="s">
        <v>700</v>
      </c>
      <c r="F358" t="s">
        <v>43</v>
      </c>
      <c r="G358">
        <v>8</v>
      </c>
      <c r="H358" t="s">
        <v>2961</v>
      </c>
      <c r="I358">
        <v>33</v>
      </c>
      <c r="J358" t="s">
        <v>2881</v>
      </c>
      <c r="K358" t="s">
        <v>2882</v>
      </c>
      <c r="L358" t="s">
        <v>2884</v>
      </c>
      <c r="M358" t="s">
        <v>2962</v>
      </c>
      <c r="N358" t="s">
        <v>2885</v>
      </c>
      <c r="O358">
        <v>98097</v>
      </c>
      <c r="P358" t="s">
        <v>2963</v>
      </c>
    </row>
    <row r="359" spans="1:16" x14ac:dyDescent="0.3">
      <c r="A359" t="s">
        <v>2964</v>
      </c>
      <c r="B359" t="s">
        <v>2965</v>
      </c>
      <c r="C359">
        <v>2012</v>
      </c>
      <c r="D359" t="s">
        <v>41</v>
      </c>
      <c r="E359" t="s">
        <v>742</v>
      </c>
      <c r="F359" t="s">
        <v>104</v>
      </c>
      <c r="G359">
        <v>8</v>
      </c>
      <c r="H359" t="s">
        <v>2966</v>
      </c>
      <c r="I359">
        <v>69</v>
      </c>
      <c r="J359" t="s">
        <v>2967</v>
      </c>
      <c r="K359" t="s">
        <v>591</v>
      </c>
      <c r="L359" t="s">
        <v>592</v>
      </c>
      <c r="M359" t="s">
        <v>376</v>
      </c>
      <c r="N359" t="s">
        <v>2968</v>
      </c>
      <c r="O359">
        <v>1260806</v>
      </c>
      <c r="P359" t="s">
        <v>2969</v>
      </c>
    </row>
    <row r="360" spans="1:16" x14ac:dyDescent="0.3">
      <c r="A360" t="s">
        <v>2970</v>
      </c>
      <c r="B360" t="s">
        <v>2971</v>
      </c>
      <c r="C360">
        <v>2007</v>
      </c>
      <c r="D360" t="s">
        <v>197</v>
      </c>
      <c r="E360" t="s">
        <v>61</v>
      </c>
      <c r="F360" t="s">
        <v>2972</v>
      </c>
      <c r="G360">
        <v>8</v>
      </c>
      <c r="H360" t="s">
        <v>2973</v>
      </c>
      <c r="I360">
        <v>90</v>
      </c>
      <c r="J360" t="s">
        <v>2974</v>
      </c>
      <c r="K360" t="s">
        <v>2975</v>
      </c>
      <c r="L360" t="s">
        <v>2976</v>
      </c>
      <c r="M360" t="s">
        <v>2977</v>
      </c>
      <c r="N360" t="s">
        <v>2978</v>
      </c>
      <c r="O360">
        <v>88656</v>
      </c>
      <c r="P360" t="s">
        <v>2979</v>
      </c>
    </row>
    <row r="361" spans="1:16" x14ac:dyDescent="0.3">
      <c r="A361" t="s">
        <v>2980</v>
      </c>
      <c r="B361" t="s">
        <v>2981</v>
      </c>
      <c r="C361">
        <v>2013</v>
      </c>
      <c r="D361" t="s">
        <v>259</v>
      </c>
      <c r="E361" t="s">
        <v>576</v>
      </c>
      <c r="F361" t="s">
        <v>1445</v>
      </c>
      <c r="G361">
        <v>8</v>
      </c>
      <c r="H361" t="s">
        <v>2982</v>
      </c>
      <c r="I361">
        <v>80</v>
      </c>
      <c r="J361" t="s">
        <v>2983</v>
      </c>
      <c r="K361" t="s">
        <v>231</v>
      </c>
      <c r="L361" t="s">
        <v>2984</v>
      </c>
      <c r="M361" t="s">
        <v>921</v>
      </c>
      <c r="N361" t="s">
        <v>2985</v>
      </c>
      <c r="O361">
        <v>441614</v>
      </c>
      <c r="P361" t="s">
        <v>2986</v>
      </c>
    </row>
    <row r="362" spans="1:16" x14ac:dyDescent="0.3">
      <c r="A362" t="s">
        <v>2987</v>
      </c>
      <c r="B362" t="s">
        <v>2988</v>
      </c>
      <c r="C362">
        <v>2006</v>
      </c>
      <c r="D362" t="s">
        <v>60</v>
      </c>
      <c r="E362" t="s">
        <v>576</v>
      </c>
      <c r="F362" t="s">
        <v>1445</v>
      </c>
      <c r="G362">
        <v>8</v>
      </c>
      <c r="H362" t="s">
        <v>2989</v>
      </c>
      <c r="I362">
        <v>64</v>
      </c>
      <c r="J362" t="s">
        <v>2990</v>
      </c>
      <c r="K362" t="s">
        <v>2991</v>
      </c>
      <c r="L362" t="s">
        <v>2992</v>
      </c>
      <c r="M362" t="s">
        <v>2993</v>
      </c>
      <c r="N362" t="s">
        <v>2994</v>
      </c>
      <c r="O362">
        <v>448930</v>
      </c>
      <c r="P362" t="s">
        <v>2995</v>
      </c>
    </row>
    <row r="363" spans="1:16" x14ac:dyDescent="0.3">
      <c r="A363" t="s">
        <v>2996</v>
      </c>
      <c r="B363" t="s">
        <v>2997</v>
      </c>
      <c r="C363">
        <v>2006</v>
      </c>
      <c r="D363" t="s">
        <v>18</v>
      </c>
      <c r="E363" t="s">
        <v>742</v>
      </c>
      <c r="F363" t="s">
        <v>1022</v>
      </c>
      <c r="G363">
        <v>8</v>
      </c>
      <c r="H363" t="s">
        <v>2998</v>
      </c>
      <c r="I363">
        <v>64</v>
      </c>
      <c r="J363" t="s">
        <v>2999</v>
      </c>
      <c r="K363" t="s">
        <v>106</v>
      </c>
      <c r="L363" t="s">
        <v>3000</v>
      </c>
      <c r="M363" t="s">
        <v>922</v>
      </c>
      <c r="N363" t="s">
        <v>3001</v>
      </c>
      <c r="O363">
        <v>499439</v>
      </c>
      <c r="P363" t="s">
        <v>3002</v>
      </c>
    </row>
    <row r="364" spans="1:16" x14ac:dyDescent="0.3">
      <c r="A364" t="s">
        <v>3003</v>
      </c>
      <c r="B364" t="s">
        <v>3004</v>
      </c>
      <c r="C364">
        <v>2007</v>
      </c>
      <c r="D364" t="s">
        <v>41</v>
      </c>
      <c r="E364" t="s">
        <v>700</v>
      </c>
      <c r="F364" t="s">
        <v>3005</v>
      </c>
      <c r="G364">
        <v>8</v>
      </c>
      <c r="H364" t="s">
        <v>3006</v>
      </c>
      <c r="I364">
        <v>85</v>
      </c>
      <c r="J364" t="s">
        <v>3007</v>
      </c>
      <c r="K364" t="s">
        <v>262</v>
      </c>
      <c r="L364" t="s">
        <v>3008</v>
      </c>
      <c r="M364" t="s">
        <v>1998</v>
      </c>
      <c r="N364" t="s">
        <v>3009</v>
      </c>
      <c r="O364">
        <v>604694</v>
      </c>
      <c r="P364" t="s">
        <v>3010</v>
      </c>
    </row>
    <row r="365" spans="1:16" x14ac:dyDescent="0.3">
      <c r="A365" t="s">
        <v>3011</v>
      </c>
      <c r="B365" t="s">
        <v>3012</v>
      </c>
      <c r="C365">
        <v>2004</v>
      </c>
      <c r="D365" t="s">
        <v>60</v>
      </c>
      <c r="E365" t="s">
        <v>434</v>
      </c>
      <c r="F365" t="s">
        <v>3013</v>
      </c>
      <c r="G365">
        <v>8</v>
      </c>
      <c r="H365" t="s">
        <v>3014</v>
      </c>
      <c r="I365">
        <v>72</v>
      </c>
      <c r="J365" t="s">
        <v>3015</v>
      </c>
      <c r="K365" t="s">
        <v>3016</v>
      </c>
      <c r="L365" t="s">
        <v>3017</v>
      </c>
      <c r="M365" t="s">
        <v>3018</v>
      </c>
      <c r="N365" t="s">
        <v>3019</v>
      </c>
      <c r="O365">
        <v>50610</v>
      </c>
      <c r="P365" t="s">
        <v>3020</v>
      </c>
    </row>
    <row r="366" spans="1:16" x14ac:dyDescent="0.3">
      <c r="A366" t="s">
        <v>3021</v>
      </c>
      <c r="B366" t="s">
        <v>3022</v>
      </c>
      <c r="C366">
        <v>2005</v>
      </c>
      <c r="D366" t="s">
        <v>18</v>
      </c>
      <c r="E366" t="s">
        <v>176</v>
      </c>
      <c r="F366" t="s">
        <v>1661</v>
      </c>
      <c r="G366">
        <v>8</v>
      </c>
      <c r="H366" t="s">
        <v>3023</v>
      </c>
      <c r="I366">
        <v>74</v>
      </c>
      <c r="J366" t="s">
        <v>3024</v>
      </c>
      <c r="K366" t="s">
        <v>84</v>
      </c>
      <c r="L366" t="s">
        <v>3025</v>
      </c>
      <c r="M366" t="s">
        <v>3026</v>
      </c>
      <c r="N366" t="s">
        <v>3027</v>
      </c>
      <c r="O366">
        <v>738512</v>
      </c>
      <c r="P366" t="s">
        <v>3028</v>
      </c>
    </row>
    <row r="367" spans="1:16" x14ac:dyDescent="0.3">
      <c r="A367" t="s">
        <v>3029</v>
      </c>
      <c r="B367" t="s">
        <v>3030</v>
      </c>
      <c r="C367">
        <v>2007</v>
      </c>
      <c r="D367" t="s">
        <v>197</v>
      </c>
      <c r="E367" t="s">
        <v>362</v>
      </c>
      <c r="F367" t="s">
        <v>1445</v>
      </c>
      <c r="G367">
        <v>8</v>
      </c>
      <c r="H367" t="s">
        <v>3031</v>
      </c>
      <c r="I367">
        <v>92</v>
      </c>
      <c r="J367" t="s">
        <v>3032</v>
      </c>
      <c r="K367" t="s">
        <v>3033</v>
      </c>
      <c r="L367" t="s">
        <v>1847</v>
      </c>
      <c r="M367" t="s">
        <v>3034</v>
      </c>
      <c r="N367" t="s">
        <v>3035</v>
      </c>
      <c r="O367">
        <v>103284</v>
      </c>
      <c r="P367" t="s">
        <v>3036</v>
      </c>
    </row>
    <row r="368" spans="1:16" x14ac:dyDescent="0.3">
      <c r="A368" t="s">
        <v>3037</v>
      </c>
      <c r="B368" t="s">
        <v>3038</v>
      </c>
      <c r="C368">
        <v>2004</v>
      </c>
      <c r="D368" t="s">
        <v>205</v>
      </c>
      <c r="E368" t="s">
        <v>287</v>
      </c>
      <c r="F368" t="s">
        <v>473</v>
      </c>
      <c r="G368">
        <v>8</v>
      </c>
      <c r="H368" t="s">
        <v>3039</v>
      </c>
      <c r="J368" t="s">
        <v>3040</v>
      </c>
      <c r="K368" t="s">
        <v>3041</v>
      </c>
      <c r="L368" t="s">
        <v>3042</v>
      </c>
      <c r="M368" t="s">
        <v>3043</v>
      </c>
      <c r="N368" t="s">
        <v>3044</v>
      </c>
      <c r="O368">
        <v>56960</v>
      </c>
      <c r="P368" t="s">
        <v>205</v>
      </c>
    </row>
    <row r="369" spans="1:16" x14ac:dyDescent="0.3">
      <c r="A369" t="s">
        <v>3045</v>
      </c>
      <c r="B369" t="s">
        <v>3046</v>
      </c>
      <c r="C369">
        <v>2007</v>
      </c>
      <c r="D369" t="s">
        <v>60</v>
      </c>
      <c r="E369" t="s">
        <v>2100</v>
      </c>
      <c r="F369" t="s">
        <v>953</v>
      </c>
      <c r="G369">
        <v>8</v>
      </c>
      <c r="H369" t="s">
        <v>3047</v>
      </c>
      <c r="I369">
        <v>96</v>
      </c>
      <c r="J369" t="s">
        <v>3048</v>
      </c>
      <c r="K369" t="s">
        <v>3049</v>
      </c>
      <c r="L369" t="s">
        <v>3050</v>
      </c>
      <c r="M369" t="s">
        <v>3051</v>
      </c>
      <c r="N369" t="s">
        <v>3052</v>
      </c>
      <c r="O369">
        <v>641645</v>
      </c>
      <c r="P369" t="s">
        <v>3053</v>
      </c>
    </row>
    <row r="370" spans="1:16" x14ac:dyDescent="0.3">
      <c r="A370" t="s">
        <v>3054</v>
      </c>
      <c r="B370" t="s">
        <v>3055</v>
      </c>
      <c r="C370">
        <v>2006</v>
      </c>
      <c r="D370" t="s">
        <v>197</v>
      </c>
      <c r="E370" t="s">
        <v>2040</v>
      </c>
      <c r="F370" t="s">
        <v>3056</v>
      </c>
      <c r="G370">
        <v>8</v>
      </c>
      <c r="H370" t="s">
        <v>3057</v>
      </c>
      <c r="I370">
        <v>80</v>
      </c>
      <c r="J370" t="s">
        <v>3058</v>
      </c>
      <c r="K370" t="s">
        <v>3059</v>
      </c>
      <c r="L370" t="s">
        <v>3060</v>
      </c>
      <c r="M370" t="s">
        <v>3061</v>
      </c>
      <c r="N370" t="s">
        <v>3062</v>
      </c>
      <c r="O370">
        <v>582239</v>
      </c>
      <c r="P370" t="s">
        <v>3063</v>
      </c>
    </row>
    <row r="371" spans="1:16" x14ac:dyDescent="0.3">
      <c r="A371" t="s">
        <v>3064</v>
      </c>
      <c r="B371" t="s">
        <v>3065</v>
      </c>
      <c r="C371">
        <v>2004</v>
      </c>
      <c r="D371" t="s">
        <v>18</v>
      </c>
      <c r="E371" t="s">
        <v>445</v>
      </c>
      <c r="F371" t="s">
        <v>2741</v>
      </c>
      <c r="G371">
        <v>8</v>
      </c>
      <c r="H371" t="s">
        <v>3066</v>
      </c>
      <c r="I371">
        <v>83</v>
      </c>
      <c r="J371" t="s">
        <v>84</v>
      </c>
      <c r="K371" t="s">
        <v>86</v>
      </c>
      <c r="L371" t="s">
        <v>2102</v>
      </c>
      <c r="M371" t="s">
        <v>974</v>
      </c>
      <c r="N371" t="s">
        <v>2103</v>
      </c>
      <c r="O371">
        <v>683900</v>
      </c>
      <c r="P371" t="s">
        <v>3067</v>
      </c>
    </row>
    <row r="372" spans="1:16" x14ac:dyDescent="0.3">
      <c r="A372" t="s">
        <v>3068</v>
      </c>
      <c r="B372" t="s">
        <v>3069</v>
      </c>
      <c r="C372">
        <v>2003</v>
      </c>
      <c r="D372" t="s">
        <v>205</v>
      </c>
      <c r="E372" t="s">
        <v>424</v>
      </c>
      <c r="F372" t="s">
        <v>20</v>
      </c>
      <c r="G372">
        <v>8</v>
      </c>
      <c r="H372" t="s">
        <v>3070</v>
      </c>
      <c r="I372">
        <v>82</v>
      </c>
      <c r="J372" t="s">
        <v>3071</v>
      </c>
      <c r="K372" t="s">
        <v>3072</v>
      </c>
      <c r="L372" t="s">
        <v>3073</v>
      </c>
      <c r="M372" t="s">
        <v>3074</v>
      </c>
      <c r="N372" t="s">
        <v>3075</v>
      </c>
      <c r="O372">
        <v>42399</v>
      </c>
      <c r="P372" t="s">
        <v>3076</v>
      </c>
    </row>
    <row r="373" spans="1:16" x14ac:dyDescent="0.3">
      <c r="A373" t="s">
        <v>3077</v>
      </c>
      <c r="B373" t="s">
        <v>3078</v>
      </c>
      <c r="C373">
        <v>2003</v>
      </c>
      <c r="D373" t="s">
        <v>259</v>
      </c>
      <c r="E373" t="s">
        <v>1110</v>
      </c>
      <c r="F373" t="s">
        <v>129</v>
      </c>
      <c r="G373">
        <v>8</v>
      </c>
      <c r="H373" t="s">
        <v>3079</v>
      </c>
      <c r="I373">
        <v>85</v>
      </c>
      <c r="J373" t="s">
        <v>3015</v>
      </c>
      <c r="K373" t="s">
        <v>3015</v>
      </c>
      <c r="L373" t="s">
        <v>3080</v>
      </c>
      <c r="M373" t="s">
        <v>3081</v>
      </c>
      <c r="N373" t="s">
        <v>3082</v>
      </c>
      <c r="O373">
        <v>77520</v>
      </c>
      <c r="P373" t="s">
        <v>3083</v>
      </c>
    </row>
    <row r="374" spans="1:16" x14ac:dyDescent="0.3">
      <c r="A374" t="s">
        <v>3084</v>
      </c>
      <c r="B374" t="s">
        <v>3085</v>
      </c>
      <c r="C374">
        <v>2014</v>
      </c>
      <c r="D374" t="s">
        <v>60</v>
      </c>
      <c r="E374" t="s">
        <v>530</v>
      </c>
      <c r="F374" t="s">
        <v>1445</v>
      </c>
      <c r="G374">
        <v>8</v>
      </c>
      <c r="H374" t="s">
        <v>3086</v>
      </c>
      <c r="I374">
        <v>74</v>
      </c>
      <c r="J374" t="s">
        <v>3087</v>
      </c>
      <c r="K374" t="s">
        <v>2035</v>
      </c>
      <c r="L374" t="s">
        <v>3088</v>
      </c>
      <c r="M374" t="s">
        <v>3089</v>
      </c>
      <c r="N374" t="s">
        <v>3090</v>
      </c>
      <c r="O374">
        <v>77554</v>
      </c>
      <c r="P374" t="s">
        <v>3091</v>
      </c>
    </row>
    <row r="375" spans="1:16" x14ac:dyDescent="0.3">
      <c r="A375" t="s">
        <v>3092</v>
      </c>
      <c r="B375" t="s">
        <v>3093</v>
      </c>
      <c r="C375">
        <v>2005</v>
      </c>
      <c r="D375" t="s">
        <v>41</v>
      </c>
      <c r="E375" t="s">
        <v>2040</v>
      </c>
      <c r="F375" t="s">
        <v>93</v>
      </c>
      <c r="G375">
        <v>8</v>
      </c>
      <c r="H375" t="s">
        <v>3094</v>
      </c>
      <c r="I375">
        <v>69</v>
      </c>
      <c r="J375" t="s">
        <v>1447</v>
      </c>
      <c r="K375" t="s">
        <v>400</v>
      </c>
      <c r="L375" t="s">
        <v>3095</v>
      </c>
      <c r="M375" t="s">
        <v>3096</v>
      </c>
      <c r="N375" t="s">
        <v>3097</v>
      </c>
      <c r="O375">
        <v>176151</v>
      </c>
      <c r="P375" t="s">
        <v>3098</v>
      </c>
    </row>
    <row r="376" spans="1:16" x14ac:dyDescent="0.3">
      <c r="A376" t="s">
        <v>3099</v>
      </c>
      <c r="B376" t="s">
        <v>3100</v>
      </c>
      <c r="C376">
        <v>2003</v>
      </c>
      <c r="D376" t="s">
        <v>60</v>
      </c>
      <c r="E376" t="s">
        <v>1277</v>
      </c>
      <c r="F376" t="s">
        <v>1828</v>
      </c>
      <c r="G376">
        <v>8</v>
      </c>
      <c r="H376" t="s">
        <v>3101</v>
      </c>
      <c r="I376">
        <v>54</v>
      </c>
      <c r="J376" t="s">
        <v>3102</v>
      </c>
      <c r="K376" t="s">
        <v>2096</v>
      </c>
      <c r="L376" t="s">
        <v>1359</v>
      </c>
      <c r="M376" t="s">
        <v>2094</v>
      </c>
      <c r="N376" t="s">
        <v>3103</v>
      </c>
      <c r="O376">
        <v>63460</v>
      </c>
      <c r="P376" t="s">
        <v>3104</v>
      </c>
    </row>
    <row r="377" spans="1:16" x14ac:dyDescent="0.3">
      <c r="A377" t="s">
        <v>3105</v>
      </c>
      <c r="B377" t="s">
        <v>3106</v>
      </c>
      <c r="C377">
        <v>2002</v>
      </c>
      <c r="D377" t="s">
        <v>41</v>
      </c>
      <c r="E377" t="s">
        <v>665</v>
      </c>
      <c r="F377" t="s">
        <v>43</v>
      </c>
      <c r="G377">
        <v>8</v>
      </c>
      <c r="H377" t="s">
        <v>3107</v>
      </c>
      <c r="I377">
        <v>75</v>
      </c>
      <c r="J377" t="s">
        <v>3108</v>
      </c>
      <c r="K377" t="s">
        <v>3109</v>
      </c>
      <c r="L377" t="s">
        <v>3110</v>
      </c>
      <c r="M377" t="s">
        <v>2191</v>
      </c>
      <c r="N377" t="s">
        <v>3111</v>
      </c>
      <c r="O377">
        <v>117857</v>
      </c>
      <c r="P377" t="s">
        <v>3112</v>
      </c>
    </row>
    <row r="378" spans="1:16" x14ac:dyDescent="0.3">
      <c r="A378" t="s">
        <v>3113</v>
      </c>
      <c r="B378" t="s">
        <v>3114</v>
      </c>
      <c r="C378">
        <v>2003</v>
      </c>
      <c r="D378" t="s">
        <v>41</v>
      </c>
      <c r="E378" t="s">
        <v>742</v>
      </c>
      <c r="F378" t="s">
        <v>177</v>
      </c>
      <c r="G378">
        <v>8</v>
      </c>
      <c r="H378" t="s">
        <v>3115</v>
      </c>
      <c r="I378">
        <v>63</v>
      </c>
      <c r="J378" t="s">
        <v>3116</v>
      </c>
      <c r="K378" t="s">
        <v>3117</v>
      </c>
      <c r="L378" t="s">
        <v>2891</v>
      </c>
      <c r="M378" t="s">
        <v>78</v>
      </c>
      <c r="N378" t="s">
        <v>2832</v>
      </c>
      <c r="O378">
        <v>1015122</v>
      </c>
      <c r="P378" t="s">
        <v>3118</v>
      </c>
    </row>
    <row r="379" spans="1:16" x14ac:dyDescent="0.3">
      <c r="A379" t="s">
        <v>3119</v>
      </c>
      <c r="B379" t="s">
        <v>3120</v>
      </c>
      <c r="C379">
        <v>2003</v>
      </c>
      <c r="D379" t="s">
        <v>60</v>
      </c>
      <c r="E379" t="s">
        <v>248</v>
      </c>
      <c r="F379" t="s">
        <v>1975</v>
      </c>
      <c r="G379">
        <v>8</v>
      </c>
      <c r="H379" t="s">
        <v>3121</v>
      </c>
      <c r="I379">
        <v>58</v>
      </c>
      <c r="J379" t="s">
        <v>3122</v>
      </c>
      <c r="K379" t="s">
        <v>2200</v>
      </c>
      <c r="L379" t="s">
        <v>3123</v>
      </c>
      <c r="M379" t="s">
        <v>689</v>
      </c>
      <c r="N379" t="s">
        <v>3124</v>
      </c>
      <c r="O379">
        <v>415218</v>
      </c>
      <c r="P379" t="s">
        <v>3125</v>
      </c>
    </row>
    <row r="380" spans="1:16" x14ac:dyDescent="0.3">
      <c r="A380" t="s">
        <v>3126</v>
      </c>
      <c r="B380" t="s">
        <v>3127</v>
      </c>
      <c r="C380">
        <v>2004</v>
      </c>
      <c r="D380" t="s">
        <v>60</v>
      </c>
      <c r="E380" t="s">
        <v>700</v>
      </c>
      <c r="F380" t="s">
        <v>577</v>
      </c>
      <c r="G380">
        <v>8</v>
      </c>
      <c r="H380" t="s">
        <v>3128</v>
      </c>
      <c r="I380">
        <v>90</v>
      </c>
      <c r="J380" t="s">
        <v>3048</v>
      </c>
      <c r="K380" t="s">
        <v>3129</v>
      </c>
      <c r="L380" t="s">
        <v>87</v>
      </c>
      <c r="M380" t="s">
        <v>3130</v>
      </c>
      <c r="N380" t="s">
        <v>3131</v>
      </c>
      <c r="O380">
        <v>657047</v>
      </c>
      <c r="P380" t="s">
        <v>3132</v>
      </c>
    </row>
    <row r="381" spans="1:16" x14ac:dyDescent="0.3">
      <c r="A381" t="s">
        <v>3133</v>
      </c>
      <c r="B381" t="s">
        <v>3134</v>
      </c>
      <c r="C381">
        <v>2001</v>
      </c>
      <c r="D381" t="s">
        <v>205</v>
      </c>
      <c r="E381" t="s">
        <v>445</v>
      </c>
      <c r="F381" t="s">
        <v>278</v>
      </c>
      <c r="G381">
        <v>8</v>
      </c>
      <c r="H381" t="s">
        <v>3135</v>
      </c>
      <c r="J381" t="s">
        <v>3136</v>
      </c>
      <c r="K381" t="s">
        <v>3137</v>
      </c>
      <c r="L381" t="s">
        <v>3138</v>
      </c>
      <c r="M381" t="s">
        <v>3139</v>
      </c>
      <c r="N381" t="s">
        <v>3140</v>
      </c>
      <c r="O381">
        <v>45403</v>
      </c>
      <c r="P381" t="s">
        <v>205</v>
      </c>
    </row>
    <row r="382" spans="1:16" x14ac:dyDescent="0.3">
      <c r="A382" t="s">
        <v>3141</v>
      </c>
      <c r="B382" t="s">
        <v>3142</v>
      </c>
      <c r="C382">
        <v>2003</v>
      </c>
      <c r="D382" t="s">
        <v>259</v>
      </c>
      <c r="E382" t="s">
        <v>123</v>
      </c>
      <c r="F382" t="s">
        <v>31</v>
      </c>
      <c r="G382">
        <v>8</v>
      </c>
      <c r="H382" t="s">
        <v>3143</v>
      </c>
      <c r="I382">
        <v>60</v>
      </c>
      <c r="J382" t="s">
        <v>3144</v>
      </c>
      <c r="K382" t="s">
        <v>2757</v>
      </c>
      <c r="L382" t="s">
        <v>3145</v>
      </c>
      <c r="M382" t="s">
        <v>3146</v>
      </c>
      <c r="N382" t="s">
        <v>2440</v>
      </c>
      <c r="O382">
        <v>137963</v>
      </c>
      <c r="P382" t="s">
        <v>3147</v>
      </c>
    </row>
    <row r="383" spans="1:16" x14ac:dyDescent="0.3">
      <c r="A383" t="s">
        <v>3148</v>
      </c>
      <c r="B383" t="s">
        <v>3149</v>
      </c>
      <c r="C383">
        <v>2001</v>
      </c>
      <c r="D383" t="s">
        <v>205</v>
      </c>
      <c r="E383" t="s">
        <v>424</v>
      </c>
      <c r="F383" t="s">
        <v>629</v>
      </c>
      <c r="G383">
        <v>8</v>
      </c>
      <c r="H383" t="s">
        <v>3150</v>
      </c>
      <c r="J383" t="s">
        <v>3151</v>
      </c>
      <c r="K383" t="s">
        <v>3040</v>
      </c>
      <c r="L383" t="s">
        <v>3151</v>
      </c>
      <c r="M383" t="s">
        <v>1823</v>
      </c>
      <c r="N383" t="s">
        <v>3152</v>
      </c>
      <c r="O383">
        <v>33592</v>
      </c>
      <c r="P383" t="s">
        <v>205</v>
      </c>
    </row>
    <row r="384" spans="1:16" x14ac:dyDescent="0.3">
      <c r="A384" t="s">
        <v>3153</v>
      </c>
      <c r="B384" t="s">
        <v>3154</v>
      </c>
      <c r="C384">
        <v>2001</v>
      </c>
      <c r="D384" t="s">
        <v>259</v>
      </c>
      <c r="E384" t="s">
        <v>675</v>
      </c>
      <c r="F384" t="s">
        <v>373</v>
      </c>
      <c r="G384">
        <v>8</v>
      </c>
      <c r="H384" t="s">
        <v>3155</v>
      </c>
      <c r="I384">
        <v>88</v>
      </c>
      <c r="J384" t="s">
        <v>3156</v>
      </c>
      <c r="K384" t="s">
        <v>1945</v>
      </c>
      <c r="L384" t="s">
        <v>3157</v>
      </c>
      <c r="M384" t="s">
        <v>3158</v>
      </c>
      <c r="N384" t="s">
        <v>3159</v>
      </c>
      <c r="O384">
        <v>740086</v>
      </c>
      <c r="P384" t="s">
        <v>3160</v>
      </c>
    </row>
    <row r="385" spans="1:16" x14ac:dyDescent="0.3">
      <c r="A385" t="s">
        <v>3161</v>
      </c>
      <c r="B385" t="s">
        <v>3162</v>
      </c>
      <c r="C385">
        <v>1999</v>
      </c>
      <c r="D385" t="s">
        <v>259</v>
      </c>
      <c r="E385" t="s">
        <v>2361</v>
      </c>
      <c r="F385" t="s">
        <v>20</v>
      </c>
      <c r="G385">
        <v>8</v>
      </c>
      <c r="H385" t="s">
        <v>3163</v>
      </c>
      <c r="I385">
        <v>77</v>
      </c>
      <c r="J385" t="s">
        <v>1368</v>
      </c>
      <c r="K385" t="s">
        <v>3164</v>
      </c>
      <c r="L385" t="s">
        <v>486</v>
      </c>
      <c r="M385" t="s">
        <v>2185</v>
      </c>
      <c r="N385" t="s">
        <v>2008</v>
      </c>
      <c r="O385">
        <v>289742</v>
      </c>
      <c r="P385" t="s">
        <v>3165</v>
      </c>
    </row>
    <row r="386" spans="1:16" x14ac:dyDescent="0.3">
      <c r="A386" t="s">
        <v>3166</v>
      </c>
      <c r="B386" t="s">
        <v>3167</v>
      </c>
      <c r="C386">
        <v>2000</v>
      </c>
      <c r="D386" t="s">
        <v>60</v>
      </c>
      <c r="E386" t="s">
        <v>1326</v>
      </c>
      <c r="F386" t="s">
        <v>3168</v>
      </c>
      <c r="G386">
        <v>8</v>
      </c>
      <c r="H386" t="s">
        <v>3169</v>
      </c>
      <c r="I386">
        <v>61</v>
      </c>
      <c r="J386" t="s">
        <v>3144</v>
      </c>
      <c r="K386" t="s">
        <v>3170</v>
      </c>
      <c r="L386" t="s">
        <v>2977</v>
      </c>
      <c r="M386" t="s">
        <v>272</v>
      </c>
      <c r="N386" t="s">
        <v>3171</v>
      </c>
      <c r="O386">
        <v>102285</v>
      </c>
      <c r="P386" t="s">
        <v>3172</v>
      </c>
    </row>
    <row r="387" spans="1:16" x14ac:dyDescent="0.3">
      <c r="A387" t="s">
        <v>3173</v>
      </c>
      <c r="B387" t="s">
        <v>3174</v>
      </c>
      <c r="C387">
        <v>1999</v>
      </c>
      <c r="D387" t="s">
        <v>60</v>
      </c>
      <c r="E387" t="s">
        <v>362</v>
      </c>
      <c r="F387" t="s">
        <v>1445</v>
      </c>
      <c r="G387">
        <v>8</v>
      </c>
      <c r="H387" t="s">
        <v>3175</v>
      </c>
      <c r="I387">
        <v>86</v>
      </c>
      <c r="J387" t="s">
        <v>2379</v>
      </c>
      <c r="K387" t="s">
        <v>3176</v>
      </c>
      <c r="L387" t="s">
        <v>3177</v>
      </c>
      <c r="M387" t="s">
        <v>3178</v>
      </c>
      <c r="N387" t="s">
        <v>3179</v>
      </c>
      <c r="O387">
        <v>82002</v>
      </c>
      <c r="P387" t="s">
        <v>3180</v>
      </c>
    </row>
    <row r="388" spans="1:16" x14ac:dyDescent="0.3">
      <c r="A388" t="s">
        <v>3181</v>
      </c>
      <c r="B388" t="s">
        <v>3182</v>
      </c>
      <c r="C388">
        <v>1997</v>
      </c>
      <c r="D388" t="s">
        <v>18</v>
      </c>
      <c r="E388" t="s">
        <v>952</v>
      </c>
      <c r="F388" t="s">
        <v>3183</v>
      </c>
      <c r="G388">
        <v>8</v>
      </c>
      <c r="H388" t="s">
        <v>3184</v>
      </c>
      <c r="J388" t="s">
        <v>3185</v>
      </c>
      <c r="K388" t="s">
        <v>3186</v>
      </c>
      <c r="L388" t="s">
        <v>3187</v>
      </c>
      <c r="M388" t="s">
        <v>3188</v>
      </c>
      <c r="N388" t="s">
        <v>3189</v>
      </c>
      <c r="O388">
        <v>58192</v>
      </c>
      <c r="P388" t="s">
        <v>3190</v>
      </c>
    </row>
    <row r="389" spans="1:16" x14ac:dyDescent="0.3">
      <c r="A389" t="s">
        <v>3191</v>
      </c>
      <c r="B389" t="s">
        <v>3192</v>
      </c>
      <c r="C389">
        <v>1998</v>
      </c>
      <c r="D389" t="s">
        <v>259</v>
      </c>
      <c r="E389" t="s">
        <v>603</v>
      </c>
      <c r="F389" t="s">
        <v>20</v>
      </c>
      <c r="G389">
        <v>8</v>
      </c>
      <c r="H389" t="s">
        <v>3193</v>
      </c>
      <c r="I389">
        <v>82</v>
      </c>
      <c r="J389" t="s">
        <v>836</v>
      </c>
      <c r="K389" t="s">
        <v>3194</v>
      </c>
      <c r="L389" t="s">
        <v>3195</v>
      </c>
      <c r="M389" t="s">
        <v>838</v>
      </c>
      <c r="N389" t="s">
        <v>3196</v>
      </c>
      <c r="O389">
        <v>78341</v>
      </c>
      <c r="P389" t="s">
        <v>3197</v>
      </c>
    </row>
    <row r="390" spans="1:16" x14ac:dyDescent="0.3">
      <c r="A390" t="s">
        <v>3198</v>
      </c>
      <c r="B390" t="s">
        <v>3199</v>
      </c>
      <c r="C390">
        <v>1998</v>
      </c>
      <c r="D390" t="s">
        <v>259</v>
      </c>
      <c r="E390" t="s">
        <v>424</v>
      </c>
      <c r="F390" t="s">
        <v>20</v>
      </c>
      <c r="G390">
        <v>8</v>
      </c>
      <c r="H390" t="s">
        <v>3200</v>
      </c>
      <c r="I390">
        <v>80</v>
      </c>
      <c r="J390" t="s">
        <v>3201</v>
      </c>
      <c r="K390" t="s">
        <v>3202</v>
      </c>
      <c r="L390" t="s">
        <v>3203</v>
      </c>
      <c r="M390" t="s">
        <v>3204</v>
      </c>
      <c r="N390" t="s">
        <v>3205</v>
      </c>
      <c r="O390">
        <v>36419</v>
      </c>
      <c r="P390" t="s">
        <v>3206</v>
      </c>
    </row>
    <row r="391" spans="1:16" x14ac:dyDescent="0.3">
      <c r="A391" t="s">
        <v>3207</v>
      </c>
      <c r="B391" t="s">
        <v>3208</v>
      </c>
      <c r="C391">
        <v>1999</v>
      </c>
      <c r="D391" t="s">
        <v>332</v>
      </c>
      <c r="E391" t="s">
        <v>1522</v>
      </c>
      <c r="F391" t="s">
        <v>577</v>
      </c>
      <c r="G391">
        <v>8</v>
      </c>
      <c r="H391" t="s">
        <v>3209</v>
      </c>
      <c r="I391">
        <v>85</v>
      </c>
      <c r="J391" t="s">
        <v>3048</v>
      </c>
      <c r="K391" t="s">
        <v>3210</v>
      </c>
      <c r="L391" t="s">
        <v>3211</v>
      </c>
      <c r="M391" t="s">
        <v>3212</v>
      </c>
      <c r="N391" t="s">
        <v>2841</v>
      </c>
      <c r="O391">
        <v>172083</v>
      </c>
      <c r="P391" t="s">
        <v>3213</v>
      </c>
    </row>
    <row r="392" spans="1:16" x14ac:dyDescent="0.3">
      <c r="A392" t="s">
        <v>3214</v>
      </c>
      <c r="B392" t="s">
        <v>3215</v>
      </c>
      <c r="C392">
        <v>1997</v>
      </c>
      <c r="D392" t="s">
        <v>205</v>
      </c>
      <c r="E392" t="s">
        <v>513</v>
      </c>
      <c r="F392" t="s">
        <v>3216</v>
      </c>
      <c r="G392">
        <v>8</v>
      </c>
      <c r="H392" t="s">
        <v>3217</v>
      </c>
      <c r="J392" t="s">
        <v>3218</v>
      </c>
      <c r="K392" t="s">
        <v>3219</v>
      </c>
      <c r="L392" t="s">
        <v>3220</v>
      </c>
      <c r="M392" t="s">
        <v>3221</v>
      </c>
      <c r="N392" t="s">
        <v>3222</v>
      </c>
      <c r="O392">
        <v>27721</v>
      </c>
      <c r="P392" t="s">
        <v>3223</v>
      </c>
    </row>
    <row r="393" spans="1:16" x14ac:dyDescent="0.3">
      <c r="A393" t="s">
        <v>3224</v>
      </c>
      <c r="B393" t="s">
        <v>3225</v>
      </c>
      <c r="C393">
        <v>1996</v>
      </c>
      <c r="D393" t="s">
        <v>259</v>
      </c>
      <c r="E393" t="s">
        <v>1307</v>
      </c>
      <c r="F393" t="s">
        <v>20</v>
      </c>
      <c r="G393">
        <v>8</v>
      </c>
      <c r="H393" t="s">
        <v>3226</v>
      </c>
      <c r="I393">
        <v>84</v>
      </c>
      <c r="J393" t="s">
        <v>3227</v>
      </c>
      <c r="K393" t="s">
        <v>3227</v>
      </c>
      <c r="L393" t="s">
        <v>3228</v>
      </c>
      <c r="M393" t="s">
        <v>3229</v>
      </c>
      <c r="N393" t="s">
        <v>3230</v>
      </c>
      <c r="O393">
        <v>86838</v>
      </c>
      <c r="P393" t="s">
        <v>3231</v>
      </c>
    </row>
    <row r="394" spans="1:16" x14ac:dyDescent="0.3">
      <c r="A394" t="s">
        <v>3232</v>
      </c>
      <c r="B394" t="s">
        <v>3233</v>
      </c>
      <c r="C394">
        <v>1996</v>
      </c>
      <c r="D394" t="s">
        <v>60</v>
      </c>
      <c r="E394" t="s">
        <v>155</v>
      </c>
      <c r="F394" t="s">
        <v>629</v>
      </c>
      <c r="G394">
        <v>8</v>
      </c>
      <c r="H394" t="s">
        <v>3234</v>
      </c>
      <c r="I394">
        <v>91</v>
      </c>
      <c r="J394" t="s">
        <v>3235</v>
      </c>
      <c r="K394" t="s">
        <v>3236</v>
      </c>
      <c r="L394" t="s">
        <v>3237</v>
      </c>
      <c r="M394" t="s">
        <v>3238</v>
      </c>
      <c r="N394" t="s">
        <v>3239</v>
      </c>
      <c r="O394">
        <v>37564</v>
      </c>
      <c r="P394" t="s">
        <v>3240</v>
      </c>
    </row>
    <row r="395" spans="1:16" x14ac:dyDescent="0.3">
      <c r="A395" t="s">
        <v>3241</v>
      </c>
      <c r="B395" t="s">
        <v>3242</v>
      </c>
      <c r="C395">
        <v>1995</v>
      </c>
      <c r="D395" t="s">
        <v>18</v>
      </c>
      <c r="E395" t="s">
        <v>1039</v>
      </c>
      <c r="F395" t="s">
        <v>3243</v>
      </c>
      <c r="G395">
        <v>8</v>
      </c>
      <c r="H395" t="s">
        <v>3244</v>
      </c>
      <c r="I395">
        <v>74</v>
      </c>
      <c r="J395" t="s">
        <v>1591</v>
      </c>
      <c r="K395" t="s">
        <v>88</v>
      </c>
      <c r="L395" t="s">
        <v>3245</v>
      </c>
      <c r="M395" t="s">
        <v>116</v>
      </c>
      <c r="N395" t="s">
        <v>3246</v>
      </c>
      <c r="O395">
        <v>578443</v>
      </c>
      <c r="P395" t="s">
        <v>3247</v>
      </c>
    </row>
    <row r="396" spans="1:16" x14ac:dyDescent="0.3">
      <c r="A396" t="s">
        <v>3248</v>
      </c>
      <c r="B396" t="s">
        <v>3249</v>
      </c>
      <c r="C396">
        <v>1995</v>
      </c>
      <c r="D396" t="s">
        <v>41</v>
      </c>
      <c r="E396" t="s">
        <v>3250</v>
      </c>
      <c r="F396" t="s">
        <v>3251</v>
      </c>
      <c r="G396">
        <v>8</v>
      </c>
      <c r="H396" t="s">
        <v>3252</v>
      </c>
      <c r="I396">
        <v>76</v>
      </c>
      <c r="J396" t="s">
        <v>3253</v>
      </c>
      <c r="K396" t="s">
        <v>3254</v>
      </c>
      <c r="L396" t="s">
        <v>3255</v>
      </c>
      <c r="M396" t="s">
        <v>3256</v>
      </c>
      <c r="N396" t="s">
        <v>3257</v>
      </c>
      <c r="O396">
        <v>129231</v>
      </c>
      <c r="P396" t="s">
        <v>3258</v>
      </c>
    </row>
    <row r="397" spans="1:16" x14ac:dyDescent="0.3">
      <c r="A397" t="s">
        <v>3259</v>
      </c>
      <c r="B397" t="s">
        <v>3260</v>
      </c>
      <c r="C397">
        <v>1993</v>
      </c>
      <c r="D397" t="s">
        <v>60</v>
      </c>
      <c r="E397" t="s">
        <v>2703</v>
      </c>
      <c r="F397" t="s">
        <v>1523</v>
      </c>
      <c r="G397">
        <v>8</v>
      </c>
      <c r="H397" t="s">
        <v>3261</v>
      </c>
      <c r="I397">
        <v>82</v>
      </c>
      <c r="J397" t="s">
        <v>3262</v>
      </c>
      <c r="K397" t="s">
        <v>3263</v>
      </c>
      <c r="L397" t="s">
        <v>3264</v>
      </c>
      <c r="M397" t="s">
        <v>3265</v>
      </c>
      <c r="N397" t="s">
        <v>3266</v>
      </c>
      <c r="O397">
        <v>300208</v>
      </c>
      <c r="P397" t="s">
        <v>3267</v>
      </c>
    </row>
    <row r="398" spans="1:16" x14ac:dyDescent="0.3">
      <c r="A398" t="s">
        <v>3268</v>
      </c>
      <c r="B398" t="s">
        <v>3269</v>
      </c>
      <c r="C398">
        <v>1993</v>
      </c>
      <c r="D398" t="s">
        <v>60</v>
      </c>
      <c r="E398" t="s">
        <v>665</v>
      </c>
      <c r="F398" t="s">
        <v>3270</v>
      </c>
      <c r="G398">
        <v>8</v>
      </c>
      <c r="H398" t="s">
        <v>3271</v>
      </c>
      <c r="I398">
        <v>72</v>
      </c>
      <c r="J398" t="s">
        <v>3272</v>
      </c>
      <c r="K398" t="s">
        <v>3273</v>
      </c>
      <c r="L398" t="s">
        <v>3274</v>
      </c>
      <c r="M398" t="s">
        <v>3275</v>
      </c>
      <c r="N398" t="s">
        <v>3276</v>
      </c>
      <c r="O398">
        <v>577991</v>
      </c>
      <c r="P398" t="s">
        <v>3277</v>
      </c>
    </row>
    <row r="399" spans="1:16" x14ac:dyDescent="0.3">
      <c r="A399" t="s">
        <v>3278</v>
      </c>
      <c r="B399" t="s">
        <v>3279</v>
      </c>
      <c r="C399">
        <v>1993</v>
      </c>
      <c r="D399" t="s">
        <v>259</v>
      </c>
      <c r="E399" t="s">
        <v>1350</v>
      </c>
      <c r="F399" t="s">
        <v>31</v>
      </c>
      <c r="G399">
        <v>8</v>
      </c>
      <c r="H399" t="s">
        <v>3280</v>
      </c>
      <c r="I399">
        <v>47</v>
      </c>
      <c r="J399" t="s">
        <v>3281</v>
      </c>
      <c r="K399" t="s">
        <v>3282</v>
      </c>
      <c r="L399" t="s">
        <v>3283</v>
      </c>
      <c r="M399" t="s">
        <v>609</v>
      </c>
      <c r="N399" t="s">
        <v>3284</v>
      </c>
      <c r="O399">
        <v>28825</v>
      </c>
      <c r="P399" t="s">
        <v>3285</v>
      </c>
    </row>
    <row r="400" spans="1:16" x14ac:dyDescent="0.3">
      <c r="A400" t="s">
        <v>3286</v>
      </c>
      <c r="B400" t="s">
        <v>3287</v>
      </c>
      <c r="C400">
        <v>1992</v>
      </c>
      <c r="D400" t="s">
        <v>41</v>
      </c>
      <c r="E400" t="s">
        <v>1198</v>
      </c>
      <c r="F400" t="s">
        <v>20</v>
      </c>
      <c r="G400">
        <v>8</v>
      </c>
      <c r="H400" t="s">
        <v>3288</v>
      </c>
      <c r="I400">
        <v>59</v>
      </c>
      <c r="J400" t="s">
        <v>3289</v>
      </c>
      <c r="K400" t="s">
        <v>35</v>
      </c>
      <c r="L400" t="s">
        <v>3290</v>
      </c>
      <c r="M400" t="s">
        <v>3291</v>
      </c>
      <c r="N400" t="s">
        <v>3292</v>
      </c>
      <c r="O400">
        <v>263918</v>
      </c>
      <c r="P400" t="s">
        <v>3293</v>
      </c>
    </row>
    <row r="401" spans="1:16" x14ac:dyDescent="0.3">
      <c r="A401" t="s">
        <v>3294</v>
      </c>
      <c r="B401" t="s">
        <v>3295</v>
      </c>
      <c r="C401">
        <v>1992</v>
      </c>
      <c r="D401" t="s">
        <v>60</v>
      </c>
      <c r="E401" t="s">
        <v>3296</v>
      </c>
      <c r="F401" t="s">
        <v>953</v>
      </c>
      <c r="G401">
        <v>8</v>
      </c>
      <c r="H401" t="s">
        <v>3297</v>
      </c>
      <c r="I401">
        <v>86</v>
      </c>
      <c r="J401" t="s">
        <v>3298</v>
      </c>
      <c r="K401" t="s">
        <v>3299</v>
      </c>
      <c r="L401" t="s">
        <v>3300</v>
      </c>
      <c r="M401" t="s">
        <v>936</v>
      </c>
      <c r="N401" t="s">
        <v>3301</v>
      </c>
      <c r="O401">
        <v>373845</v>
      </c>
      <c r="P401" t="s">
        <v>3302</v>
      </c>
    </row>
    <row r="402" spans="1:16" x14ac:dyDescent="0.3">
      <c r="A402" t="s">
        <v>3303</v>
      </c>
      <c r="B402" t="s">
        <v>3304</v>
      </c>
      <c r="C402">
        <v>1991</v>
      </c>
      <c r="D402" t="s">
        <v>41</v>
      </c>
      <c r="E402" t="s">
        <v>268</v>
      </c>
      <c r="F402" t="s">
        <v>3305</v>
      </c>
      <c r="G402">
        <v>8</v>
      </c>
      <c r="H402" t="s">
        <v>3306</v>
      </c>
      <c r="I402">
        <v>72</v>
      </c>
      <c r="J402" t="s">
        <v>2309</v>
      </c>
      <c r="K402" t="s">
        <v>3307</v>
      </c>
      <c r="L402" t="s">
        <v>428</v>
      </c>
      <c r="M402" t="s">
        <v>1085</v>
      </c>
      <c r="N402" t="s">
        <v>3308</v>
      </c>
      <c r="O402">
        <v>142110</v>
      </c>
      <c r="P402" t="s">
        <v>3309</v>
      </c>
    </row>
    <row r="403" spans="1:16" x14ac:dyDescent="0.3">
      <c r="A403" t="s">
        <v>3310</v>
      </c>
      <c r="B403" t="s">
        <v>3311</v>
      </c>
      <c r="C403">
        <v>1991</v>
      </c>
      <c r="D403" t="s">
        <v>512</v>
      </c>
      <c r="E403" t="s">
        <v>3312</v>
      </c>
      <c r="F403" t="s">
        <v>1523</v>
      </c>
      <c r="G403">
        <v>8</v>
      </c>
      <c r="H403" t="s">
        <v>3313</v>
      </c>
      <c r="I403">
        <v>95</v>
      </c>
      <c r="J403" t="s">
        <v>3314</v>
      </c>
      <c r="K403" t="s">
        <v>3315</v>
      </c>
      <c r="L403" t="s">
        <v>3316</v>
      </c>
      <c r="M403" t="s">
        <v>3317</v>
      </c>
      <c r="N403" t="s">
        <v>3318</v>
      </c>
      <c r="O403">
        <v>417178</v>
      </c>
      <c r="P403" t="s">
        <v>3319</v>
      </c>
    </row>
    <row r="404" spans="1:16" x14ac:dyDescent="0.3">
      <c r="A404" t="s">
        <v>3320</v>
      </c>
      <c r="B404" t="s">
        <v>3321</v>
      </c>
      <c r="C404">
        <v>1990</v>
      </c>
      <c r="D404" t="s">
        <v>60</v>
      </c>
      <c r="E404" t="s">
        <v>587</v>
      </c>
      <c r="F404" t="s">
        <v>1692</v>
      </c>
      <c r="G404">
        <v>8</v>
      </c>
      <c r="H404" t="s">
        <v>3322</v>
      </c>
      <c r="I404">
        <v>72</v>
      </c>
      <c r="J404" t="s">
        <v>3307</v>
      </c>
      <c r="K404" t="s">
        <v>3307</v>
      </c>
      <c r="L404" t="s">
        <v>3158</v>
      </c>
      <c r="M404" t="s">
        <v>3323</v>
      </c>
      <c r="N404" t="s">
        <v>3324</v>
      </c>
      <c r="O404">
        <v>240266</v>
      </c>
      <c r="P404" t="s">
        <v>3325</v>
      </c>
    </row>
    <row r="405" spans="1:16" x14ac:dyDescent="0.3">
      <c r="A405" t="s">
        <v>3326</v>
      </c>
      <c r="B405" t="s">
        <v>3327</v>
      </c>
      <c r="C405">
        <v>1989</v>
      </c>
      <c r="D405" t="s">
        <v>259</v>
      </c>
      <c r="E405" t="s">
        <v>1951</v>
      </c>
      <c r="F405" t="s">
        <v>629</v>
      </c>
      <c r="G405">
        <v>8</v>
      </c>
      <c r="H405" t="s">
        <v>3328</v>
      </c>
      <c r="I405">
        <v>93</v>
      </c>
      <c r="J405" t="s">
        <v>3329</v>
      </c>
      <c r="K405" t="s">
        <v>430</v>
      </c>
      <c r="L405" t="s">
        <v>3330</v>
      </c>
      <c r="M405" t="s">
        <v>3331</v>
      </c>
      <c r="N405" t="s">
        <v>3332</v>
      </c>
      <c r="O405">
        <v>89429</v>
      </c>
      <c r="P405" t="s">
        <v>3333</v>
      </c>
    </row>
    <row r="406" spans="1:16" x14ac:dyDescent="0.3">
      <c r="A406" t="s">
        <v>3334</v>
      </c>
      <c r="B406" t="s">
        <v>3335</v>
      </c>
      <c r="C406">
        <v>1988</v>
      </c>
      <c r="D406" t="s">
        <v>60</v>
      </c>
      <c r="E406" t="s">
        <v>187</v>
      </c>
      <c r="F406" t="s">
        <v>20</v>
      </c>
      <c r="G406">
        <v>8</v>
      </c>
      <c r="H406" t="s">
        <v>3336</v>
      </c>
      <c r="I406">
        <v>65</v>
      </c>
      <c r="J406" t="s">
        <v>3337</v>
      </c>
      <c r="K406" t="s">
        <v>3338</v>
      </c>
      <c r="L406" t="s">
        <v>3164</v>
      </c>
      <c r="M406" t="s">
        <v>1729</v>
      </c>
      <c r="N406" t="s">
        <v>3339</v>
      </c>
      <c r="O406">
        <v>473064</v>
      </c>
      <c r="P406" t="s">
        <v>3340</v>
      </c>
    </row>
    <row r="407" spans="1:16" x14ac:dyDescent="0.3">
      <c r="A407" t="s">
        <v>3341</v>
      </c>
      <c r="B407" t="s">
        <v>3342</v>
      </c>
      <c r="C407">
        <v>1988</v>
      </c>
      <c r="D407" t="s">
        <v>41</v>
      </c>
      <c r="E407" t="s">
        <v>176</v>
      </c>
      <c r="F407" t="s">
        <v>3343</v>
      </c>
      <c r="G407">
        <v>8</v>
      </c>
      <c r="H407" t="s">
        <v>3344</v>
      </c>
      <c r="J407" t="s">
        <v>3345</v>
      </c>
      <c r="K407" t="s">
        <v>3346</v>
      </c>
      <c r="L407" t="s">
        <v>3347</v>
      </c>
      <c r="M407" t="s">
        <v>3348</v>
      </c>
      <c r="N407" t="s">
        <v>3349</v>
      </c>
      <c r="O407">
        <v>164918</v>
      </c>
      <c r="P407" t="s">
        <v>3350</v>
      </c>
    </row>
    <row r="408" spans="1:16" x14ac:dyDescent="0.3">
      <c r="A408" t="s">
        <v>3351</v>
      </c>
      <c r="B408" t="s">
        <v>3352</v>
      </c>
      <c r="C408">
        <v>1987</v>
      </c>
      <c r="D408" t="s">
        <v>60</v>
      </c>
      <c r="E408" t="s">
        <v>645</v>
      </c>
      <c r="F408" t="s">
        <v>3353</v>
      </c>
      <c r="G408">
        <v>8</v>
      </c>
      <c r="H408" t="s">
        <v>3354</v>
      </c>
      <c r="I408">
        <v>77</v>
      </c>
      <c r="J408" t="s">
        <v>2300</v>
      </c>
      <c r="K408" t="s">
        <v>3355</v>
      </c>
      <c r="L408" t="s">
        <v>3356</v>
      </c>
      <c r="M408" t="s">
        <v>133</v>
      </c>
      <c r="N408" t="s">
        <v>3264</v>
      </c>
      <c r="O408">
        <v>393899</v>
      </c>
      <c r="P408" t="s">
        <v>3357</v>
      </c>
    </row>
    <row r="409" spans="1:16" x14ac:dyDescent="0.3">
      <c r="A409" t="s">
        <v>3358</v>
      </c>
      <c r="B409" t="s">
        <v>3359</v>
      </c>
      <c r="C409">
        <v>1987</v>
      </c>
      <c r="D409" t="s">
        <v>60</v>
      </c>
      <c r="E409" t="s">
        <v>1101</v>
      </c>
      <c r="F409" t="s">
        <v>3360</v>
      </c>
      <c r="G409">
        <v>8</v>
      </c>
      <c r="H409" t="s">
        <v>3361</v>
      </c>
      <c r="I409">
        <v>79</v>
      </c>
      <c r="J409" t="s">
        <v>2318</v>
      </c>
      <c r="K409" t="s">
        <v>1430</v>
      </c>
      <c r="L409" t="s">
        <v>3362</v>
      </c>
      <c r="M409" t="s">
        <v>3363</v>
      </c>
      <c r="N409" t="s">
        <v>3364</v>
      </c>
      <c r="O409">
        <v>64722</v>
      </c>
      <c r="P409" t="s">
        <v>3365</v>
      </c>
    </row>
    <row r="410" spans="1:16" x14ac:dyDescent="0.3">
      <c r="A410" t="s">
        <v>3366</v>
      </c>
      <c r="B410" t="s">
        <v>3367</v>
      </c>
      <c r="C410">
        <v>1987</v>
      </c>
      <c r="D410" t="s">
        <v>60</v>
      </c>
      <c r="E410" t="s">
        <v>807</v>
      </c>
      <c r="F410" t="s">
        <v>260</v>
      </c>
      <c r="G410">
        <v>8</v>
      </c>
      <c r="H410" t="s">
        <v>3368</v>
      </c>
      <c r="I410">
        <v>88</v>
      </c>
      <c r="J410" t="s">
        <v>3369</v>
      </c>
      <c r="K410" t="s">
        <v>3370</v>
      </c>
      <c r="L410" t="s">
        <v>3371</v>
      </c>
      <c r="M410" t="s">
        <v>3372</v>
      </c>
      <c r="N410" t="s">
        <v>3373</v>
      </c>
      <c r="O410">
        <v>31163</v>
      </c>
      <c r="P410" t="s">
        <v>3374</v>
      </c>
    </row>
    <row r="411" spans="1:16" x14ac:dyDescent="0.3">
      <c r="A411" t="s">
        <v>3375</v>
      </c>
      <c r="B411" t="s">
        <v>3376</v>
      </c>
      <c r="C411">
        <v>1986</v>
      </c>
      <c r="D411" t="s">
        <v>60</v>
      </c>
      <c r="E411" t="s">
        <v>248</v>
      </c>
      <c r="F411" t="s">
        <v>435</v>
      </c>
      <c r="G411">
        <v>8</v>
      </c>
      <c r="H411" t="s">
        <v>3377</v>
      </c>
      <c r="I411">
        <v>78</v>
      </c>
      <c r="J411" t="s">
        <v>251</v>
      </c>
      <c r="K411" t="s">
        <v>3378</v>
      </c>
      <c r="L411" t="s">
        <v>3379</v>
      </c>
      <c r="M411" t="s">
        <v>3380</v>
      </c>
      <c r="N411" t="s">
        <v>3381</v>
      </c>
      <c r="O411">
        <v>150140</v>
      </c>
      <c r="P411" t="s">
        <v>205</v>
      </c>
    </row>
    <row r="412" spans="1:16" x14ac:dyDescent="0.3">
      <c r="A412" t="s">
        <v>3382</v>
      </c>
      <c r="B412" t="s">
        <v>3383</v>
      </c>
      <c r="C412">
        <v>1984</v>
      </c>
      <c r="D412" t="s">
        <v>41</v>
      </c>
      <c r="E412" t="s">
        <v>1136</v>
      </c>
      <c r="F412" t="s">
        <v>156</v>
      </c>
      <c r="G412">
        <v>8</v>
      </c>
      <c r="H412" t="s">
        <v>3384</v>
      </c>
      <c r="I412">
        <v>84</v>
      </c>
      <c r="J412" t="s">
        <v>447</v>
      </c>
      <c r="K412" t="s">
        <v>448</v>
      </c>
      <c r="L412" t="s">
        <v>449</v>
      </c>
      <c r="M412" t="s">
        <v>996</v>
      </c>
      <c r="N412" t="s">
        <v>3385</v>
      </c>
      <c r="O412">
        <v>799795</v>
      </c>
      <c r="P412" t="s">
        <v>3386</v>
      </c>
    </row>
    <row r="413" spans="1:16" x14ac:dyDescent="0.3">
      <c r="A413" t="s">
        <v>3387</v>
      </c>
      <c r="B413" t="s">
        <v>3388</v>
      </c>
      <c r="C413">
        <v>1982</v>
      </c>
      <c r="D413" t="s">
        <v>60</v>
      </c>
      <c r="E413" t="s">
        <v>3389</v>
      </c>
      <c r="F413" t="s">
        <v>93</v>
      </c>
      <c r="G413">
        <v>8</v>
      </c>
      <c r="H413" t="s">
        <v>3390</v>
      </c>
      <c r="I413">
        <v>79</v>
      </c>
      <c r="J413" t="s">
        <v>1605</v>
      </c>
      <c r="K413" t="s">
        <v>98</v>
      </c>
      <c r="L413" t="s">
        <v>2381</v>
      </c>
      <c r="M413" t="s">
        <v>3391</v>
      </c>
      <c r="N413" t="s">
        <v>3392</v>
      </c>
      <c r="O413">
        <v>217664</v>
      </c>
      <c r="P413" t="s">
        <v>3393</v>
      </c>
    </row>
    <row r="414" spans="1:16" x14ac:dyDescent="0.3">
      <c r="A414" t="s">
        <v>3394</v>
      </c>
      <c r="B414" t="s">
        <v>3395</v>
      </c>
      <c r="C414">
        <v>1980</v>
      </c>
      <c r="D414" t="s">
        <v>60</v>
      </c>
      <c r="E414" t="s">
        <v>1350</v>
      </c>
      <c r="F414" t="s">
        <v>3396</v>
      </c>
      <c r="G414">
        <v>8</v>
      </c>
      <c r="H414" t="s">
        <v>3397</v>
      </c>
      <c r="I414">
        <v>84</v>
      </c>
      <c r="J414" t="s">
        <v>324</v>
      </c>
      <c r="K414" t="s">
        <v>316</v>
      </c>
      <c r="L414" t="s">
        <v>1989</v>
      </c>
      <c r="M414" t="s">
        <v>3398</v>
      </c>
      <c r="N414" t="s">
        <v>1544</v>
      </c>
      <c r="O414">
        <v>32195</v>
      </c>
      <c r="P414" t="s">
        <v>205</v>
      </c>
    </row>
    <row r="415" spans="1:16" x14ac:dyDescent="0.3">
      <c r="A415" t="s">
        <v>3399</v>
      </c>
      <c r="B415" t="s">
        <v>3400</v>
      </c>
      <c r="C415">
        <v>1979</v>
      </c>
      <c r="D415" t="s">
        <v>332</v>
      </c>
      <c r="E415" t="s">
        <v>238</v>
      </c>
      <c r="F415" t="s">
        <v>629</v>
      </c>
      <c r="G415">
        <v>8</v>
      </c>
      <c r="H415" t="s">
        <v>3401</v>
      </c>
      <c r="I415">
        <v>83</v>
      </c>
      <c r="J415" t="s">
        <v>3402</v>
      </c>
      <c r="K415" t="s">
        <v>751</v>
      </c>
      <c r="L415" t="s">
        <v>1086</v>
      </c>
      <c r="M415" t="s">
        <v>3403</v>
      </c>
      <c r="N415" t="s">
        <v>3404</v>
      </c>
      <c r="O415">
        <v>65625</v>
      </c>
      <c r="P415" t="s">
        <v>3405</v>
      </c>
    </row>
    <row r="416" spans="1:16" x14ac:dyDescent="0.3">
      <c r="A416" t="s">
        <v>3406</v>
      </c>
      <c r="B416" t="s">
        <v>3407</v>
      </c>
      <c r="C416">
        <v>1977</v>
      </c>
      <c r="D416" t="s">
        <v>18</v>
      </c>
      <c r="E416" t="s">
        <v>1918</v>
      </c>
      <c r="F416" t="s">
        <v>899</v>
      </c>
      <c r="G416">
        <v>8</v>
      </c>
      <c r="H416" t="s">
        <v>3408</v>
      </c>
      <c r="I416">
        <v>92</v>
      </c>
      <c r="J416" t="s">
        <v>3409</v>
      </c>
      <c r="K416" t="s">
        <v>3409</v>
      </c>
      <c r="L416" t="s">
        <v>37</v>
      </c>
      <c r="M416" t="s">
        <v>3410</v>
      </c>
      <c r="N416" t="s">
        <v>3411</v>
      </c>
      <c r="O416">
        <v>251823</v>
      </c>
      <c r="P416" t="s">
        <v>3412</v>
      </c>
    </row>
    <row r="417" spans="1:16" x14ac:dyDescent="0.3">
      <c r="A417" t="s">
        <v>3413</v>
      </c>
      <c r="B417" t="s">
        <v>3414</v>
      </c>
      <c r="C417">
        <v>1975</v>
      </c>
      <c r="D417" t="s">
        <v>18</v>
      </c>
      <c r="E417" t="s">
        <v>176</v>
      </c>
      <c r="F417" t="s">
        <v>3415</v>
      </c>
      <c r="G417">
        <v>8</v>
      </c>
      <c r="H417" t="s">
        <v>3416</v>
      </c>
      <c r="I417">
        <v>87</v>
      </c>
      <c r="J417" t="s">
        <v>95</v>
      </c>
      <c r="K417" t="s">
        <v>3417</v>
      </c>
      <c r="L417" t="s">
        <v>1045</v>
      </c>
      <c r="M417" t="s">
        <v>3418</v>
      </c>
      <c r="N417" t="s">
        <v>3419</v>
      </c>
      <c r="O417">
        <v>543388</v>
      </c>
      <c r="P417" t="s">
        <v>3420</v>
      </c>
    </row>
    <row r="418" spans="1:16" x14ac:dyDescent="0.3">
      <c r="A418" t="s">
        <v>3421</v>
      </c>
      <c r="B418" t="s">
        <v>3422</v>
      </c>
      <c r="C418">
        <v>1975</v>
      </c>
      <c r="D418" t="s">
        <v>60</v>
      </c>
      <c r="E418" t="s">
        <v>248</v>
      </c>
      <c r="F418" t="s">
        <v>167</v>
      </c>
      <c r="G418">
        <v>8</v>
      </c>
      <c r="H418" t="s">
        <v>3423</v>
      </c>
      <c r="I418">
        <v>86</v>
      </c>
      <c r="J418" t="s">
        <v>63</v>
      </c>
      <c r="K418" t="s">
        <v>35</v>
      </c>
      <c r="L418" t="s">
        <v>2392</v>
      </c>
      <c r="M418" t="s">
        <v>3424</v>
      </c>
      <c r="N418" t="s">
        <v>3425</v>
      </c>
      <c r="O418">
        <v>235652</v>
      </c>
      <c r="P418" t="s">
        <v>3426</v>
      </c>
    </row>
    <row r="419" spans="1:16" x14ac:dyDescent="0.3">
      <c r="A419" t="s">
        <v>3427</v>
      </c>
      <c r="B419" t="s">
        <v>3428</v>
      </c>
      <c r="C419">
        <v>1974</v>
      </c>
      <c r="D419" t="s">
        <v>18</v>
      </c>
      <c r="E419" t="s">
        <v>351</v>
      </c>
      <c r="F419" t="s">
        <v>749</v>
      </c>
      <c r="G419">
        <v>8</v>
      </c>
      <c r="H419" t="s">
        <v>3429</v>
      </c>
      <c r="I419">
        <v>80</v>
      </c>
      <c r="J419" t="s">
        <v>3430</v>
      </c>
      <c r="K419" t="s">
        <v>3431</v>
      </c>
      <c r="L419" t="s">
        <v>2434</v>
      </c>
      <c r="M419" t="s">
        <v>3432</v>
      </c>
      <c r="N419" t="s">
        <v>3433</v>
      </c>
      <c r="O419">
        <v>143359</v>
      </c>
      <c r="P419" t="s">
        <v>3434</v>
      </c>
    </row>
    <row r="420" spans="1:16" x14ac:dyDescent="0.3">
      <c r="A420" t="s">
        <v>3435</v>
      </c>
      <c r="B420" t="s">
        <v>3436</v>
      </c>
      <c r="C420">
        <v>1973</v>
      </c>
      <c r="D420" t="s">
        <v>259</v>
      </c>
      <c r="E420" t="s">
        <v>380</v>
      </c>
      <c r="F420" t="s">
        <v>167</v>
      </c>
      <c r="G420">
        <v>8</v>
      </c>
      <c r="H420" t="s">
        <v>3437</v>
      </c>
      <c r="I420">
        <v>58</v>
      </c>
      <c r="J420" t="s">
        <v>3438</v>
      </c>
      <c r="K420" t="s">
        <v>1603</v>
      </c>
      <c r="L420" t="s">
        <v>3338</v>
      </c>
      <c r="M420" t="s">
        <v>3439</v>
      </c>
      <c r="N420" t="s">
        <v>3440</v>
      </c>
      <c r="O420">
        <v>121627</v>
      </c>
      <c r="P420" t="s">
        <v>3441</v>
      </c>
    </row>
    <row r="421" spans="1:16" x14ac:dyDescent="0.3">
      <c r="A421" t="s">
        <v>3442</v>
      </c>
      <c r="B421" t="s">
        <v>3443</v>
      </c>
      <c r="C421">
        <v>1973</v>
      </c>
      <c r="D421" t="s">
        <v>18</v>
      </c>
      <c r="E421" t="s">
        <v>342</v>
      </c>
      <c r="F421" t="s">
        <v>3444</v>
      </c>
      <c r="G421">
        <v>8</v>
      </c>
      <c r="H421" t="s">
        <v>3445</v>
      </c>
      <c r="I421">
        <v>81</v>
      </c>
      <c r="J421" t="s">
        <v>3446</v>
      </c>
      <c r="K421" t="s">
        <v>920</v>
      </c>
      <c r="L421" t="s">
        <v>1647</v>
      </c>
      <c r="M421" t="s">
        <v>3447</v>
      </c>
      <c r="N421" t="s">
        <v>65</v>
      </c>
      <c r="O421">
        <v>362393</v>
      </c>
      <c r="P421" t="s">
        <v>3448</v>
      </c>
    </row>
    <row r="422" spans="1:16" x14ac:dyDescent="0.3">
      <c r="A422" t="s">
        <v>3449</v>
      </c>
      <c r="B422" t="s">
        <v>3450</v>
      </c>
      <c r="C422">
        <v>1972</v>
      </c>
      <c r="D422" t="s">
        <v>332</v>
      </c>
      <c r="E422" t="s">
        <v>1188</v>
      </c>
      <c r="F422" t="s">
        <v>676</v>
      </c>
      <c r="G422">
        <v>8</v>
      </c>
      <c r="H422" t="s">
        <v>3451</v>
      </c>
      <c r="J422" t="s">
        <v>1684</v>
      </c>
      <c r="K422" t="s">
        <v>2636</v>
      </c>
      <c r="L422" t="s">
        <v>49</v>
      </c>
      <c r="M422" t="s">
        <v>3452</v>
      </c>
      <c r="N422" t="s">
        <v>3453</v>
      </c>
      <c r="O422">
        <v>44748</v>
      </c>
      <c r="P422" t="s">
        <v>3454</v>
      </c>
    </row>
    <row r="423" spans="1:16" x14ac:dyDescent="0.3">
      <c r="A423" t="s">
        <v>3455</v>
      </c>
      <c r="B423" t="s">
        <v>3456</v>
      </c>
      <c r="C423">
        <v>1971</v>
      </c>
      <c r="D423" t="s">
        <v>259</v>
      </c>
      <c r="E423" t="s">
        <v>295</v>
      </c>
      <c r="F423" t="s">
        <v>129</v>
      </c>
      <c r="G423">
        <v>8</v>
      </c>
      <c r="H423" t="s">
        <v>3457</v>
      </c>
      <c r="I423">
        <v>93</v>
      </c>
      <c r="J423" t="s">
        <v>2432</v>
      </c>
      <c r="K423" t="s">
        <v>3458</v>
      </c>
      <c r="L423" t="s">
        <v>2184</v>
      </c>
      <c r="M423" t="s">
        <v>1034</v>
      </c>
      <c r="N423" t="s">
        <v>3459</v>
      </c>
      <c r="O423">
        <v>42456</v>
      </c>
      <c r="P423" t="s">
        <v>3460</v>
      </c>
    </row>
    <row r="424" spans="1:16" x14ac:dyDescent="0.3">
      <c r="A424" t="s">
        <v>3461</v>
      </c>
      <c r="B424" t="s">
        <v>3462</v>
      </c>
      <c r="C424">
        <v>1971</v>
      </c>
      <c r="D424" t="s">
        <v>512</v>
      </c>
      <c r="E424" t="s">
        <v>587</v>
      </c>
      <c r="F424" t="s">
        <v>3463</v>
      </c>
      <c r="G424">
        <v>8</v>
      </c>
      <c r="H424" t="s">
        <v>3464</v>
      </c>
      <c r="I424">
        <v>67</v>
      </c>
      <c r="J424" t="s">
        <v>3465</v>
      </c>
      <c r="K424" t="s">
        <v>3466</v>
      </c>
      <c r="L424" t="s">
        <v>3467</v>
      </c>
      <c r="M424" t="s">
        <v>3468</v>
      </c>
      <c r="N424" t="s">
        <v>3469</v>
      </c>
      <c r="O424">
        <v>39491</v>
      </c>
      <c r="P424" t="s">
        <v>3470</v>
      </c>
    </row>
    <row r="425" spans="1:16" x14ac:dyDescent="0.3">
      <c r="A425" t="s">
        <v>3471</v>
      </c>
      <c r="B425" t="s">
        <v>3472</v>
      </c>
      <c r="C425">
        <v>1970</v>
      </c>
      <c r="D425" t="s">
        <v>41</v>
      </c>
      <c r="E425" t="s">
        <v>675</v>
      </c>
      <c r="F425" t="s">
        <v>20</v>
      </c>
      <c r="G425">
        <v>8</v>
      </c>
      <c r="H425" t="s">
        <v>3473</v>
      </c>
      <c r="I425">
        <v>100</v>
      </c>
      <c r="J425" t="s">
        <v>3474</v>
      </c>
      <c r="K425" t="s">
        <v>2245</v>
      </c>
      <c r="L425" t="s">
        <v>3475</v>
      </c>
      <c r="M425" t="s">
        <v>3476</v>
      </c>
      <c r="N425" t="s">
        <v>3477</v>
      </c>
      <c r="O425">
        <v>27067</v>
      </c>
      <c r="P425" t="s">
        <v>3478</v>
      </c>
    </row>
    <row r="426" spans="1:16" x14ac:dyDescent="0.3">
      <c r="A426" t="s">
        <v>3479</v>
      </c>
      <c r="B426" t="s">
        <v>3480</v>
      </c>
      <c r="C426">
        <v>1969</v>
      </c>
      <c r="D426" t="s">
        <v>332</v>
      </c>
      <c r="E426" t="s">
        <v>424</v>
      </c>
      <c r="F426" t="s">
        <v>167</v>
      </c>
      <c r="G426">
        <v>8</v>
      </c>
      <c r="H426" t="s">
        <v>3481</v>
      </c>
      <c r="I426">
        <v>66</v>
      </c>
      <c r="J426" t="s">
        <v>1042</v>
      </c>
      <c r="K426" t="s">
        <v>1043</v>
      </c>
      <c r="L426" t="s">
        <v>1044</v>
      </c>
      <c r="M426" t="s">
        <v>3482</v>
      </c>
      <c r="N426" t="s">
        <v>2465</v>
      </c>
      <c r="O426">
        <v>201888</v>
      </c>
      <c r="P426" t="s">
        <v>3483</v>
      </c>
    </row>
    <row r="427" spans="1:16" x14ac:dyDescent="0.3">
      <c r="A427" t="s">
        <v>3484</v>
      </c>
      <c r="B427" t="s">
        <v>3485</v>
      </c>
      <c r="C427">
        <v>1968</v>
      </c>
      <c r="D427" t="s">
        <v>18</v>
      </c>
      <c r="E427" t="s">
        <v>445</v>
      </c>
      <c r="F427" t="s">
        <v>708</v>
      </c>
      <c r="G427">
        <v>8</v>
      </c>
      <c r="H427" t="s">
        <v>3486</v>
      </c>
      <c r="I427">
        <v>96</v>
      </c>
      <c r="J427" t="s">
        <v>389</v>
      </c>
      <c r="K427" t="s">
        <v>3487</v>
      </c>
      <c r="L427" t="s">
        <v>3488</v>
      </c>
      <c r="M427" t="s">
        <v>3489</v>
      </c>
      <c r="N427" t="s">
        <v>3490</v>
      </c>
      <c r="O427">
        <v>193674</v>
      </c>
      <c r="P427" t="s">
        <v>205</v>
      </c>
    </row>
    <row r="428" spans="1:16" x14ac:dyDescent="0.3">
      <c r="A428" t="s">
        <v>3491</v>
      </c>
      <c r="B428" t="s">
        <v>3492</v>
      </c>
      <c r="C428">
        <v>1968</v>
      </c>
      <c r="D428" t="s">
        <v>60</v>
      </c>
      <c r="E428" t="s">
        <v>362</v>
      </c>
      <c r="F428" t="s">
        <v>1059</v>
      </c>
      <c r="G428">
        <v>8</v>
      </c>
      <c r="H428" t="s">
        <v>3493</v>
      </c>
      <c r="I428">
        <v>79</v>
      </c>
      <c r="J428" t="s">
        <v>3438</v>
      </c>
      <c r="K428" t="s">
        <v>2550</v>
      </c>
      <c r="L428" t="s">
        <v>3494</v>
      </c>
      <c r="M428" t="s">
        <v>3495</v>
      </c>
      <c r="N428" t="s">
        <v>3496</v>
      </c>
      <c r="O428">
        <v>165167</v>
      </c>
      <c r="P428" t="s">
        <v>3497</v>
      </c>
    </row>
    <row r="429" spans="1:16" x14ac:dyDescent="0.3">
      <c r="A429" t="s">
        <v>3498</v>
      </c>
      <c r="B429" t="s">
        <v>3499</v>
      </c>
      <c r="C429">
        <v>1967</v>
      </c>
      <c r="D429" t="s">
        <v>18</v>
      </c>
      <c r="E429" t="s">
        <v>351</v>
      </c>
      <c r="F429" t="s">
        <v>278</v>
      </c>
      <c r="G429">
        <v>8</v>
      </c>
      <c r="H429" t="s">
        <v>3500</v>
      </c>
      <c r="I429">
        <v>83</v>
      </c>
      <c r="J429" t="s">
        <v>3501</v>
      </c>
      <c r="K429" t="s">
        <v>3338</v>
      </c>
      <c r="L429" t="s">
        <v>2380</v>
      </c>
      <c r="M429" t="s">
        <v>3482</v>
      </c>
      <c r="N429" t="s">
        <v>3502</v>
      </c>
      <c r="O429">
        <v>253676</v>
      </c>
      <c r="P429" t="s">
        <v>3503</v>
      </c>
    </row>
    <row r="430" spans="1:16" x14ac:dyDescent="0.3">
      <c r="A430" t="s">
        <v>3504</v>
      </c>
      <c r="B430" t="s">
        <v>3505</v>
      </c>
      <c r="C430">
        <v>1966</v>
      </c>
      <c r="D430" t="s">
        <v>18</v>
      </c>
      <c r="E430" t="s">
        <v>854</v>
      </c>
      <c r="F430" t="s">
        <v>20</v>
      </c>
      <c r="G430">
        <v>8</v>
      </c>
      <c r="H430" t="s">
        <v>3506</v>
      </c>
      <c r="I430">
        <v>75</v>
      </c>
      <c r="J430" t="s">
        <v>3501</v>
      </c>
      <c r="K430" t="s">
        <v>3507</v>
      </c>
      <c r="L430" t="s">
        <v>3508</v>
      </c>
      <c r="M430" t="s">
        <v>3509</v>
      </c>
      <c r="N430" t="s">
        <v>3510</v>
      </c>
      <c r="O430">
        <v>68926</v>
      </c>
      <c r="P430" t="s">
        <v>205</v>
      </c>
    </row>
    <row r="431" spans="1:16" x14ac:dyDescent="0.3">
      <c r="A431" t="s">
        <v>3511</v>
      </c>
      <c r="B431" t="s">
        <v>3512</v>
      </c>
      <c r="C431">
        <v>1965</v>
      </c>
      <c r="D431" t="s">
        <v>60</v>
      </c>
      <c r="E431" t="s">
        <v>1599</v>
      </c>
      <c r="F431" t="s">
        <v>1994</v>
      </c>
      <c r="G431">
        <v>8</v>
      </c>
      <c r="H431" t="s">
        <v>3513</v>
      </c>
      <c r="I431">
        <v>63</v>
      </c>
      <c r="J431" t="s">
        <v>3514</v>
      </c>
      <c r="K431" t="s">
        <v>3515</v>
      </c>
      <c r="L431" t="s">
        <v>1449</v>
      </c>
      <c r="M431" t="s">
        <v>3516</v>
      </c>
      <c r="N431" t="s">
        <v>3517</v>
      </c>
      <c r="O431">
        <v>205425</v>
      </c>
      <c r="P431" t="s">
        <v>3518</v>
      </c>
    </row>
    <row r="432" spans="1:16" x14ac:dyDescent="0.3">
      <c r="A432" t="s">
        <v>3519</v>
      </c>
      <c r="B432" t="s">
        <v>3520</v>
      </c>
      <c r="C432">
        <v>1965</v>
      </c>
      <c r="D432" t="s">
        <v>18</v>
      </c>
      <c r="E432" t="s">
        <v>3521</v>
      </c>
      <c r="F432" t="s">
        <v>502</v>
      </c>
      <c r="G432">
        <v>8</v>
      </c>
      <c r="H432" t="s">
        <v>3522</v>
      </c>
      <c r="I432">
        <v>69</v>
      </c>
      <c r="J432" t="s">
        <v>1077</v>
      </c>
      <c r="K432" t="s">
        <v>3523</v>
      </c>
      <c r="L432" t="s">
        <v>3524</v>
      </c>
      <c r="M432" t="s">
        <v>3525</v>
      </c>
      <c r="N432" t="s">
        <v>2583</v>
      </c>
      <c r="O432">
        <v>69903</v>
      </c>
      <c r="P432" t="s">
        <v>3526</v>
      </c>
    </row>
    <row r="433" spans="1:16" x14ac:dyDescent="0.3">
      <c r="A433" t="s">
        <v>3527</v>
      </c>
      <c r="B433" t="s">
        <v>3528</v>
      </c>
      <c r="C433">
        <v>1964</v>
      </c>
      <c r="D433" t="s">
        <v>18</v>
      </c>
      <c r="E433" t="s">
        <v>970</v>
      </c>
      <c r="F433" t="s">
        <v>3529</v>
      </c>
      <c r="G433">
        <v>8</v>
      </c>
      <c r="H433" t="s">
        <v>3530</v>
      </c>
      <c r="I433">
        <v>65</v>
      </c>
      <c r="J433" t="s">
        <v>142</v>
      </c>
      <c r="K433" t="s">
        <v>143</v>
      </c>
      <c r="L433" t="s">
        <v>1069</v>
      </c>
      <c r="M433" t="s">
        <v>3531</v>
      </c>
      <c r="N433" t="s">
        <v>3532</v>
      </c>
      <c r="O433">
        <v>198219</v>
      </c>
      <c r="P433" t="s">
        <v>3533</v>
      </c>
    </row>
    <row r="434" spans="1:16" x14ac:dyDescent="0.3">
      <c r="A434" t="s">
        <v>3534</v>
      </c>
      <c r="B434" t="s">
        <v>3535</v>
      </c>
      <c r="C434">
        <v>1963</v>
      </c>
      <c r="D434" t="s">
        <v>205</v>
      </c>
      <c r="E434" t="s">
        <v>1188</v>
      </c>
      <c r="F434" t="s">
        <v>20</v>
      </c>
      <c r="G434">
        <v>8</v>
      </c>
      <c r="H434" t="s">
        <v>3536</v>
      </c>
      <c r="I434">
        <v>91</v>
      </c>
      <c r="J434" t="s">
        <v>2563</v>
      </c>
      <c r="K434" t="s">
        <v>3537</v>
      </c>
      <c r="L434" t="s">
        <v>3538</v>
      </c>
      <c r="M434" t="s">
        <v>485</v>
      </c>
      <c r="N434" t="s">
        <v>3539</v>
      </c>
      <c r="O434">
        <v>108844</v>
      </c>
      <c r="P434" t="s">
        <v>3540</v>
      </c>
    </row>
    <row r="435" spans="1:16" x14ac:dyDescent="0.3">
      <c r="A435" t="s">
        <v>3541</v>
      </c>
      <c r="B435" t="s">
        <v>3542</v>
      </c>
      <c r="C435">
        <v>1962</v>
      </c>
      <c r="D435" t="s">
        <v>205</v>
      </c>
      <c r="E435" t="s">
        <v>2069</v>
      </c>
      <c r="F435" t="s">
        <v>20</v>
      </c>
      <c r="G435">
        <v>8</v>
      </c>
      <c r="H435" t="s">
        <v>3543</v>
      </c>
      <c r="J435" t="s">
        <v>3544</v>
      </c>
      <c r="K435" t="s">
        <v>3545</v>
      </c>
      <c r="L435" t="s">
        <v>3546</v>
      </c>
      <c r="M435" t="s">
        <v>3547</v>
      </c>
      <c r="N435" t="s">
        <v>3548</v>
      </c>
      <c r="O435">
        <v>28057</v>
      </c>
      <c r="P435" t="s">
        <v>205</v>
      </c>
    </row>
    <row r="436" spans="1:16" x14ac:dyDescent="0.3">
      <c r="A436" t="s">
        <v>3549</v>
      </c>
      <c r="B436" t="s">
        <v>3550</v>
      </c>
      <c r="C436">
        <v>1961</v>
      </c>
      <c r="D436" t="s">
        <v>18</v>
      </c>
      <c r="E436" t="s">
        <v>684</v>
      </c>
      <c r="F436" t="s">
        <v>2046</v>
      </c>
      <c r="G436">
        <v>8</v>
      </c>
      <c r="H436" t="s">
        <v>3551</v>
      </c>
      <c r="I436">
        <v>90</v>
      </c>
      <c r="J436" t="s">
        <v>3552</v>
      </c>
      <c r="K436" t="s">
        <v>1043</v>
      </c>
      <c r="L436" t="s">
        <v>3553</v>
      </c>
      <c r="M436" t="s">
        <v>3554</v>
      </c>
      <c r="N436" t="s">
        <v>752</v>
      </c>
      <c r="O436">
        <v>75067</v>
      </c>
      <c r="P436" t="s">
        <v>3555</v>
      </c>
    </row>
    <row r="437" spans="1:16" x14ac:dyDescent="0.3">
      <c r="A437" t="s">
        <v>3556</v>
      </c>
      <c r="B437" t="s">
        <v>3557</v>
      </c>
      <c r="C437">
        <v>1960</v>
      </c>
      <c r="D437" t="s">
        <v>18</v>
      </c>
      <c r="E437" t="s">
        <v>3558</v>
      </c>
      <c r="F437" t="s">
        <v>629</v>
      </c>
      <c r="G437">
        <v>8</v>
      </c>
      <c r="H437" t="s">
        <v>3559</v>
      </c>
      <c r="I437">
        <v>95</v>
      </c>
      <c r="J437" t="s">
        <v>2563</v>
      </c>
      <c r="K437" t="s">
        <v>3537</v>
      </c>
      <c r="L437" t="s">
        <v>3560</v>
      </c>
      <c r="M437" t="s">
        <v>3538</v>
      </c>
      <c r="N437" t="s">
        <v>3561</v>
      </c>
      <c r="O437">
        <v>66621</v>
      </c>
      <c r="P437" t="s">
        <v>3562</v>
      </c>
    </row>
    <row r="438" spans="1:16" x14ac:dyDescent="0.3">
      <c r="A438" t="s">
        <v>3563</v>
      </c>
      <c r="B438" t="s">
        <v>3564</v>
      </c>
      <c r="C438">
        <v>1959</v>
      </c>
      <c r="D438" t="s">
        <v>781</v>
      </c>
      <c r="E438" t="s">
        <v>2113</v>
      </c>
      <c r="F438" t="s">
        <v>3529</v>
      </c>
      <c r="G438">
        <v>8</v>
      </c>
      <c r="H438" t="s">
        <v>3565</v>
      </c>
      <c r="I438">
        <v>93</v>
      </c>
      <c r="J438" t="s">
        <v>3566</v>
      </c>
      <c r="K438" t="s">
        <v>2516</v>
      </c>
      <c r="L438" t="s">
        <v>3567</v>
      </c>
      <c r="M438" t="s">
        <v>3568</v>
      </c>
      <c r="N438" t="s">
        <v>3569</v>
      </c>
      <c r="O438">
        <v>56305</v>
      </c>
      <c r="P438" t="s">
        <v>3570</v>
      </c>
    </row>
    <row r="439" spans="1:16" x14ac:dyDescent="0.3">
      <c r="A439" t="s">
        <v>3571</v>
      </c>
      <c r="B439" t="s">
        <v>3572</v>
      </c>
      <c r="C439">
        <v>1959</v>
      </c>
      <c r="D439" t="s">
        <v>205</v>
      </c>
      <c r="E439" t="s">
        <v>139</v>
      </c>
      <c r="F439" t="s">
        <v>288</v>
      </c>
      <c r="G439">
        <v>8</v>
      </c>
      <c r="H439" t="s">
        <v>3573</v>
      </c>
      <c r="I439">
        <v>95</v>
      </c>
      <c r="J439" t="s">
        <v>3574</v>
      </c>
      <c r="K439" t="s">
        <v>336</v>
      </c>
      <c r="L439" t="s">
        <v>3575</v>
      </c>
      <c r="M439" t="s">
        <v>3576</v>
      </c>
      <c r="N439" t="s">
        <v>3577</v>
      </c>
      <c r="O439">
        <v>59847</v>
      </c>
      <c r="P439" t="s">
        <v>3578</v>
      </c>
    </row>
    <row r="440" spans="1:16" x14ac:dyDescent="0.3">
      <c r="A440" t="s">
        <v>3579</v>
      </c>
      <c r="B440" t="s">
        <v>3580</v>
      </c>
      <c r="C440">
        <v>1958</v>
      </c>
      <c r="D440" t="s">
        <v>197</v>
      </c>
      <c r="E440" t="s">
        <v>748</v>
      </c>
      <c r="F440" t="s">
        <v>1137</v>
      </c>
      <c r="G440">
        <v>8</v>
      </c>
      <c r="H440" t="s">
        <v>3581</v>
      </c>
      <c r="I440">
        <v>99</v>
      </c>
      <c r="J440" t="s">
        <v>1147</v>
      </c>
      <c r="K440" t="s">
        <v>2550</v>
      </c>
      <c r="L440" t="s">
        <v>1147</v>
      </c>
      <c r="M440" t="s">
        <v>495</v>
      </c>
      <c r="N440" t="s">
        <v>3582</v>
      </c>
      <c r="O440">
        <v>98431</v>
      </c>
      <c r="P440" t="s">
        <v>3583</v>
      </c>
    </row>
    <row r="441" spans="1:16" x14ac:dyDescent="0.3">
      <c r="A441" t="s">
        <v>3584</v>
      </c>
      <c r="B441" t="s">
        <v>3585</v>
      </c>
      <c r="C441">
        <v>1958</v>
      </c>
      <c r="D441" t="s">
        <v>18</v>
      </c>
      <c r="E441" t="s">
        <v>888</v>
      </c>
      <c r="F441" t="s">
        <v>20</v>
      </c>
      <c r="G441">
        <v>8</v>
      </c>
      <c r="H441" t="s">
        <v>3586</v>
      </c>
      <c r="I441">
        <v>84</v>
      </c>
      <c r="J441" t="s">
        <v>3587</v>
      </c>
      <c r="K441" t="s">
        <v>3507</v>
      </c>
      <c r="L441" t="s">
        <v>1043</v>
      </c>
      <c r="M441" t="s">
        <v>3588</v>
      </c>
      <c r="N441" t="s">
        <v>3589</v>
      </c>
      <c r="O441">
        <v>45062</v>
      </c>
      <c r="P441" t="s">
        <v>3590</v>
      </c>
    </row>
    <row r="442" spans="1:16" x14ac:dyDescent="0.3">
      <c r="A442" t="s">
        <v>3591</v>
      </c>
      <c r="B442" t="s">
        <v>3592</v>
      </c>
      <c r="C442">
        <v>1957</v>
      </c>
      <c r="D442" t="s">
        <v>2595</v>
      </c>
      <c r="E442" t="s">
        <v>61</v>
      </c>
      <c r="F442" t="s">
        <v>782</v>
      </c>
      <c r="G442">
        <v>8</v>
      </c>
      <c r="H442" t="s">
        <v>3593</v>
      </c>
      <c r="I442">
        <v>100</v>
      </c>
      <c r="J442" t="s">
        <v>3594</v>
      </c>
      <c r="K442" t="s">
        <v>1626</v>
      </c>
      <c r="L442" t="s">
        <v>1633</v>
      </c>
      <c r="M442" t="s">
        <v>3595</v>
      </c>
      <c r="N442" t="s">
        <v>3596</v>
      </c>
      <c r="O442">
        <v>28137</v>
      </c>
      <c r="P442" t="s">
        <v>205</v>
      </c>
    </row>
    <row r="443" spans="1:16" x14ac:dyDescent="0.3">
      <c r="A443" t="s">
        <v>3597</v>
      </c>
      <c r="B443" t="s">
        <v>3598</v>
      </c>
      <c r="C443">
        <v>1956</v>
      </c>
      <c r="D443" t="s">
        <v>2595</v>
      </c>
      <c r="E443" t="s">
        <v>3312</v>
      </c>
      <c r="F443" t="s">
        <v>1137</v>
      </c>
      <c r="G443">
        <v>8</v>
      </c>
      <c r="H443" t="s">
        <v>3599</v>
      </c>
      <c r="I443">
        <v>91</v>
      </c>
      <c r="J443" t="s">
        <v>710</v>
      </c>
      <c r="K443" t="s">
        <v>753</v>
      </c>
      <c r="L443" t="s">
        <v>3600</v>
      </c>
      <c r="M443" t="s">
        <v>3601</v>
      </c>
      <c r="N443" t="s">
        <v>3602</v>
      </c>
      <c r="O443">
        <v>81702</v>
      </c>
      <c r="P443" t="s">
        <v>205</v>
      </c>
    </row>
    <row r="444" spans="1:16" x14ac:dyDescent="0.3">
      <c r="A444" t="s">
        <v>3603</v>
      </c>
      <c r="B444" t="s">
        <v>3604</v>
      </c>
      <c r="C444">
        <v>1955</v>
      </c>
      <c r="D444" t="s">
        <v>205</v>
      </c>
      <c r="E444" t="s">
        <v>2003</v>
      </c>
      <c r="F444" t="s">
        <v>1137</v>
      </c>
      <c r="G444">
        <v>8</v>
      </c>
      <c r="H444" t="s">
        <v>3605</v>
      </c>
      <c r="I444">
        <v>99</v>
      </c>
      <c r="J444" t="s">
        <v>762</v>
      </c>
      <c r="K444" t="s">
        <v>3606</v>
      </c>
      <c r="L444" t="s">
        <v>3607</v>
      </c>
      <c r="M444" t="s">
        <v>3608</v>
      </c>
      <c r="N444" t="s">
        <v>3609</v>
      </c>
      <c r="O444">
        <v>81980</v>
      </c>
      <c r="P444" t="s">
        <v>3610</v>
      </c>
    </row>
    <row r="445" spans="1:16" x14ac:dyDescent="0.3">
      <c r="A445" t="s">
        <v>3611</v>
      </c>
      <c r="B445" t="s">
        <v>3612</v>
      </c>
      <c r="C445">
        <v>1954</v>
      </c>
      <c r="D445" t="s">
        <v>205</v>
      </c>
      <c r="E445" t="s">
        <v>888</v>
      </c>
      <c r="F445" t="s">
        <v>20</v>
      </c>
      <c r="G445">
        <v>8</v>
      </c>
      <c r="H445" t="s">
        <v>3613</v>
      </c>
      <c r="J445" t="s">
        <v>2563</v>
      </c>
      <c r="K445" t="s">
        <v>1079</v>
      </c>
      <c r="L445" t="s">
        <v>2564</v>
      </c>
      <c r="M445" t="s">
        <v>3614</v>
      </c>
      <c r="N445" t="s">
        <v>3615</v>
      </c>
      <c r="O445">
        <v>58314</v>
      </c>
      <c r="P445" t="s">
        <v>205</v>
      </c>
    </row>
    <row r="446" spans="1:16" x14ac:dyDescent="0.3">
      <c r="A446" t="s">
        <v>3616</v>
      </c>
      <c r="B446" t="s">
        <v>3617</v>
      </c>
      <c r="C446">
        <v>1955</v>
      </c>
      <c r="D446" t="s">
        <v>205</v>
      </c>
      <c r="E446" t="s">
        <v>576</v>
      </c>
      <c r="F446" t="s">
        <v>3618</v>
      </c>
      <c r="G446">
        <v>8</v>
      </c>
      <c r="H446" t="s">
        <v>3619</v>
      </c>
      <c r="J446" t="s">
        <v>2588</v>
      </c>
      <c r="K446" t="s">
        <v>3620</v>
      </c>
      <c r="L446" t="s">
        <v>3621</v>
      </c>
      <c r="M446" t="s">
        <v>3622</v>
      </c>
      <c r="N446" t="s">
        <v>2590</v>
      </c>
      <c r="O446">
        <v>61503</v>
      </c>
      <c r="P446" t="s">
        <v>205</v>
      </c>
    </row>
    <row r="447" spans="1:16" x14ac:dyDescent="0.3">
      <c r="A447" t="s">
        <v>3623</v>
      </c>
      <c r="B447" t="s">
        <v>3624</v>
      </c>
      <c r="C447">
        <v>1953</v>
      </c>
      <c r="D447" t="s">
        <v>205</v>
      </c>
      <c r="E447" t="s">
        <v>1951</v>
      </c>
      <c r="F447" t="s">
        <v>790</v>
      </c>
      <c r="G447">
        <v>8</v>
      </c>
      <c r="H447" t="s">
        <v>3625</v>
      </c>
      <c r="I447">
        <v>84</v>
      </c>
      <c r="J447" t="s">
        <v>759</v>
      </c>
      <c r="K447" t="s">
        <v>784</v>
      </c>
      <c r="L447" t="s">
        <v>3626</v>
      </c>
      <c r="M447" t="s">
        <v>3574</v>
      </c>
      <c r="N447" t="s">
        <v>3627</v>
      </c>
      <c r="O447">
        <v>51046</v>
      </c>
      <c r="P447" t="s">
        <v>205</v>
      </c>
    </row>
    <row r="448" spans="1:16" x14ac:dyDescent="0.3">
      <c r="A448" t="s">
        <v>3628</v>
      </c>
      <c r="B448" t="s">
        <v>3629</v>
      </c>
      <c r="C448">
        <v>1953</v>
      </c>
      <c r="D448" t="s">
        <v>205</v>
      </c>
      <c r="E448" t="s">
        <v>295</v>
      </c>
      <c r="F448" t="s">
        <v>899</v>
      </c>
      <c r="G448">
        <v>8</v>
      </c>
      <c r="H448" t="s">
        <v>3630</v>
      </c>
      <c r="I448">
        <v>78</v>
      </c>
      <c r="J448" t="s">
        <v>2549</v>
      </c>
      <c r="K448" t="s">
        <v>1611</v>
      </c>
      <c r="L448" t="s">
        <v>3631</v>
      </c>
      <c r="M448" t="s">
        <v>3632</v>
      </c>
      <c r="N448" t="s">
        <v>3633</v>
      </c>
      <c r="O448">
        <v>127256</v>
      </c>
      <c r="P448" t="s">
        <v>205</v>
      </c>
    </row>
    <row r="449" spans="1:16" x14ac:dyDescent="0.3">
      <c r="A449" t="s">
        <v>3634</v>
      </c>
      <c r="B449" t="s">
        <v>3635</v>
      </c>
      <c r="C449">
        <v>1951</v>
      </c>
      <c r="D449" t="s">
        <v>18</v>
      </c>
      <c r="E449" t="s">
        <v>342</v>
      </c>
      <c r="F449" t="s">
        <v>20</v>
      </c>
      <c r="G449">
        <v>8</v>
      </c>
      <c r="H449" t="s">
        <v>3636</v>
      </c>
      <c r="I449">
        <v>97</v>
      </c>
      <c r="J449" t="s">
        <v>2581</v>
      </c>
      <c r="K449" t="s">
        <v>2652</v>
      </c>
      <c r="L449" t="s">
        <v>34</v>
      </c>
      <c r="M449" t="s">
        <v>3495</v>
      </c>
      <c r="N449" t="s">
        <v>2582</v>
      </c>
      <c r="O449">
        <v>99182</v>
      </c>
      <c r="P449" t="s">
        <v>3637</v>
      </c>
    </row>
    <row r="450" spans="1:16" x14ac:dyDescent="0.3">
      <c r="A450" t="s">
        <v>3638</v>
      </c>
      <c r="B450" t="s">
        <v>3639</v>
      </c>
      <c r="C450">
        <v>1950</v>
      </c>
      <c r="D450" t="s">
        <v>205</v>
      </c>
      <c r="E450" t="s">
        <v>2384</v>
      </c>
      <c r="F450" t="s">
        <v>3640</v>
      </c>
      <c r="G450">
        <v>8</v>
      </c>
      <c r="H450" t="s">
        <v>3641</v>
      </c>
      <c r="J450" t="s">
        <v>3642</v>
      </c>
      <c r="K450" t="s">
        <v>505</v>
      </c>
      <c r="L450" t="s">
        <v>3643</v>
      </c>
      <c r="M450" t="s">
        <v>3644</v>
      </c>
      <c r="N450" t="s">
        <v>3645</v>
      </c>
      <c r="O450">
        <v>26784</v>
      </c>
      <c r="P450" t="s">
        <v>205</v>
      </c>
    </row>
    <row r="451" spans="1:16" x14ac:dyDescent="0.3">
      <c r="A451" t="s">
        <v>3646</v>
      </c>
      <c r="B451" t="s">
        <v>3647</v>
      </c>
      <c r="C451">
        <v>1949</v>
      </c>
      <c r="D451" t="s">
        <v>60</v>
      </c>
      <c r="E451" t="s">
        <v>351</v>
      </c>
      <c r="F451" t="s">
        <v>909</v>
      </c>
      <c r="G451">
        <v>8</v>
      </c>
      <c r="H451" t="s">
        <v>3648</v>
      </c>
      <c r="J451" t="s">
        <v>3649</v>
      </c>
      <c r="K451" t="s">
        <v>3650</v>
      </c>
      <c r="L451" t="s">
        <v>309</v>
      </c>
      <c r="M451" t="s">
        <v>3651</v>
      </c>
      <c r="N451" t="s">
        <v>3652</v>
      </c>
      <c r="O451">
        <v>34485</v>
      </c>
      <c r="P451" t="s">
        <v>205</v>
      </c>
    </row>
    <row r="452" spans="1:16" x14ac:dyDescent="0.3">
      <c r="A452" t="s">
        <v>3653</v>
      </c>
      <c r="B452" t="s">
        <v>3654</v>
      </c>
      <c r="C452">
        <v>1948</v>
      </c>
      <c r="D452" t="s">
        <v>18</v>
      </c>
      <c r="E452" t="s">
        <v>2069</v>
      </c>
      <c r="F452" t="s">
        <v>288</v>
      </c>
      <c r="G452">
        <v>8</v>
      </c>
      <c r="H452" t="s">
        <v>3655</v>
      </c>
      <c r="I452">
        <v>73</v>
      </c>
      <c r="J452" t="s">
        <v>493</v>
      </c>
      <c r="K452" t="s">
        <v>336</v>
      </c>
      <c r="L452" t="s">
        <v>3656</v>
      </c>
      <c r="M452" t="s">
        <v>3657</v>
      </c>
      <c r="N452" t="s">
        <v>3658</v>
      </c>
      <c r="O452">
        <v>129783</v>
      </c>
      <c r="P452" t="s">
        <v>205</v>
      </c>
    </row>
    <row r="453" spans="1:16" x14ac:dyDescent="0.3">
      <c r="A453" t="s">
        <v>3659</v>
      </c>
      <c r="B453" t="s">
        <v>3660</v>
      </c>
      <c r="C453">
        <v>1947</v>
      </c>
      <c r="D453" t="s">
        <v>205</v>
      </c>
      <c r="E453" t="s">
        <v>3661</v>
      </c>
      <c r="F453" t="s">
        <v>1137</v>
      </c>
      <c r="G453">
        <v>8</v>
      </c>
      <c r="H453" t="s">
        <v>3662</v>
      </c>
      <c r="J453" t="s">
        <v>3663</v>
      </c>
      <c r="K453" t="s">
        <v>3606</v>
      </c>
      <c r="L453" t="s">
        <v>3664</v>
      </c>
      <c r="M453" t="s">
        <v>768</v>
      </c>
      <c r="N453" t="s">
        <v>3665</v>
      </c>
      <c r="O453">
        <v>32784</v>
      </c>
      <c r="P453" t="s">
        <v>205</v>
      </c>
    </row>
    <row r="454" spans="1:16" x14ac:dyDescent="0.3">
      <c r="A454" t="s">
        <v>3666</v>
      </c>
      <c r="B454" t="s">
        <v>3667</v>
      </c>
      <c r="C454">
        <v>1945</v>
      </c>
      <c r="D454" t="s">
        <v>60</v>
      </c>
      <c r="E454" t="s">
        <v>1522</v>
      </c>
      <c r="F454" t="s">
        <v>129</v>
      </c>
      <c r="G454">
        <v>8</v>
      </c>
      <c r="H454" t="s">
        <v>3668</v>
      </c>
      <c r="I454">
        <v>92</v>
      </c>
      <c r="J454" t="s">
        <v>1077</v>
      </c>
      <c r="K454" t="s">
        <v>3669</v>
      </c>
      <c r="L454" t="s">
        <v>2615</v>
      </c>
      <c r="M454" t="s">
        <v>3670</v>
      </c>
      <c r="N454" t="s">
        <v>3671</v>
      </c>
      <c r="O454">
        <v>35601</v>
      </c>
      <c r="P454" t="s">
        <v>205</v>
      </c>
    </row>
    <row r="455" spans="1:16" x14ac:dyDescent="0.3">
      <c r="A455" t="s">
        <v>3672</v>
      </c>
      <c r="B455" t="s">
        <v>3673</v>
      </c>
      <c r="C455">
        <v>1944</v>
      </c>
      <c r="D455" t="s">
        <v>781</v>
      </c>
      <c r="E455" t="s">
        <v>434</v>
      </c>
      <c r="F455" t="s">
        <v>3640</v>
      </c>
      <c r="G455">
        <v>8</v>
      </c>
      <c r="H455" t="s">
        <v>3674</v>
      </c>
      <c r="J455" t="s">
        <v>3574</v>
      </c>
      <c r="K455" t="s">
        <v>3675</v>
      </c>
      <c r="L455" t="s">
        <v>3676</v>
      </c>
      <c r="M455" t="s">
        <v>3677</v>
      </c>
      <c r="N455" t="s">
        <v>3678</v>
      </c>
      <c r="O455">
        <v>42725</v>
      </c>
      <c r="P455" t="s">
        <v>68</v>
      </c>
    </row>
    <row r="456" spans="1:16" x14ac:dyDescent="0.3">
      <c r="A456" t="s">
        <v>3679</v>
      </c>
      <c r="B456" t="s">
        <v>3680</v>
      </c>
      <c r="C456">
        <v>1946</v>
      </c>
      <c r="D456" t="s">
        <v>2595</v>
      </c>
      <c r="E456" t="s">
        <v>628</v>
      </c>
      <c r="F456" t="s">
        <v>502</v>
      </c>
      <c r="G456">
        <v>8</v>
      </c>
      <c r="H456" t="s">
        <v>3681</v>
      </c>
      <c r="I456">
        <v>93</v>
      </c>
      <c r="J456" t="s">
        <v>2549</v>
      </c>
      <c r="K456" t="s">
        <v>3682</v>
      </c>
      <c r="L456" t="s">
        <v>3676</v>
      </c>
      <c r="M456" t="s">
        <v>2535</v>
      </c>
      <c r="N456" t="s">
        <v>3683</v>
      </c>
      <c r="O456">
        <v>57259</v>
      </c>
      <c r="P456" t="s">
        <v>3684</v>
      </c>
    </row>
    <row r="457" spans="1:16" x14ac:dyDescent="0.3">
      <c r="A457" t="s">
        <v>3685</v>
      </c>
      <c r="B457" t="s">
        <v>3686</v>
      </c>
      <c r="C457">
        <v>1942</v>
      </c>
      <c r="D457" t="s">
        <v>205</v>
      </c>
      <c r="E457" t="s">
        <v>295</v>
      </c>
      <c r="F457" t="s">
        <v>3687</v>
      </c>
      <c r="G457">
        <v>8</v>
      </c>
      <c r="H457" t="s">
        <v>3688</v>
      </c>
      <c r="J457" t="s">
        <v>335</v>
      </c>
      <c r="K457" t="s">
        <v>1094</v>
      </c>
      <c r="L457" t="s">
        <v>3689</v>
      </c>
      <c r="M457" t="s">
        <v>3690</v>
      </c>
      <c r="N457" t="s">
        <v>3589</v>
      </c>
      <c r="O457">
        <v>65101</v>
      </c>
      <c r="P457" t="s">
        <v>205</v>
      </c>
    </row>
    <row r="458" spans="1:16" x14ac:dyDescent="0.3">
      <c r="A458" t="s">
        <v>3691</v>
      </c>
      <c r="B458" t="s">
        <v>3692</v>
      </c>
      <c r="C458">
        <v>1941</v>
      </c>
      <c r="D458" t="s">
        <v>205</v>
      </c>
      <c r="E458" t="s">
        <v>1811</v>
      </c>
      <c r="F458" t="s">
        <v>3693</v>
      </c>
      <c r="G458">
        <v>8</v>
      </c>
      <c r="H458" t="s">
        <v>3694</v>
      </c>
      <c r="I458">
        <v>96</v>
      </c>
      <c r="J458" t="s">
        <v>1694</v>
      </c>
      <c r="K458" t="s">
        <v>505</v>
      </c>
      <c r="L458" t="s">
        <v>3695</v>
      </c>
      <c r="M458" t="s">
        <v>3696</v>
      </c>
      <c r="N458" t="s">
        <v>1156</v>
      </c>
      <c r="O458">
        <v>148928</v>
      </c>
      <c r="P458" t="s">
        <v>3697</v>
      </c>
    </row>
    <row r="459" spans="1:16" x14ac:dyDescent="0.3">
      <c r="A459" t="s">
        <v>3698</v>
      </c>
      <c r="B459" t="s">
        <v>3699</v>
      </c>
      <c r="C459">
        <v>1940</v>
      </c>
      <c r="D459" t="s">
        <v>781</v>
      </c>
      <c r="E459" t="s">
        <v>1039</v>
      </c>
      <c r="F459" t="s">
        <v>2570</v>
      </c>
      <c r="G459">
        <v>8</v>
      </c>
      <c r="H459" t="s">
        <v>3700</v>
      </c>
      <c r="I459">
        <v>96</v>
      </c>
      <c r="J459" t="s">
        <v>2515</v>
      </c>
      <c r="K459" t="s">
        <v>64</v>
      </c>
      <c r="L459" t="s">
        <v>3701</v>
      </c>
      <c r="M459" t="s">
        <v>3702</v>
      </c>
      <c r="N459" t="s">
        <v>3703</v>
      </c>
      <c r="O459">
        <v>85559</v>
      </c>
      <c r="P459" t="s">
        <v>3704</v>
      </c>
    </row>
    <row r="460" spans="1:16" x14ac:dyDescent="0.3">
      <c r="A460" t="s">
        <v>3705</v>
      </c>
      <c r="B460" t="s">
        <v>3706</v>
      </c>
      <c r="C460">
        <v>1939</v>
      </c>
      <c r="D460" t="s">
        <v>60</v>
      </c>
      <c r="E460" t="s">
        <v>501</v>
      </c>
      <c r="F460" t="s">
        <v>3353</v>
      </c>
      <c r="G460">
        <v>8</v>
      </c>
      <c r="H460" t="s">
        <v>3707</v>
      </c>
      <c r="I460">
        <v>92</v>
      </c>
      <c r="J460" t="s">
        <v>2648</v>
      </c>
      <c r="K460" t="s">
        <v>2649</v>
      </c>
      <c r="L460" t="s">
        <v>3708</v>
      </c>
      <c r="M460" t="s">
        <v>3709</v>
      </c>
      <c r="N460" t="s">
        <v>3710</v>
      </c>
      <c r="O460">
        <v>371379</v>
      </c>
      <c r="P460" t="s">
        <v>3711</v>
      </c>
    </row>
    <row r="461" spans="1:16" x14ac:dyDescent="0.3">
      <c r="A461" t="s">
        <v>3712</v>
      </c>
      <c r="B461" t="s">
        <v>3713</v>
      </c>
      <c r="C461">
        <v>1939</v>
      </c>
      <c r="D461" t="s">
        <v>205</v>
      </c>
      <c r="E461" t="s">
        <v>424</v>
      </c>
      <c r="F461" t="s">
        <v>629</v>
      </c>
      <c r="G461">
        <v>8</v>
      </c>
      <c r="H461" t="s">
        <v>3714</v>
      </c>
      <c r="J461" t="s">
        <v>2657</v>
      </c>
      <c r="K461" t="s">
        <v>3715</v>
      </c>
      <c r="L461" t="s">
        <v>3716</v>
      </c>
      <c r="M461" t="s">
        <v>3717</v>
      </c>
      <c r="N461" t="s">
        <v>3718</v>
      </c>
      <c r="O461">
        <v>26725</v>
      </c>
      <c r="P461" t="s">
        <v>205</v>
      </c>
    </row>
    <row r="462" spans="1:16" x14ac:dyDescent="0.3">
      <c r="A462" t="s">
        <v>3719</v>
      </c>
      <c r="B462" t="s">
        <v>3720</v>
      </c>
      <c r="C462">
        <v>1934</v>
      </c>
      <c r="D462" t="s">
        <v>2913</v>
      </c>
      <c r="E462" t="s">
        <v>1588</v>
      </c>
      <c r="F462" t="s">
        <v>3721</v>
      </c>
      <c r="G462">
        <v>8</v>
      </c>
      <c r="H462" t="s">
        <v>3722</v>
      </c>
      <c r="I462">
        <v>86</v>
      </c>
      <c r="J462" t="s">
        <v>3723</v>
      </c>
      <c r="K462" t="s">
        <v>3724</v>
      </c>
      <c r="L462" t="s">
        <v>3682</v>
      </c>
      <c r="M462" t="s">
        <v>3725</v>
      </c>
      <c r="N462" t="s">
        <v>3726</v>
      </c>
      <c r="O462">
        <v>26642</v>
      </c>
      <c r="P462" t="s">
        <v>205</v>
      </c>
    </row>
    <row r="463" spans="1:16" x14ac:dyDescent="0.3">
      <c r="A463" t="s">
        <v>3727</v>
      </c>
      <c r="B463" t="s">
        <v>3728</v>
      </c>
      <c r="C463">
        <v>1930</v>
      </c>
      <c r="D463" t="s">
        <v>60</v>
      </c>
      <c r="E463" t="s">
        <v>42</v>
      </c>
      <c r="F463" t="s">
        <v>260</v>
      </c>
      <c r="G463">
        <v>8</v>
      </c>
      <c r="H463" t="s">
        <v>3729</v>
      </c>
      <c r="I463">
        <v>91</v>
      </c>
      <c r="J463" t="s">
        <v>3730</v>
      </c>
      <c r="K463" t="s">
        <v>3731</v>
      </c>
      <c r="L463" t="s">
        <v>3732</v>
      </c>
      <c r="M463" t="s">
        <v>3733</v>
      </c>
      <c r="N463" t="s">
        <v>3734</v>
      </c>
      <c r="O463">
        <v>57318</v>
      </c>
      <c r="P463" t="s">
        <v>3735</v>
      </c>
    </row>
    <row r="464" spans="1:16" x14ac:dyDescent="0.3">
      <c r="A464" t="s">
        <v>3736</v>
      </c>
      <c r="B464" t="s">
        <v>3737</v>
      </c>
      <c r="C464">
        <v>1925</v>
      </c>
      <c r="D464" t="s">
        <v>205</v>
      </c>
      <c r="E464" t="s">
        <v>3738</v>
      </c>
      <c r="F464" t="s">
        <v>3305</v>
      </c>
      <c r="G464">
        <v>8</v>
      </c>
      <c r="H464" t="s">
        <v>3739</v>
      </c>
      <c r="I464">
        <v>97</v>
      </c>
      <c r="J464" t="s">
        <v>3740</v>
      </c>
      <c r="K464" t="s">
        <v>3741</v>
      </c>
      <c r="L464" t="s">
        <v>3742</v>
      </c>
      <c r="M464" t="s">
        <v>3743</v>
      </c>
      <c r="N464" t="s">
        <v>3744</v>
      </c>
      <c r="O464">
        <v>53054</v>
      </c>
      <c r="P464" t="s">
        <v>3745</v>
      </c>
    </row>
    <row r="465" spans="1:16" x14ac:dyDescent="0.3">
      <c r="A465" t="s">
        <v>3746</v>
      </c>
      <c r="B465" t="s">
        <v>3747</v>
      </c>
      <c r="C465">
        <v>2019</v>
      </c>
      <c r="D465" t="s">
        <v>41</v>
      </c>
      <c r="E465" t="s">
        <v>238</v>
      </c>
      <c r="F465" t="s">
        <v>1040</v>
      </c>
      <c r="G465">
        <v>79</v>
      </c>
      <c r="H465" t="s">
        <v>3748</v>
      </c>
      <c r="I465">
        <v>82</v>
      </c>
      <c r="J465" t="s">
        <v>3749</v>
      </c>
      <c r="K465" t="s">
        <v>3059</v>
      </c>
      <c r="L465" t="s">
        <v>592</v>
      </c>
      <c r="M465" t="s">
        <v>2848</v>
      </c>
      <c r="N465" t="s">
        <v>3750</v>
      </c>
      <c r="O465">
        <v>454203</v>
      </c>
      <c r="P465" t="s">
        <v>3751</v>
      </c>
    </row>
    <row r="466" spans="1:16" x14ac:dyDescent="0.3">
      <c r="A466" t="s">
        <v>3752</v>
      </c>
      <c r="B466" t="s">
        <v>3753</v>
      </c>
      <c r="C466">
        <v>2020</v>
      </c>
      <c r="D466" t="s">
        <v>41</v>
      </c>
      <c r="E466" t="s">
        <v>665</v>
      </c>
      <c r="F466" t="s">
        <v>278</v>
      </c>
      <c r="G466">
        <v>79</v>
      </c>
      <c r="H466" t="s">
        <v>3754</v>
      </c>
      <c r="J466" t="s">
        <v>3755</v>
      </c>
      <c r="K466" t="s">
        <v>1181</v>
      </c>
      <c r="L466" t="s">
        <v>3756</v>
      </c>
      <c r="M466" t="s">
        <v>3757</v>
      </c>
      <c r="N466" t="s">
        <v>3758</v>
      </c>
      <c r="O466">
        <v>111478</v>
      </c>
      <c r="P466" t="s">
        <v>205</v>
      </c>
    </row>
    <row r="467" spans="1:16" x14ac:dyDescent="0.3">
      <c r="A467" t="s">
        <v>3759</v>
      </c>
      <c r="B467" t="s">
        <v>3760</v>
      </c>
      <c r="C467">
        <v>2018</v>
      </c>
      <c r="D467" t="s">
        <v>18</v>
      </c>
      <c r="E467" t="s">
        <v>306</v>
      </c>
      <c r="F467" t="s">
        <v>31</v>
      </c>
      <c r="G467">
        <v>79</v>
      </c>
      <c r="H467" t="s">
        <v>3761</v>
      </c>
      <c r="I467">
        <v>93</v>
      </c>
      <c r="J467" t="s">
        <v>3762</v>
      </c>
      <c r="K467" t="s">
        <v>3763</v>
      </c>
      <c r="L467" t="s">
        <v>3764</v>
      </c>
      <c r="M467" t="s">
        <v>3765</v>
      </c>
      <c r="N467" t="s">
        <v>3766</v>
      </c>
      <c r="O467">
        <v>62754</v>
      </c>
      <c r="P467" t="s">
        <v>3767</v>
      </c>
    </row>
    <row r="468" spans="1:16" x14ac:dyDescent="0.3">
      <c r="A468" t="s">
        <v>3768</v>
      </c>
      <c r="B468" t="s">
        <v>3769</v>
      </c>
      <c r="C468">
        <v>2019</v>
      </c>
      <c r="D468" t="s">
        <v>60</v>
      </c>
      <c r="E468" t="s">
        <v>445</v>
      </c>
      <c r="F468" t="s">
        <v>278</v>
      </c>
      <c r="G468">
        <v>79</v>
      </c>
      <c r="H468" t="s">
        <v>3770</v>
      </c>
      <c r="I468">
        <v>94</v>
      </c>
      <c r="J468" t="s">
        <v>3771</v>
      </c>
      <c r="K468" t="s">
        <v>3772</v>
      </c>
      <c r="L468" t="s">
        <v>376</v>
      </c>
      <c r="M468" t="s">
        <v>3773</v>
      </c>
      <c r="N468" t="s">
        <v>3774</v>
      </c>
      <c r="O468">
        <v>246644</v>
      </c>
      <c r="P468" t="s">
        <v>3775</v>
      </c>
    </row>
    <row r="469" spans="1:16" x14ac:dyDescent="0.3">
      <c r="A469" t="s">
        <v>3776</v>
      </c>
      <c r="B469" t="s">
        <v>3777</v>
      </c>
      <c r="C469">
        <v>2017</v>
      </c>
      <c r="D469" t="s">
        <v>41</v>
      </c>
      <c r="E469" t="s">
        <v>208</v>
      </c>
      <c r="F469" t="s">
        <v>129</v>
      </c>
      <c r="G469">
        <v>79</v>
      </c>
      <c r="H469" t="s">
        <v>3778</v>
      </c>
      <c r="I469">
        <v>93</v>
      </c>
      <c r="J469" t="s">
        <v>3779</v>
      </c>
      <c r="K469" t="s">
        <v>3780</v>
      </c>
      <c r="L469" t="s">
        <v>3781</v>
      </c>
      <c r="M469" t="s">
        <v>3782</v>
      </c>
      <c r="N469" t="s">
        <v>3783</v>
      </c>
      <c r="O469">
        <v>212651</v>
      </c>
      <c r="P469" t="s">
        <v>3784</v>
      </c>
    </row>
    <row r="470" spans="1:16" x14ac:dyDescent="0.3">
      <c r="A470" t="s">
        <v>3785</v>
      </c>
      <c r="B470" t="s">
        <v>3786</v>
      </c>
      <c r="C470">
        <v>2016</v>
      </c>
      <c r="D470" t="s">
        <v>41</v>
      </c>
      <c r="E470" t="s">
        <v>1811</v>
      </c>
      <c r="F470" t="s">
        <v>20</v>
      </c>
      <c r="G470">
        <v>79</v>
      </c>
      <c r="H470" t="s">
        <v>3787</v>
      </c>
      <c r="I470">
        <v>78</v>
      </c>
      <c r="J470" t="s">
        <v>3788</v>
      </c>
      <c r="K470" t="s">
        <v>3033</v>
      </c>
      <c r="L470" t="s">
        <v>3789</v>
      </c>
      <c r="M470" t="s">
        <v>3790</v>
      </c>
      <c r="N470" t="s">
        <v>3791</v>
      </c>
      <c r="O470">
        <v>53818</v>
      </c>
      <c r="P470" t="s">
        <v>3792</v>
      </c>
    </row>
    <row r="471" spans="1:16" x14ac:dyDescent="0.3">
      <c r="A471" t="s">
        <v>3793</v>
      </c>
      <c r="B471" t="s">
        <v>3794</v>
      </c>
      <c r="C471">
        <v>2018</v>
      </c>
      <c r="D471" t="s">
        <v>60</v>
      </c>
      <c r="E471" t="s">
        <v>665</v>
      </c>
      <c r="F471" t="s">
        <v>953</v>
      </c>
      <c r="G471">
        <v>79</v>
      </c>
      <c r="H471" t="s">
        <v>3795</v>
      </c>
      <c r="I471">
        <v>82</v>
      </c>
      <c r="J471" t="s">
        <v>1846</v>
      </c>
      <c r="K471" t="s">
        <v>3796</v>
      </c>
      <c r="L471" t="s">
        <v>3797</v>
      </c>
      <c r="M471" t="s">
        <v>117</v>
      </c>
      <c r="N471" t="s">
        <v>3798</v>
      </c>
      <c r="O471">
        <v>139114</v>
      </c>
      <c r="P471" t="s">
        <v>3799</v>
      </c>
    </row>
    <row r="472" spans="1:16" x14ac:dyDescent="0.3">
      <c r="A472" t="s">
        <v>3800</v>
      </c>
      <c r="B472" t="s">
        <v>3801</v>
      </c>
      <c r="C472">
        <v>2016</v>
      </c>
      <c r="D472" t="s">
        <v>41</v>
      </c>
      <c r="E472" t="s">
        <v>665</v>
      </c>
      <c r="F472" t="s">
        <v>1258</v>
      </c>
      <c r="G472">
        <v>79</v>
      </c>
      <c r="H472" t="s">
        <v>3802</v>
      </c>
      <c r="I472">
        <v>81</v>
      </c>
      <c r="J472" t="s">
        <v>3803</v>
      </c>
      <c r="K472" t="s">
        <v>2259</v>
      </c>
      <c r="L472" t="s">
        <v>3804</v>
      </c>
      <c r="M472" t="s">
        <v>3805</v>
      </c>
      <c r="N472" t="s">
        <v>3806</v>
      </c>
      <c r="O472">
        <v>111483</v>
      </c>
      <c r="P472" t="s">
        <v>3807</v>
      </c>
    </row>
    <row r="473" spans="1:16" x14ac:dyDescent="0.3">
      <c r="A473" t="s">
        <v>3808</v>
      </c>
      <c r="B473" t="s">
        <v>3809</v>
      </c>
      <c r="C473">
        <v>2016</v>
      </c>
      <c r="D473" t="s">
        <v>259</v>
      </c>
      <c r="E473" t="s">
        <v>295</v>
      </c>
      <c r="F473" t="s">
        <v>629</v>
      </c>
      <c r="G473">
        <v>79</v>
      </c>
      <c r="H473" t="s">
        <v>3810</v>
      </c>
      <c r="I473">
        <v>72</v>
      </c>
      <c r="J473" t="s">
        <v>3811</v>
      </c>
      <c r="K473" t="s">
        <v>76</v>
      </c>
      <c r="L473" t="s">
        <v>801</v>
      </c>
      <c r="M473" t="s">
        <v>3812</v>
      </c>
      <c r="N473" t="s">
        <v>3813</v>
      </c>
      <c r="O473">
        <v>189400</v>
      </c>
      <c r="P473" t="s">
        <v>3814</v>
      </c>
    </row>
    <row r="474" spans="1:16" x14ac:dyDescent="0.3">
      <c r="A474" t="s">
        <v>3815</v>
      </c>
      <c r="B474" t="s">
        <v>3816</v>
      </c>
      <c r="C474">
        <v>2016</v>
      </c>
      <c r="D474" t="s">
        <v>197</v>
      </c>
      <c r="E474" t="s">
        <v>351</v>
      </c>
      <c r="F474" t="s">
        <v>2746</v>
      </c>
      <c r="G474">
        <v>79</v>
      </c>
      <c r="H474" t="s">
        <v>3817</v>
      </c>
      <c r="I474">
        <v>79</v>
      </c>
      <c r="J474" t="s">
        <v>3818</v>
      </c>
      <c r="K474" t="s">
        <v>3819</v>
      </c>
      <c r="L474" t="s">
        <v>3820</v>
      </c>
      <c r="M474" t="s">
        <v>3821</v>
      </c>
      <c r="N474" t="s">
        <v>3822</v>
      </c>
      <c r="O474">
        <v>85109</v>
      </c>
      <c r="P474" t="s">
        <v>3823</v>
      </c>
    </row>
    <row r="475" spans="1:16" x14ac:dyDescent="0.3">
      <c r="A475" t="s">
        <v>3824</v>
      </c>
      <c r="B475" t="s">
        <v>3825</v>
      </c>
      <c r="C475">
        <v>2017</v>
      </c>
      <c r="D475" t="s">
        <v>41</v>
      </c>
      <c r="E475" t="s">
        <v>238</v>
      </c>
      <c r="F475" t="s">
        <v>1580</v>
      </c>
      <c r="G475">
        <v>79</v>
      </c>
      <c r="H475" t="s">
        <v>3826</v>
      </c>
      <c r="I475">
        <v>74</v>
      </c>
      <c r="J475" t="s">
        <v>3803</v>
      </c>
      <c r="K475" t="s">
        <v>599</v>
      </c>
      <c r="L475" t="s">
        <v>3827</v>
      </c>
      <c r="M475" t="s">
        <v>3828</v>
      </c>
      <c r="N475" t="s">
        <v>593</v>
      </c>
      <c r="O475">
        <v>587775</v>
      </c>
      <c r="P475" t="s">
        <v>3829</v>
      </c>
    </row>
    <row r="476" spans="1:16" x14ac:dyDescent="0.3">
      <c r="A476" t="s">
        <v>3830</v>
      </c>
      <c r="B476" t="s">
        <v>3831</v>
      </c>
      <c r="C476">
        <v>2014</v>
      </c>
      <c r="D476" t="s">
        <v>18</v>
      </c>
      <c r="E476" t="s">
        <v>576</v>
      </c>
      <c r="F476" t="s">
        <v>296</v>
      </c>
      <c r="G476">
        <v>79</v>
      </c>
      <c r="H476" t="s">
        <v>3832</v>
      </c>
      <c r="I476">
        <v>76</v>
      </c>
      <c r="J476" t="s">
        <v>3833</v>
      </c>
      <c r="K476" t="s">
        <v>1945</v>
      </c>
      <c r="L476" t="s">
        <v>3834</v>
      </c>
      <c r="M476" t="s">
        <v>3835</v>
      </c>
      <c r="N476" t="s">
        <v>3836</v>
      </c>
      <c r="O476">
        <v>466134</v>
      </c>
      <c r="P476" t="s">
        <v>3837</v>
      </c>
    </row>
    <row r="477" spans="1:16" x14ac:dyDescent="0.3">
      <c r="A477" t="s">
        <v>3838</v>
      </c>
      <c r="B477" t="s">
        <v>3839</v>
      </c>
      <c r="C477">
        <v>2019</v>
      </c>
      <c r="D477" t="s">
        <v>41</v>
      </c>
      <c r="E477" t="s">
        <v>888</v>
      </c>
      <c r="F477" t="s">
        <v>790</v>
      </c>
      <c r="G477">
        <v>79</v>
      </c>
      <c r="H477" t="s">
        <v>3840</v>
      </c>
      <c r="I477">
        <v>58</v>
      </c>
      <c r="J477" t="s">
        <v>3803</v>
      </c>
      <c r="K477" t="s">
        <v>3841</v>
      </c>
      <c r="L477" t="s">
        <v>3842</v>
      </c>
      <c r="M477" t="s">
        <v>376</v>
      </c>
      <c r="N477" t="s">
        <v>3803</v>
      </c>
      <c r="O477">
        <v>297918</v>
      </c>
      <c r="P477" t="s">
        <v>3843</v>
      </c>
    </row>
    <row r="478" spans="1:16" x14ac:dyDescent="0.3">
      <c r="A478" t="s">
        <v>3844</v>
      </c>
      <c r="B478" t="s">
        <v>3845</v>
      </c>
      <c r="C478">
        <v>2016</v>
      </c>
      <c r="D478" t="s">
        <v>41</v>
      </c>
      <c r="E478" t="s">
        <v>277</v>
      </c>
      <c r="F478" t="s">
        <v>1163</v>
      </c>
      <c r="G478">
        <v>79</v>
      </c>
      <c r="H478" t="s">
        <v>3846</v>
      </c>
      <c r="I478">
        <v>81</v>
      </c>
      <c r="J478" t="s">
        <v>856</v>
      </c>
      <c r="K478" t="s">
        <v>2855</v>
      </c>
      <c r="L478" t="s">
        <v>2968</v>
      </c>
      <c r="M478" t="s">
        <v>3847</v>
      </c>
      <c r="N478" t="s">
        <v>3782</v>
      </c>
      <c r="O478">
        <v>594181</v>
      </c>
      <c r="P478" t="s">
        <v>3848</v>
      </c>
    </row>
    <row r="479" spans="1:16" x14ac:dyDescent="0.3">
      <c r="A479" t="s">
        <v>3849</v>
      </c>
      <c r="B479" t="s">
        <v>3850</v>
      </c>
      <c r="C479">
        <v>2015</v>
      </c>
      <c r="D479" t="s">
        <v>60</v>
      </c>
      <c r="E479" t="s">
        <v>1188</v>
      </c>
      <c r="F479" t="s">
        <v>104</v>
      </c>
      <c r="G479">
        <v>79</v>
      </c>
      <c r="H479" t="s">
        <v>3851</v>
      </c>
      <c r="I479">
        <v>80</v>
      </c>
      <c r="J479" t="s">
        <v>3852</v>
      </c>
      <c r="K479" t="s">
        <v>3853</v>
      </c>
      <c r="L479" t="s">
        <v>3854</v>
      </c>
      <c r="M479" t="s">
        <v>3855</v>
      </c>
      <c r="N479" t="s">
        <v>2869</v>
      </c>
      <c r="O479">
        <v>860823</v>
      </c>
      <c r="P479" t="s">
        <v>3856</v>
      </c>
    </row>
    <row r="480" spans="1:16" x14ac:dyDescent="0.3">
      <c r="A480" t="s">
        <v>3857</v>
      </c>
      <c r="B480" t="s">
        <v>3858</v>
      </c>
      <c r="C480">
        <v>2013</v>
      </c>
      <c r="D480" t="s">
        <v>259</v>
      </c>
      <c r="E480" t="s">
        <v>490</v>
      </c>
      <c r="F480" t="s">
        <v>129</v>
      </c>
      <c r="G480">
        <v>79</v>
      </c>
      <c r="H480" t="s">
        <v>3859</v>
      </c>
      <c r="I480">
        <v>94</v>
      </c>
      <c r="J480" t="s">
        <v>2071</v>
      </c>
      <c r="K480" t="s">
        <v>2072</v>
      </c>
      <c r="L480" t="s">
        <v>2073</v>
      </c>
      <c r="M480" t="s">
        <v>3860</v>
      </c>
      <c r="N480" t="s">
        <v>3861</v>
      </c>
      <c r="O480">
        <v>141457</v>
      </c>
      <c r="P480" t="s">
        <v>3862</v>
      </c>
    </row>
    <row r="481" spans="1:16" x14ac:dyDescent="0.3">
      <c r="A481" t="s">
        <v>3863</v>
      </c>
      <c r="B481" t="s">
        <v>3864</v>
      </c>
      <c r="C481">
        <v>2014</v>
      </c>
      <c r="D481" t="s">
        <v>41</v>
      </c>
      <c r="E481" t="s">
        <v>208</v>
      </c>
      <c r="F481" t="s">
        <v>104</v>
      </c>
      <c r="G481">
        <v>79</v>
      </c>
      <c r="H481" t="s">
        <v>3865</v>
      </c>
      <c r="I481">
        <v>75</v>
      </c>
      <c r="J481" t="s">
        <v>417</v>
      </c>
      <c r="K481" t="s">
        <v>1787</v>
      </c>
      <c r="L481" t="s">
        <v>77</v>
      </c>
      <c r="M481" t="s">
        <v>375</v>
      </c>
      <c r="N481" t="s">
        <v>3866</v>
      </c>
      <c r="O481">
        <v>659763</v>
      </c>
      <c r="P481" t="s">
        <v>3867</v>
      </c>
    </row>
    <row r="482" spans="1:16" x14ac:dyDescent="0.3">
      <c r="A482" t="s">
        <v>3868</v>
      </c>
      <c r="B482" t="s">
        <v>3869</v>
      </c>
      <c r="C482">
        <v>2011</v>
      </c>
      <c r="D482" t="s">
        <v>205</v>
      </c>
      <c r="E482" t="s">
        <v>3870</v>
      </c>
      <c r="F482" t="s">
        <v>31</v>
      </c>
      <c r="G482">
        <v>79</v>
      </c>
      <c r="H482" t="s">
        <v>3871</v>
      </c>
      <c r="I482">
        <v>82</v>
      </c>
      <c r="J482" t="s">
        <v>1820</v>
      </c>
      <c r="K482" t="s">
        <v>3872</v>
      </c>
      <c r="L482" t="s">
        <v>3151</v>
      </c>
      <c r="M482" t="s">
        <v>3873</v>
      </c>
      <c r="N482" t="s">
        <v>3874</v>
      </c>
      <c r="O482">
        <v>41995</v>
      </c>
      <c r="P482" t="s">
        <v>3875</v>
      </c>
    </row>
    <row r="483" spans="1:16" x14ac:dyDescent="0.3">
      <c r="A483" t="s">
        <v>3876</v>
      </c>
      <c r="B483" t="s">
        <v>3877</v>
      </c>
      <c r="C483">
        <v>2011</v>
      </c>
      <c r="D483" t="s">
        <v>60</v>
      </c>
      <c r="E483" t="s">
        <v>1811</v>
      </c>
      <c r="F483" t="s">
        <v>278</v>
      </c>
      <c r="G483">
        <v>79</v>
      </c>
      <c r="H483" t="s">
        <v>3878</v>
      </c>
      <c r="I483">
        <v>89</v>
      </c>
      <c r="J483" t="s">
        <v>3879</v>
      </c>
      <c r="K483" t="s">
        <v>3880</v>
      </c>
      <c r="L483" t="s">
        <v>3881</v>
      </c>
      <c r="M483" t="s">
        <v>2130</v>
      </c>
      <c r="N483" t="s">
        <v>3882</v>
      </c>
      <c r="O483">
        <v>230624</v>
      </c>
      <c r="P483" t="s">
        <v>3883</v>
      </c>
    </row>
    <row r="484" spans="1:16" x14ac:dyDescent="0.3">
      <c r="A484" t="s">
        <v>3884</v>
      </c>
      <c r="B484" t="s">
        <v>3885</v>
      </c>
      <c r="C484">
        <v>2014</v>
      </c>
      <c r="D484" t="s">
        <v>41</v>
      </c>
      <c r="E484" t="s">
        <v>675</v>
      </c>
      <c r="F484" t="s">
        <v>104</v>
      </c>
      <c r="G484">
        <v>79</v>
      </c>
      <c r="H484" t="s">
        <v>3886</v>
      </c>
      <c r="I484">
        <v>71</v>
      </c>
      <c r="J484" t="s">
        <v>3887</v>
      </c>
      <c r="K484" t="s">
        <v>3164</v>
      </c>
      <c r="L484" t="s">
        <v>3888</v>
      </c>
      <c r="M484" t="s">
        <v>3835</v>
      </c>
      <c r="N484" t="s">
        <v>1922</v>
      </c>
      <c r="O484">
        <v>600004</v>
      </c>
      <c r="P484" t="s">
        <v>3889</v>
      </c>
    </row>
    <row r="485" spans="1:16" x14ac:dyDescent="0.3">
      <c r="A485" t="s">
        <v>3890</v>
      </c>
      <c r="B485" t="s">
        <v>3891</v>
      </c>
      <c r="C485">
        <v>2012</v>
      </c>
      <c r="D485" t="s">
        <v>41</v>
      </c>
      <c r="E485" t="s">
        <v>287</v>
      </c>
      <c r="F485" t="s">
        <v>129</v>
      </c>
      <c r="G485">
        <v>79</v>
      </c>
      <c r="H485" t="s">
        <v>3892</v>
      </c>
      <c r="I485">
        <v>94</v>
      </c>
      <c r="J485" t="s">
        <v>3893</v>
      </c>
      <c r="K485" t="s">
        <v>2245</v>
      </c>
      <c r="L485" t="s">
        <v>3894</v>
      </c>
      <c r="M485" t="s">
        <v>3895</v>
      </c>
      <c r="N485" t="s">
        <v>3896</v>
      </c>
      <c r="O485">
        <v>93090</v>
      </c>
      <c r="P485" t="s">
        <v>3897</v>
      </c>
    </row>
    <row r="486" spans="1:16" x14ac:dyDescent="0.3">
      <c r="A486" t="s">
        <v>3898</v>
      </c>
      <c r="B486" t="s">
        <v>3899</v>
      </c>
      <c r="C486">
        <v>2019</v>
      </c>
      <c r="D486" t="s">
        <v>259</v>
      </c>
      <c r="E486" t="s">
        <v>3900</v>
      </c>
      <c r="F486" t="s">
        <v>167</v>
      </c>
      <c r="G486">
        <v>79</v>
      </c>
      <c r="H486" t="s">
        <v>3901</v>
      </c>
      <c r="I486">
        <v>94</v>
      </c>
      <c r="J486" t="s">
        <v>169</v>
      </c>
      <c r="K486" t="s">
        <v>55</v>
      </c>
      <c r="L486" t="s">
        <v>35</v>
      </c>
      <c r="M486" t="s">
        <v>171</v>
      </c>
      <c r="N486" t="s">
        <v>972</v>
      </c>
      <c r="O486">
        <v>324720</v>
      </c>
      <c r="P486" t="s">
        <v>3902</v>
      </c>
    </row>
    <row r="487" spans="1:16" x14ac:dyDescent="0.3">
      <c r="A487" t="s">
        <v>3903</v>
      </c>
      <c r="B487" t="s">
        <v>3904</v>
      </c>
      <c r="C487">
        <v>2009</v>
      </c>
      <c r="D487" t="s">
        <v>18</v>
      </c>
      <c r="E487" t="s">
        <v>397</v>
      </c>
      <c r="F487" t="s">
        <v>31</v>
      </c>
      <c r="G487">
        <v>79</v>
      </c>
      <c r="H487" t="s">
        <v>3905</v>
      </c>
      <c r="I487">
        <v>90</v>
      </c>
      <c r="J487" t="s">
        <v>3906</v>
      </c>
      <c r="K487" t="s">
        <v>3907</v>
      </c>
      <c r="L487" t="s">
        <v>3908</v>
      </c>
      <c r="M487" t="s">
        <v>3909</v>
      </c>
      <c r="N487" t="s">
        <v>3910</v>
      </c>
      <c r="O487">
        <v>93560</v>
      </c>
      <c r="P487" t="s">
        <v>3911</v>
      </c>
    </row>
    <row r="488" spans="1:16" x14ac:dyDescent="0.3">
      <c r="A488" t="s">
        <v>3912</v>
      </c>
      <c r="B488" t="s">
        <v>3913</v>
      </c>
      <c r="C488">
        <v>2009</v>
      </c>
      <c r="D488" t="s">
        <v>259</v>
      </c>
      <c r="E488" t="s">
        <v>3661</v>
      </c>
      <c r="F488" t="s">
        <v>373</v>
      </c>
      <c r="G488">
        <v>79</v>
      </c>
      <c r="H488" t="s">
        <v>3914</v>
      </c>
      <c r="I488">
        <v>67</v>
      </c>
      <c r="J488" t="s">
        <v>3915</v>
      </c>
      <c r="K488" t="s">
        <v>1220</v>
      </c>
      <c r="L488" t="s">
        <v>290</v>
      </c>
      <c r="M488" t="s">
        <v>3916</v>
      </c>
      <c r="N488" t="s">
        <v>3917</v>
      </c>
      <c r="O488">
        <v>335152</v>
      </c>
      <c r="P488" t="s">
        <v>3918</v>
      </c>
    </row>
    <row r="489" spans="1:16" x14ac:dyDescent="0.3">
      <c r="A489" t="s">
        <v>3919</v>
      </c>
      <c r="B489" t="s">
        <v>3920</v>
      </c>
      <c r="C489">
        <v>2008</v>
      </c>
      <c r="D489" t="s">
        <v>259</v>
      </c>
      <c r="E489" t="s">
        <v>1032</v>
      </c>
      <c r="F489" t="s">
        <v>269</v>
      </c>
      <c r="G489">
        <v>79</v>
      </c>
      <c r="H489" t="s">
        <v>3921</v>
      </c>
      <c r="I489">
        <v>82</v>
      </c>
      <c r="J489" t="s">
        <v>3922</v>
      </c>
      <c r="K489" t="s">
        <v>3923</v>
      </c>
      <c r="L489" t="s">
        <v>3924</v>
      </c>
      <c r="M489" t="s">
        <v>3925</v>
      </c>
      <c r="N489" t="s">
        <v>3926</v>
      </c>
      <c r="O489">
        <v>205609</v>
      </c>
      <c r="P489" t="s">
        <v>3927</v>
      </c>
    </row>
    <row r="490" spans="1:16" x14ac:dyDescent="0.3">
      <c r="A490" t="s">
        <v>3928</v>
      </c>
      <c r="B490" t="s">
        <v>3929</v>
      </c>
      <c r="C490">
        <v>2009</v>
      </c>
      <c r="D490" t="s">
        <v>18</v>
      </c>
      <c r="E490" t="s">
        <v>362</v>
      </c>
      <c r="F490" t="s">
        <v>2370</v>
      </c>
      <c r="G490">
        <v>79</v>
      </c>
      <c r="H490" t="s">
        <v>3930</v>
      </c>
      <c r="I490">
        <v>81</v>
      </c>
      <c r="J490" t="s">
        <v>3931</v>
      </c>
      <c r="K490" t="s">
        <v>3932</v>
      </c>
      <c r="L490" t="s">
        <v>3933</v>
      </c>
      <c r="M490" t="s">
        <v>3934</v>
      </c>
      <c r="N490" t="s">
        <v>3935</v>
      </c>
      <c r="O490">
        <v>638202</v>
      </c>
      <c r="P490" t="s">
        <v>3936</v>
      </c>
    </row>
    <row r="491" spans="1:16" x14ac:dyDescent="0.3">
      <c r="A491" t="s">
        <v>3937</v>
      </c>
      <c r="B491" t="s">
        <v>3938</v>
      </c>
      <c r="C491">
        <v>2008</v>
      </c>
      <c r="D491" t="s">
        <v>41</v>
      </c>
      <c r="E491" t="s">
        <v>490</v>
      </c>
      <c r="F491" t="s">
        <v>2046</v>
      </c>
      <c r="G491">
        <v>79</v>
      </c>
      <c r="H491" t="s">
        <v>3939</v>
      </c>
      <c r="I491">
        <v>80</v>
      </c>
      <c r="J491" t="s">
        <v>919</v>
      </c>
      <c r="K491" t="s">
        <v>3026</v>
      </c>
      <c r="L491" t="s">
        <v>3940</v>
      </c>
      <c r="M491" t="s">
        <v>3941</v>
      </c>
      <c r="N491" t="s">
        <v>3942</v>
      </c>
      <c r="O491">
        <v>289415</v>
      </c>
      <c r="P491" t="s">
        <v>3943</v>
      </c>
    </row>
    <row r="492" spans="1:16" x14ac:dyDescent="0.3">
      <c r="A492" t="s">
        <v>3944</v>
      </c>
      <c r="B492" t="s">
        <v>3945</v>
      </c>
      <c r="C492">
        <v>2007</v>
      </c>
      <c r="D492" t="s">
        <v>60</v>
      </c>
      <c r="E492" t="s">
        <v>1188</v>
      </c>
      <c r="F492" t="s">
        <v>278</v>
      </c>
      <c r="G492">
        <v>79</v>
      </c>
      <c r="H492" t="s">
        <v>3946</v>
      </c>
      <c r="J492" t="s">
        <v>3947</v>
      </c>
      <c r="K492" t="s">
        <v>1780</v>
      </c>
      <c r="L492" t="s">
        <v>2736</v>
      </c>
      <c r="M492" t="s">
        <v>3948</v>
      </c>
      <c r="N492" t="s">
        <v>3949</v>
      </c>
      <c r="O492">
        <v>47720</v>
      </c>
      <c r="P492" t="s">
        <v>3950</v>
      </c>
    </row>
    <row r="493" spans="1:16" x14ac:dyDescent="0.3">
      <c r="A493" t="s">
        <v>3951</v>
      </c>
      <c r="B493" t="s">
        <v>3952</v>
      </c>
      <c r="C493">
        <v>2014</v>
      </c>
      <c r="D493" t="s">
        <v>18</v>
      </c>
      <c r="E493" t="s">
        <v>482</v>
      </c>
      <c r="F493" t="s">
        <v>20</v>
      </c>
      <c r="G493">
        <v>79</v>
      </c>
      <c r="H493" t="s">
        <v>3953</v>
      </c>
      <c r="I493">
        <v>100</v>
      </c>
      <c r="J493" t="s">
        <v>2071</v>
      </c>
      <c r="K493" t="s">
        <v>3954</v>
      </c>
      <c r="L493" t="s">
        <v>3955</v>
      </c>
      <c r="M493" t="s">
        <v>2072</v>
      </c>
      <c r="N493" t="s">
        <v>3956</v>
      </c>
      <c r="O493">
        <v>335533</v>
      </c>
      <c r="P493" t="s">
        <v>3957</v>
      </c>
    </row>
    <row r="494" spans="1:16" x14ac:dyDescent="0.3">
      <c r="A494" t="s">
        <v>3958</v>
      </c>
      <c r="B494" t="s">
        <v>3959</v>
      </c>
      <c r="C494">
        <v>2007</v>
      </c>
      <c r="D494" t="s">
        <v>205</v>
      </c>
      <c r="E494" t="s">
        <v>675</v>
      </c>
      <c r="F494" t="s">
        <v>20</v>
      </c>
      <c r="G494">
        <v>79</v>
      </c>
      <c r="H494" t="s">
        <v>3960</v>
      </c>
      <c r="I494">
        <v>97</v>
      </c>
      <c r="J494" t="s">
        <v>3961</v>
      </c>
      <c r="K494" t="s">
        <v>3962</v>
      </c>
      <c r="L494" t="s">
        <v>3963</v>
      </c>
      <c r="M494" t="s">
        <v>3964</v>
      </c>
      <c r="N494" t="s">
        <v>3965</v>
      </c>
      <c r="O494">
        <v>56625</v>
      </c>
      <c r="P494" t="s">
        <v>3966</v>
      </c>
    </row>
    <row r="495" spans="1:16" x14ac:dyDescent="0.3">
      <c r="A495" t="s">
        <v>3967</v>
      </c>
      <c r="B495" t="s">
        <v>3968</v>
      </c>
      <c r="C495">
        <v>2009</v>
      </c>
      <c r="D495" t="s">
        <v>41</v>
      </c>
      <c r="E495" t="s">
        <v>287</v>
      </c>
      <c r="F495" t="s">
        <v>104</v>
      </c>
      <c r="G495">
        <v>79</v>
      </c>
      <c r="H495" t="s">
        <v>3969</v>
      </c>
      <c r="I495">
        <v>82</v>
      </c>
      <c r="J495" t="s">
        <v>3852</v>
      </c>
      <c r="K495" t="s">
        <v>3970</v>
      </c>
      <c r="L495" t="s">
        <v>3971</v>
      </c>
      <c r="M495" t="s">
        <v>3972</v>
      </c>
      <c r="N495" t="s">
        <v>3973</v>
      </c>
      <c r="O495">
        <v>577336</v>
      </c>
      <c r="P495" t="s">
        <v>3974</v>
      </c>
    </row>
    <row r="496" spans="1:16" x14ac:dyDescent="0.3">
      <c r="A496" t="s">
        <v>3975</v>
      </c>
      <c r="B496" t="s">
        <v>3976</v>
      </c>
      <c r="C496">
        <v>2008</v>
      </c>
      <c r="D496" t="s">
        <v>259</v>
      </c>
      <c r="E496" t="s">
        <v>1136</v>
      </c>
      <c r="F496" t="s">
        <v>1040</v>
      </c>
      <c r="G496">
        <v>79</v>
      </c>
      <c r="H496" t="s">
        <v>3977</v>
      </c>
      <c r="I496">
        <v>67</v>
      </c>
      <c r="J496" t="s">
        <v>1217</v>
      </c>
      <c r="K496" t="s">
        <v>3978</v>
      </c>
      <c r="L496" t="s">
        <v>1922</v>
      </c>
      <c r="M496" t="s">
        <v>1371</v>
      </c>
      <c r="N496" t="s">
        <v>3979</v>
      </c>
      <c r="O496">
        <v>390334</v>
      </c>
      <c r="P496" t="s">
        <v>3980</v>
      </c>
    </row>
    <row r="497" spans="1:16" x14ac:dyDescent="0.3">
      <c r="A497" t="s">
        <v>3981</v>
      </c>
      <c r="B497" t="s">
        <v>3982</v>
      </c>
      <c r="C497">
        <v>2007</v>
      </c>
      <c r="D497" t="s">
        <v>205</v>
      </c>
      <c r="E497" t="s">
        <v>513</v>
      </c>
      <c r="F497" t="s">
        <v>3983</v>
      </c>
      <c r="G497">
        <v>79</v>
      </c>
      <c r="H497" t="s">
        <v>3984</v>
      </c>
      <c r="J497" t="s">
        <v>3985</v>
      </c>
      <c r="K497" t="s">
        <v>3986</v>
      </c>
      <c r="L497" t="s">
        <v>3987</v>
      </c>
      <c r="M497" t="s">
        <v>3988</v>
      </c>
      <c r="N497" t="s">
        <v>3989</v>
      </c>
      <c r="O497">
        <v>174125</v>
      </c>
      <c r="P497" t="s">
        <v>205</v>
      </c>
    </row>
    <row r="498" spans="1:16" x14ac:dyDescent="0.3">
      <c r="A498" t="s">
        <v>3990</v>
      </c>
      <c r="B498" t="s">
        <v>3991</v>
      </c>
      <c r="C498">
        <v>2006</v>
      </c>
      <c r="D498" t="s">
        <v>41</v>
      </c>
      <c r="E498" t="s">
        <v>2113</v>
      </c>
      <c r="F498" t="s">
        <v>72</v>
      </c>
      <c r="G498">
        <v>79</v>
      </c>
      <c r="H498" t="s">
        <v>3992</v>
      </c>
      <c r="I498">
        <v>89</v>
      </c>
      <c r="J498" t="s">
        <v>143</v>
      </c>
      <c r="K498" t="s">
        <v>109</v>
      </c>
      <c r="L498" t="s">
        <v>3993</v>
      </c>
      <c r="M498" t="s">
        <v>3994</v>
      </c>
      <c r="N498" t="s">
        <v>3995</v>
      </c>
      <c r="O498">
        <v>154011</v>
      </c>
      <c r="P498" t="s">
        <v>3996</v>
      </c>
    </row>
    <row r="499" spans="1:16" x14ac:dyDescent="0.3">
      <c r="A499" t="s">
        <v>3997</v>
      </c>
      <c r="B499" t="s">
        <v>3998</v>
      </c>
      <c r="C499">
        <v>2006</v>
      </c>
      <c r="D499" t="s">
        <v>259</v>
      </c>
      <c r="E499" t="s">
        <v>576</v>
      </c>
      <c r="F499" t="s">
        <v>1975</v>
      </c>
      <c r="G499">
        <v>79</v>
      </c>
      <c r="H499" t="s">
        <v>3999</v>
      </c>
      <c r="I499">
        <v>64</v>
      </c>
      <c r="J499" t="s">
        <v>4000</v>
      </c>
      <c r="K499" t="s">
        <v>4001</v>
      </c>
      <c r="L499" t="s">
        <v>4002</v>
      </c>
      <c r="M499" t="s">
        <v>4003</v>
      </c>
      <c r="N499" t="s">
        <v>4004</v>
      </c>
      <c r="O499">
        <v>107290</v>
      </c>
      <c r="P499" t="s">
        <v>4005</v>
      </c>
    </row>
    <row r="500" spans="1:16" x14ac:dyDescent="0.3">
      <c r="A500" t="s">
        <v>4006</v>
      </c>
      <c r="B500" t="s">
        <v>4007</v>
      </c>
      <c r="C500">
        <v>2012</v>
      </c>
      <c r="D500" t="s">
        <v>60</v>
      </c>
      <c r="E500" t="s">
        <v>287</v>
      </c>
      <c r="F500" t="s">
        <v>1975</v>
      </c>
      <c r="G500">
        <v>79</v>
      </c>
      <c r="H500" t="s">
        <v>4008</v>
      </c>
      <c r="I500">
        <v>79</v>
      </c>
      <c r="J500" t="s">
        <v>4009</v>
      </c>
      <c r="K500" t="s">
        <v>4010</v>
      </c>
      <c r="L500" t="s">
        <v>1227</v>
      </c>
      <c r="M500" t="s">
        <v>4011</v>
      </c>
      <c r="N500" t="s">
        <v>821</v>
      </c>
      <c r="O500">
        <v>580708</v>
      </c>
      <c r="P500" t="s">
        <v>4012</v>
      </c>
    </row>
    <row r="501" spans="1:16" x14ac:dyDescent="0.3">
      <c r="A501" t="s">
        <v>4013</v>
      </c>
      <c r="B501" t="s">
        <v>4014</v>
      </c>
      <c r="C501">
        <v>2009</v>
      </c>
      <c r="D501" t="s">
        <v>332</v>
      </c>
      <c r="E501" t="s">
        <v>513</v>
      </c>
      <c r="F501" t="s">
        <v>953</v>
      </c>
      <c r="G501">
        <v>79</v>
      </c>
      <c r="H501" t="s">
        <v>4015</v>
      </c>
      <c r="I501">
        <v>83</v>
      </c>
      <c r="J501" t="s">
        <v>1846</v>
      </c>
      <c r="K501" t="s">
        <v>4016</v>
      </c>
      <c r="L501" t="s">
        <v>4017</v>
      </c>
      <c r="M501" t="s">
        <v>3273</v>
      </c>
      <c r="N501" t="s">
        <v>1246</v>
      </c>
      <c r="O501">
        <v>199696</v>
      </c>
      <c r="P501" t="s">
        <v>4018</v>
      </c>
    </row>
    <row r="502" spans="1:16" x14ac:dyDescent="0.3">
      <c r="A502" t="s">
        <v>4019</v>
      </c>
      <c r="B502" t="s">
        <v>4020</v>
      </c>
      <c r="C502">
        <v>2005</v>
      </c>
      <c r="D502" t="s">
        <v>205</v>
      </c>
      <c r="E502" t="s">
        <v>1039</v>
      </c>
      <c r="F502" t="s">
        <v>629</v>
      </c>
      <c r="G502">
        <v>79</v>
      </c>
      <c r="H502" t="s">
        <v>4021</v>
      </c>
      <c r="I502">
        <v>81</v>
      </c>
      <c r="J502" t="s">
        <v>2983</v>
      </c>
      <c r="K502" t="s">
        <v>4022</v>
      </c>
      <c r="L502" t="s">
        <v>4023</v>
      </c>
      <c r="M502" t="s">
        <v>4024</v>
      </c>
      <c r="N502" t="s">
        <v>4025</v>
      </c>
      <c r="O502">
        <v>31476</v>
      </c>
      <c r="P502" t="s">
        <v>205</v>
      </c>
    </row>
    <row r="503" spans="1:16" x14ac:dyDescent="0.3">
      <c r="A503" t="s">
        <v>4026</v>
      </c>
      <c r="B503" t="s">
        <v>4027</v>
      </c>
      <c r="C503">
        <v>2004</v>
      </c>
      <c r="D503" t="s">
        <v>197</v>
      </c>
      <c r="E503" t="s">
        <v>3661</v>
      </c>
      <c r="F503" t="s">
        <v>352</v>
      </c>
      <c r="G503">
        <v>79</v>
      </c>
      <c r="H503" t="s">
        <v>4028</v>
      </c>
      <c r="I503">
        <v>56</v>
      </c>
      <c r="J503" t="s">
        <v>4029</v>
      </c>
      <c r="K503" t="s">
        <v>4030</v>
      </c>
      <c r="L503" t="s">
        <v>4031</v>
      </c>
      <c r="M503" t="s">
        <v>4032</v>
      </c>
      <c r="N503" t="s">
        <v>4033</v>
      </c>
      <c r="O503">
        <v>57430</v>
      </c>
      <c r="P503" t="s">
        <v>4034</v>
      </c>
    </row>
    <row r="504" spans="1:16" x14ac:dyDescent="0.3">
      <c r="A504" t="s">
        <v>4035</v>
      </c>
      <c r="B504" t="s">
        <v>4036</v>
      </c>
      <c r="C504">
        <v>2008</v>
      </c>
      <c r="D504" t="s">
        <v>41</v>
      </c>
      <c r="E504" t="s">
        <v>530</v>
      </c>
      <c r="F504" t="s">
        <v>104</v>
      </c>
      <c r="G504">
        <v>79</v>
      </c>
      <c r="H504" t="s">
        <v>4037</v>
      </c>
      <c r="I504">
        <v>79</v>
      </c>
      <c r="J504" t="s">
        <v>4038</v>
      </c>
      <c r="K504" t="s">
        <v>591</v>
      </c>
      <c r="L504" t="s">
        <v>4039</v>
      </c>
      <c r="M504" t="s">
        <v>4040</v>
      </c>
      <c r="N504" t="s">
        <v>2184</v>
      </c>
      <c r="O504">
        <v>939644</v>
      </c>
      <c r="P504" t="s">
        <v>4041</v>
      </c>
    </row>
    <row r="505" spans="1:16" x14ac:dyDescent="0.3">
      <c r="A505" t="s">
        <v>4042</v>
      </c>
      <c r="B505" t="s">
        <v>4043</v>
      </c>
      <c r="C505">
        <v>2004</v>
      </c>
      <c r="D505" t="s">
        <v>41</v>
      </c>
      <c r="E505" t="s">
        <v>970</v>
      </c>
      <c r="F505" t="s">
        <v>4044</v>
      </c>
      <c r="G505">
        <v>79</v>
      </c>
      <c r="H505" t="s">
        <v>4045</v>
      </c>
      <c r="I505">
        <v>76</v>
      </c>
      <c r="J505" t="s">
        <v>4046</v>
      </c>
      <c r="K505" t="s">
        <v>3972</v>
      </c>
      <c r="L505" t="s">
        <v>4047</v>
      </c>
      <c r="M505" t="s">
        <v>4048</v>
      </c>
      <c r="N505" t="s">
        <v>4049</v>
      </c>
      <c r="O505">
        <v>512249</v>
      </c>
      <c r="P505" t="s">
        <v>4050</v>
      </c>
    </row>
    <row r="506" spans="1:16" x14ac:dyDescent="0.3">
      <c r="A506" t="s">
        <v>4051</v>
      </c>
      <c r="B506" t="s">
        <v>4052</v>
      </c>
      <c r="C506">
        <v>2004</v>
      </c>
      <c r="D506" t="s">
        <v>259</v>
      </c>
      <c r="E506" t="s">
        <v>306</v>
      </c>
      <c r="F506" t="s">
        <v>129</v>
      </c>
      <c r="G506">
        <v>79</v>
      </c>
      <c r="H506" t="s">
        <v>4053</v>
      </c>
      <c r="I506">
        <v>78</v>
      </c>
      <c r="J506" t="s">
        <v>4054</v>
      </c>
      <c r="K506" t="s">
        <v>4055</v>
      </c>
      <c r="L506" t="s">
        <v>4056</v>
      </c>
      <c r="M506" t="s">
        <v>4057</v>
      </c>
      <c r="N506" t="s">
        <v>4058</v>
      </c>
      <c r="O506">
        <v>51325</v>
      </c>
      <c r="P506" t="s">
        <v>205</v>
      </c>
    </row>
    <row r="507" spans="1:16" x14ac:dyDescent="0.3">
      <c r="A507" t="s">
        <v>4059</v>
      </c>
      <c r="B507" t="s">
        <v>4060</v>
      </c>
      <c r="C507">
        <v>2003</v>
      </c>
      <c r="D507" t="s">
        <v>18</v>
      </c>
      <c r="E507" t="s">
        <v>1188</v>
      </c>
      <c r="F507" t="s">
        <v>288</v>
      </c>
      <c r="G507">
        <v>79</v>
      </c>
      <c r="H507" t="s">
        <v>4061</v>
      </c>
      <c r="I507">
        <v>84</v>
      </c>
      <c r="J507" t="s">
        <v>143</v>
      </c>
      <c r="K507" t="s">
        <v>2023</v>
      </c>
      <c r="L507" t="s">
        <v>23</v>
      </c>
      <c r="M507" t="s">
        <v>4062</v>
      </c>
      <c r="N507" t="s">
        <v>4063</v>
      </c>
      <c r="O507">
        <v>419420</v>
      </c>
      <c r="P507" t="s">
        <v>4064</v>
      </c>
    </row>
    <row r="508" spans="1:16" x14ac:dyDescent="0.3">
      <c r="A508" t="s">
        <v>4065</v>
      </c>
      <c r="B508" t="s">
        <v>4066</v>
      </c>
      <c r="C508">
        <v>2004</v>
      </c>
      <c r="D508" t="s">
        <v>60</v>
      </c>
      <c r="E508" t="s">
        <v>19</v>
      </c>
      <c r="F508" t="s">
        <v>3353</v>
      </c>
      <c r="G508">
        <v>79</v>
      </c>
      <c r="H508" t="s">
        <v>4067</v>
      </c>
      <c r="I508">
        <v>82</v>
      </c>
      <c r="J508" t="s">
        <v>4068</v>
      </c>
      <c r="K508" t="s">
        <v>1978</v>
      </c>
      <c r="L508" t="s">
        <v>1979</v>
      </c>
      <c r="M508" t="s">
        <v>1980</v>
      </c>
      <c r="N508" t="s">
        <v>4069</v>
      </c>
      <c r="O508">
        <v>552493</v>
      </c>
      <c r="P508" t="s">
        <v>4070</v>
      </c>
    </row>
    <row r="509" spans="1:16" x14ac:dyDescent="0.3">
      <c r="A509" t="s">
        <v>4071</v>
      </c>
      <c r="B509" t="s">
        <v>4072</v>
      </c>
      <c r="C509">
        <v>2002</v>
      </c>
      <c r="D509" t="s">
        <v>197</v>
      </c>
      <c r="E509" t="s">
        <v>1951</v>
      </c>
      <c r="F509" t="s">
        <v>4073</v>
      </c>
      <c r="G509">
        <v>79</v>
      </c>
      <c r="H509" t="s">
        <v>4074</v>
      </c>
      <c r="I509">
        <v>85</v>
      </c>
      <c r="J509" t="s">
        <v>2285</v>
      </c>
      <c r="K509" t="s">
        <v>4075</v>
      </c>
      <c r="L509" t="s">
        <v>2191</v>
      </c>
      <c r="M509" t="s">
        <v>2192</v>
      </c>
      <c r="N509" t="s">
        <v>4076</v>
      </c>
      <c r="O509">
        <v>173999</v>
      </c>
      <c r="P509" t="s">
        <v>4077</v>
      </c>
    </row>
    <row r="510" spans="1:16" x14ac:dyDescent="0.3">
      <c r="A510" t="s">
        <v>4078</v>
      </c>
      <c r="B510" t="s">
        <v>4079</v>
      </c>
      <c r="C510">
        <v>2002</v>
      </c>
      <c r="D510" t="s">
        <v>259</v>
      </c>
      <c r="E510" t="s">
        <v>362</v>
      </c>
      <c r="F510" t="s">
        <v>1316</v>
      </c>
      <c r="G510">
        <v>79</v>
      </c>
      <c r="H510" t="s">
        <v>4080</v>
      </c>
      <c r="I510">
        <v>86</v>
      </c>
      <c r="J510" t="s">
        <v>4081</v>
      </c>
      <c r="K510" t="s">
        <v>4082</v>
      </c>
      <c r="L510" t="s">
        <v>4083</v>
      </c>
      <c r="M510" t="s">
        <v>1804</v>
      </c>
      <c r="N510" t="s">
        <v>4084</v>
      </c>
      <c r="O510">
        <v>104691</v>
      </c>
      <c r="P510" t="s">
        <v>4085</v>
      </c>
    </row>
    <row r="511" spans="1:16" x14ac:dyDescent="0.3">
      <c r="A511" t="s">
        <v>4086</v>
      </c>
      <c r="B511" t="s">
        <v>4087</v>
      </c>
      <c r="C511">
        <v>2001</v>
      </c>
      <c r="D511" t="s">
        <v>259</v>
      </c>
      <c r="E511" t="s">
        <v>645</v>
      </c>
      <c r="F511" t="s">
        <v>790</v>
      </c>
      <c r="G511">
        <v>79</v>
      </c>
      <c r="H511" t="s">
        <v>4088</v>
      </c>
      <c r="I511">
        <v>84</v>
      </c>
      <c r="J511" t="s">
        <v>4089</v>
      </c>
      <c r="K511" t="s">
        <v>4090</v>
      </c>
      <c r="L511" t="s">
        <v>4091</v>
      </c>
      <c r="M511" t="s">
        <v>4092</v>
      </c>
      <c r="N511" t="s">
        <v>4093</v>
      </c>
      <c r="O511">
        <v>44618</v>
      </c>
      <c r="P511" t="s">
        <v>4094</v>
      </c>
    </row>
    <row r="512" spans="1:16" x14ac:dyDescent="0.3">
      <c r="A512" t="s">
        <v>4095</v>
      </c>
      <c r="B512" t="s">
        <v>4096</v>
      </c>
      <c r="C512">
        <v>2001</v>
      </c>
      <c r="D512" t="s">
        <v>60</v>
      </c>
      <c r="E512" t="s">
        <v>700</v>
      </c>
      <c r="F512" t="s">
        <v>3251</v>
      </c>
      <c r="G512">
        <v>79</v>
      </c>
      <c r="H512" t="s">
        <v>4097</v>
      </c>
      <c r="I512">
        <v>61</v>
      </c>
      <c r="J512" t="s">
        <v>4098</v>
      </c>
      <c r="K512" t="s">
        <v>4099</v>
      </c>
      <c r="L512" t="s">
        <v>4100</v>
      </c>
      <c r="M512" t="s">
        <v>4101</v>
      </c>
      <c r="N512" t="s">
        <v>4102</v>
      </c>
      <c r="O512">
        <v>42897</v>
      </c>
      <c r="P512" t="s">
        <v>4103</v>
      </c>
    </row>
    <row r="513" spans="1:16" x14ac:dyDescent="0.3">
      <c r="A513" t="s">
        <v>4104</v>
      </c>
      <c r="B513" t="s">
        <v>4105</v>
      </c>
      <c r="C513">
        <v>2002</v>
      </c>
      <c r="D513" t="s">
        <v>41</v>
      </c>
      <c r="E513" t="s">
        <v>406</v>
      </c>
      <c r="F513" t="s">
        <v>3005</v>
      </c>
      <c r="G513">
        <v>79</v>
      </c>
      <c r="H513" t="s">
        <v>4106</v>
      </c>
      <c r="I513">
        <v>68</v>
      </c>
      <c r="J513" t="s">
        <v>3887</v>
      </c>
      <c r="K513" t="s">
        <v>4107</v>
      </c>
      <c r="L513" t="s">
        <v>262</v>
      </c>
      <c r="M513" t="s">
        <v>4108</v>
      </c>
      <c r="N513" t="s">
        <v>3027</v>
      </c>
      <c r="O513">
        <v>508771</v>
      </c>
      <c r="P513" t="s">
        <v>4109</v>
      </c>
    </row>
    <row r="514" spans="1:16" x14ac:dyDescent="0.3">
      <c r="A514" t="s">
        <v>4110</v>
      </c>
      <c r="B514" t="s">
        <v>4111</v>
      </c>
      <c r="C514">
        <v>2000</v>
      </c>
      <c r="D514" t="s">
        <v>259</v>
      </c>
      <c r="E514" t="s">
        <v>1032</v>
      </c>
      <c r="F514" t="s">
        <v>296</v>
      </c>
      <c r="G514">
        <v>79</v>
      </c>
      <c r="H514" t="s">
        <v>4112</v>
      </c>
      <c r="I514">
        <v>80</v>
      </c>
      <c r="J514" t="s">
        <v>4113</v>
      </c>
      <c r="K514" t="s">
        <v>1319</v>
      </c>
      <c r="L514" t="s">
        <v>4114</v>
      </c>
      <c r="M514" t="s">
        <v>4115</v>
      </c>
      <c r="N514" t="s">
        <v>4116</v>
      </c>
      <c r="O514">
        <v>49721</v>
      </c>
      <c r="P514" t="s">
        <v>4117</v>
      </c>
    </row>
    <row r="515" spans="1:16" x14ac:dyDescent="0.3">
      <c r="A515" t="s">
        <v>4118</v>
      </c>
      <c r="B515" t="s">
        <v>4119</v>
      </c>
      <c r="C515">
        <v>2006</v>
      </c>
      <c r="D515" t="s">
        <v>18</v>
      </c>
      <c r="E515" t="s">
        <v>490</v>
      </c>
      <c r="F515" t="s">
        <v>229</v>
      </c>
      <c r="G515">
        <v>79</v>
      </c>
      <c r="H515" t="s">
        <v>4120</v>
      </c>
      <c r="I515">
        <v>84</v>
      </c>
      <c r="J515" t="s">
        <v>4068</v>
      </c>
      <c r="K515" t="s">
        <v>2185</v>
      </c>
      <c r="L515" t="s">
        <v>3027</v>
      </c>
      <c r="M515" t="s">
        <v>1892</v>
      </c>
      <c r="N515" t="s">
        <v>49</v>
      </c>
      <c r="O515">
        <v>465113</v>
      </c>
      <c r="P515" t="s">
        <v>4121</v>
      </c>
    </row>
    <row r="516" spans="1:16" x14ac:dyDescent="0.3">
      <c r="A516" t="s">
        <v>4122</v>
      </c>
      <c r="B516" t="s">
        <v>4123</v>
      </c>
      <c r="C516">
        <v>2000</v>
      </c>
      <c r="D516" t="s">
        <v>18</v>
      </c>
      <c r="E516" t="s">
        <v>342</v>
      </c>
      <c r="F516" t="s">
        <v>1258</v>
      </c>
      <c r="G516">
        <v>79</v>
      </c>
      <c r="H516" t="s">
        <v>4124</v>
      </c>
      <c r="I516">
        <v>90</v>
      </c>
      <c r="J516" t="s">
        <v>4125</v>
      </c>
      <c r="K516" t="s">
        <v>689</v>
      </c>
      <c r="L516" t="s">
        <v>4126</v>
      </c>
      <c r="M516" t="s">
        <v>4127</v>
      </c>
      <c r="N516" t="s">
        <v>1218</v>
      </c>
      <c r="O516">
        <v>252586</v>
      </c>
      <c r="P516" t="s">
        <v>4128</v>
      </c>
    </row>
    <row r="517" spans="1:16" x14ac:dyDescent="0.3">
      <c r="A517" t="s">
        <v>4129</v>
      </c>
      <c r="B517" t="s">
        <v>4130</v>
      </c>
      <c r="C517">
        <v>2001</v>
      </c>
      <c r="D517" t="s">
        <v>259</v>
      </c>
      <c r="E517" t="s">
        <v>548</v>
      </c>
      <c r="F517" t="s">
        <v>655</v>
      </c>
      <c r="G517">
        <v>79</v>
      </c>
      <c r="H517" t="s">
        <v>4131</v>
      </c>
      <c r="I517">
        <v>85</v>
      </c>
      <c r="J517" t="s">
        <v>2379</v>
      </c>
      <c r="K517" t="s">
        <v>4132</v>
      </c>
      <c r="L517" t="s">
        <v>4133</v>
      </c>
      <c r="M517" t="s">
        <v>4134</v>
      </c>
      <c r="N517" t="s">
        <v>4135</v>
      </c>
      <c r="O517">
        <v>322031</v>
      </c>
      <c r="P517" t="s">
        <v>4136</v>
      </c>
    </row>
    <row r="518" spans="1:16" x14ac:dyDescent="0.3">
      <c r="A518" t="s">
        <v>4137</v>
      </c>
      <c r="B518" t="s">
        <v>4138</v>
      </c>
      <c r="C518">
        <v>1999</v>
      </c>
      <c r="D518" t="s">
        <v>60</v>
      </c>
      <c r="E518" t="s">
        <v>2003</v>
      </c>
      <c r="F518" t="s">
        <v>953</v>
      </c>
      <c r="G518">
        <v>79</v>
      </c>
      <c r="H518" t="s">
        <v>4139</v>
      </c>
      <c r="I518">
        <v>88</v>
      </c>
      <c r="J518" t="s">
        <v>955</v>
      </c>
      <c r="K518" t="s">
        <v>4140</v>
      </c>
      <c r="L518" t="s">
        <v>605</v>
      </c>
      <c r="M518" t="s">
        <v>132</v>
      </c>
      <c r="N518" t="s">
        <v>956</v>
      </c>
      <c r="O518">
        <v>527512</v>
      </c>
      <c r="P518" t="s">
        <v>4141</v>
      </c>
    </row>
    <row r="519" spans="1:16" x14ac:dyDescent="0.3">
      <c r="A519" t="s">
        <v>4142</v>
      </c>
      <c r="B519" t="s">
        <v>4143</v>
      </c>
      <c r="C519">
        <v>1997</v>
      </c>
      <c r="D519" t="s">
        <v>259</v>
      </c>
      <c r="E519" t="s">
        <v>397</v>
      </c>
      <c r="F519" t="s">
        <v>20</v>
      </c>
      <c r="G519">
        <v>79</v>
      </c>
      <c r="H519" t="s">
        <v>4144</v>
      </c>
      <c r="I519">
        <v>85</v>
      </c>
      <c r="J519" t="s">
        <v>1368</v>
      </c>
      <c r="K519" t="s">
        <v>382</v>
      </c>
      <c r="L519" t="s">
        <v>2185</v>
      </c>
      <c r="M519" t="s">
        <v>4145</v>
      </c>
      <c r="N519" t="s">
        <v>4146</v>
      </c>
      <c r="O519">
        <v>239473</v>
      </c>
      <c r="P519" t="s">
        <v>4147</v>
      </c>
    </row>
    <row r="520" spans="1:16" x14ac:dyDescent="0.3">
      <c r="A520" t="s">
        <v>4148</v>
      </c>
      <c r="B520" t="s">
        <v>4149</v>
      </c>
      <c r="C520">
        <v>1995</v>
      </c>
      <c r="D520" t="s">
        <v>60</v>
      </c>
      <c r="E520" t="s">
        <v>2100</v>
      </c>
      <c r="F520" t="s">
        <v>1743</v>
      </c>
      <c r="G520">
        <v>79</v>
      </c>
      <c r="H520" t="s">
        <v>4150</v>
      </c>
      <c r="I520">
        <v>75</v>
      </c>
      <c r="J520" t="s">
        <v>4151</v>
      </c>
      <c r="K520" t="s">
        <v>4152</v>
      </c>
      <c r="L520" t="s">
        <v>4153</v>
      </c>
      <c r="M520" t="s">
        <v>4154</v>
      </c>
      <c r="N520" t="s">
        <v>4155</v>
      </c>
      <c r="O520">
        <v>51943</v>
      </c>
      <c r="P520" t="s">
        <v>205</v>
      </c>
    </row>
    <row r="521" spans="1:16" x14ac:dyDescent="0.3">
      <c r="A521" t="s">
        <v>4156</v>
      </c>
      <c r="B521" t="s">
        <v>4157</v>
      </c>
      <c r="C521">
        <v>1994</v>
      </c>
      <c r="D521" t="s">
        <v>18</v>
      </c>
      <c r="E521" t="s">
        <v>501</v>
      </c>
      <c r="F521" t="s">
        <v>31</v>
      </c>
      <c r="G521">
        <v>79</v>
      </c>
      <c r="H521" t="s">
        <v>4158</v>
      </c>
      <c r="I521">
        <v>77</v>
      </c>
      <c r="J521" t="s">
        <v>4159</v>
      </c>
      <c r="K521" t="s">
        <v>4160</v>
      </c>
      <c r="L521" t="s">
        <v>4161</v>
      </c>
      <c r="M521" t="s">
        <v>4162</v>
      </c>
      <c r="N521" t="s">
        <v>4163</v>
      </c>
      <c r="O521">
        <v>31590</v>
      </c>
      <c r="P521" t="s">
        <v>4164</v>
      </c>
    </row>
    <row r="522" spans="1:16" x14ac:dyDescent="0.3">
      <c r="A522" t="s">
        <v>4165</v>
      </c>
      <c r="B522" t="s">
        <v>4166</v>
      </c>
      <c r="C522">
        <v>1993</v>
      </c>
      <c r="D522" t="s">
        <v>259</v>
      </c>
      <c r="E522" t="s">
        <v>406</v>
      </c>
      <c r="F522" t="s">
        <v>3013</v>
      </c>
      <c r="G522">
        <v>79</v>
      </c>
      <c r="H522" t="s">
        <v>4167</v>
      </c>
      <c r="I522">
        <v>59</v>
      </c>
      <c r="J522" t="s">
        <v>4168</v>
      </c>
      <c r="K522" t="s">
        <v>4169</v>
      </c>
      <c r="L522" t="s">
        <v>3955</v>
      </c>
      <c r="M522" t="s">
        <v>4170</v>
      </c>
      <c r="N522" t="s">
        <v>1482</v>
      </c>
      <c r="O522">
        <v>206918</v>
      </c>
      <c r="P522" t="s">
        <v>4171</v>
      </c>
    </row>
    <row r="523" spans="1:16" x14ac:dyDescent="0.3">
      <c r="A523" t="s">
        <v>4172</v>
      </c>
      <c r="B523" t="s">
        <v>4173</v>
      </c>
      <c r="C523">
        <v>1993</v>
      </c>
      <c r="D523" t="s">
        <v>60</v>
      </c>
      <c r="E523" t="s">
        <v>2384</v>
      </c>
      <c r="F523" t="s">
        <v>4174</v>
      </c>
      <c r="G523">
        <v>79</v>
      </c>
      <c r="H523" t="s">
        <v>4175</v>
      </c>
      <c r="I523">
        <v>85</v>
      </c>
      <c r="J523" t="s">
        <v>2243</v>
      </c>
      <c r="K523" t="s">
        <v>4176</v>
      </c>
      <c r="L523" t="s">
        <v>4177</v>
      </c>
      <c r="M523" t="s">
        <v>2073</v>
      </c>
      <c r="N523" t="s">
        <v>4178</v>
      </c>
      <c r="O523">
        <v>89836</v>
      </c>
      <c r="P523" t="s">
        <v>4179</v>
      </c>
    </row>
    <row r="524" spans="1:16" x14ac:dyDescent="0.3">
      <c r="A524" t="s">
        <v>4180</v>
      </c>
      <c r="B524" t="s">
        <v>4181</v>
      </c>
      <c r="C524">
        <v>1993</v>
      </c>
      <c r="D524" t="s">
        <v>18</v>
      </c>
      <c r="E524" t="s">
        <v>2384</v>
      </c>
      <c r="F524" t="s">
        <v>577</v>
      </c>
      <c r="G524">
        <v>79</v>
      </c>
      <c r="H524" t="s">
        <v>4182</v>
      </c>
      <c r="J524" t="s">
        <v>4183</v>
      </c>
      <c r="K524" t="s">
        <v>3257</v>
      </c>
      <c r="L524" t="s">
        <v>4184</v>
      </c>
      <c r="M524" t="s">
        <v>4185</v>
      </c>
      <c r="N524" t="s">
        <v>4186</v>
      </c>
      <c r="O524">
        <v>34529</v>
      </c>
      <c r="P524" t="s">
        <v>205</v>
      </c>
    </row>
    <row r="525" spans="1:16" x14ac:dyDescent="0.3">
      <c r="A525" t="s">
        <v>4187</v>
      </c>
      <c r="B525" t="s">
        <v>4188</v>
      </c>
      <c r="C525">
        <v>1993</v>
      </c>
      <c r="D525" t="s">
        <v>18</v>
      </c>
      <c r="E525" t="s">
        <v>2040</v>
      </c>
      <c r="F525" t="s">
        <v>296</v>
      </c>
      <c r="G525">
        <v>79</v>
      </c>
      <c r="H525" t="s">
        <v>4189</v>
      </c>
      <c r="I525">
        <v>65</v>
      </c>
      <c r="J525" t="s">
        <v>1010</v>
      </c>
      <c r="K525" t="s">
        <v>35</v>
      </c>
      <c r="L525" t="s">
        <v>2023</v>
      </c>
      <c r="M525" t="s">
        <v>4190</v>
      </c>
      <c r="N525" t="s">
        <v>4191</v>
      </c>
      <c r="O525">
        <v>201000</v>
      </c>
      <c r="P525" t="s">
        <v>4192</v>
      </c>
    </row>
    <row r="526" spans="1:16" x14ac:dyDescent="0.3">
      <c r="A526" t="s">
        <v>4193</v>
      </c>
      <c r="B526" t="s">
        <v>4194</v>
      </c>
      <c r="C526">
        <v>1990</v>
      </c>
      <c r="D526" t="s">
        <v>60</v>
      </c>
      <c r="E526" t="s">
        <v>603</v>
      </c>
      <c r="F526" t="s">
        <v>3360</v>
      </c>
      <c r="G526">
        <v>79</v>
      </c>
      <c r="H526" t="s">
        <v>4195</v>
      </c>
      <c r="I526">
        <v>74</v>
      </c>
      <c r="J526" t="s">
        <v>3122</v>
      </c>
      <c r="K526" t="s">
        <v>3117</v>
      </c>
      <c r="L526" t="s">
        <v>2957</v>
      </c>
      <c r="M526" t="s">
        <v>4196</v>
      </c>
      <c r="N526" t="s">
        <v>4197</v>
      </c>
      <c r="O526">
        <v>447368</v>
      </c>
      <c r="P526" t="s">
        <v>4198</v>
      </c>
    </row>
    <row r="527" spans="1:16" x14ac:dyDescent="0.3">
      <c r="A527" t="s">
        <v>4199</v>
      </c>
      <c r="B527" t="s">
        <v>4200</v>
      </c>
      <c r="C527">
        <v>1989</v>
      </c>
      <c r="D527" t="s">
        <v>60</v>
      </c>
      <c r="E527" t="s">
        <v>1110</v>
      </c>
      <c r="F527" t="s">
        <v>1445</v>
      </c>
      <c r="G527">
        <v>79</v>
      </c>
      <c r="H527" t="s">
        <v>4201</v>
      </c>
      <c r="I527">
        <v>97</v>
      </c>
      <c r="J527" t="s">
        <v>2266</v>
      </c>
      <c r="K527" t="s">
        <v>1369</v>
      </c>
      <c r="L527" t="s">
        <v>4202</v>
      </c>
      <c r="M527" t="s">
        <v>4203</v>
      </c>
      <c r="N527" t="s">
        <v>4204</v>
      </c>
      <c r="O527">
        <v>68076</v>
      </c>
      <c r="P527" t="s">
        <v>4205</v>
      </c>
    </row>
    <row r="528" spans="1:16" x14ac:dyDescent="0.3">
      <c r="A528" t="s">
        <v>4206</v>
      </c>
      <c r="B528" t="s">
        <v>4207</v>
      </c>
      <c r="C528">
        <v>1989</v>
      </c>
      <c r="D528" t="s">
        <v>197</v>
      </c>
      <c r="E528" t="s">
        <v>807</v>
      </c>
      <c r="F528" t="s">
        <v>629</v>
      </c>
      <c r="G528">
        <v>79</v>
      </c>
      <c r="H528" t="s">
        <v>4208</v>
      </c>
      <c r="I528">
        <v>77</v>
      </c>
      <c r="J528" t="s">
        <v>3409</v>
      </c>
      <c r="K528" t="s">
        <v>4209</v>
      </c>
      <c r="L528" t="s">
        <v>3409</v>
      </c>
      <c r="M528" t="s">
        <v>4210</v>
      </c>
      <c r="N528" t="s">
        <v>4211</v>
      </c>
      <c r="O528">
        <v>54670</v>
      </c>
      <c r="P528" t="s">
        <v>4212</v>
      </c>
    </row>
    <row r="529" spans="1:16" x14ac:dyDescent="0.3">
      <c r="A529" t="s">
        <v>4213</v>
      </c>
      <c r="B529" t="s">
        <v>4214</v>
      </c>
      <c r="C529">
        <v>1987</v>
      </c>
      <c r="D529" t="s">
        <v>18</v>
      </c>
      <c r="E529" t="s">
        <v>406</v>
      </c>
      <c r="F529" t="s">
        <v>296</v>
      </c>
      <c r="G529">
        <v>79</v>
      </c>
      <c r="H529" t="s">
        <v>4215</v>
      </c>
      <c r="I529">
        <v>79</v>
      </c>
      <c r="J529" t="s">
        <v>1010</v>
      </c>
      <c r="K529" t="s">
        <v>3307</v>
      </c>
      <c r="L529" t="s">
        <v>1507</v>
      </c>
      <c r="M529" t="s">
        <v>55</v>
      </c>
      <c r="N529" t="s">
        <v>4216</v>
      </c>
      <c r="O529">
        <v>281842</v>
      </c>
      <c r="P529" t="s">
        <v>4217</v>
      </c>
    </row>
    <row r="530" spans="1:16" x14ac:dyDescent="0.3">
      <c r="A530" t="s">
        <v>4218</v>
      </c>
      <c r="B530" t="s">
        <v>4219</v>
      </c>
      <c r="C530">
        <v>1986</v>
      </c>
      <c r="D530" t="s">
        <v>197</v>
      </c>
      <c r="E530" t="s">
        <v>1136</v>
      </c>
      <c r="F530" t="s">
        <v>629</v>
      </c>
      <c r="G530">
        <v>79</v>
      </c>
      <c r="H530" t="s">
        <v>4220</v>
      </c>
      <c r="I530">
        <v>90</v>
      </c>
      <c r="J530" t="s">
        <v>3409</v>
      </c>
      <c r="K530" t="s">
        <v>3487</v>
      </c>
      <c r="L530" t="s">
        <v>4196</v>
      </c>
      <c r="M530" t="s">
        <v>49</v>
      </c>
      <c r="N530" t="s">
        <v>4221</v>
      </c>
      <c r="O530">
        <v>67176</v>
      </c>
      <c r="P530" t="s">
        <v>4222</v>
      </c>
    </row>
    <row r="531" spans="1:16" x14ac:dyDescent="0.3">
      <c r="A531" t="s">
        <v>4223</v>
      </c>
      <c r="B531" t="s">
        <v>4224</v>
      </c>
      <c r="C531">
        <v>1985</v>
      </c>
      <c r="D531" t="s">
        <v>60</v>
      </c>
      <c r="E531" t="s">
        <v>208</v>
      </c>
      <c r="F531" t="s">
        <v>1163</v>
      </c>
      <c r="G531">
        <v>79</v>
      </c>
      <c r="H531" t="s">
        <v>4225</v>
      </c>
      <c r="I531">
        <v>84</v>
      </c>
      <c r="J531" t="s">
        <v>1591</v>
      </c>
      <c r="K531" t="s">
        <v>4226</v>
      </c>
      <c r="L531" t="s">
        <v>4227</v>
      </c>
      <c r="M531" t="s">
        <v>55</v>
      </c>
      <c r="N531" t="s">
        <v>4228</v>
      </c>
      <c r="O531">
        <v>187567</v>
      </c>
      <c r="P531" t="s">
        <v>4229</v>
      </c>
    </row>
    <row r="532" spans="1:16" x14ac:dyDescent="0.3">
      <c r="A532" t="s">
        <v>4230</v>
      </c>
      <c r="B532" t="s">
        <v>4231</v>
      </c>
      <c r="C532">
        <v>1984</v>
      </c>
      <c r="D532" t="s">
        <v>259</v>
      </c>
      <c r="E532" t="s">
        <v>4232</v>
      </c>
      <c r="F532" t="s">
        <v>4233</v>
      </c>
      <c r="G532">
        <v>79</v>
      </c>
      <c r="H532" t="s">
        <v>4234</v>
      </c>
      <c r="I532">
        <v>92</v>
      </c>
      <c r="J532" t="s">
        <v>2300</v>
      </c>
      <c r="K532" t="s">
        <v>2300</v>
      </c>
      <c r="L532" t="s">
        <v>4235</v>
      </c>
      <c r="M532" t="s">
        <v>4236</v>
      </c>
      <c r="N532" t="s">
        <v>4237</v>
      </c>
      <c r="O532">
        <v>128812</v>
      </c>
      <c r="P532" t="s">
        <v>4238</v>
      </c>
    </row>
    <row r="533" spans="1:16" x14ac:dyDescent="0.3">
      <c r="A533" t="s">
        <v>4239</v>
      </c>
      <c r="B533" t="s">
        <v>4240</v>
      </c>
      <c r="C533">
        <v>1983</v>
      </c>
      <c r="D533" t="s">
        <v>60</v>
      </c>
      <c r="E533" t="s">
        <v>1918</v>
      </c>
      <c r="F533" t="s">
        <v>4241</v>
      </c>
      <c r="G533">
        <v>79</v>
      </c>
      <c r="H533" t="s">
        <v>4242</v>
      </c>
      <c r="I533">
        <v>77</v>
      </c>
      <c r="J533" t="s">
        <v>4243</v>
      </c>
      <c r="K533" t="s">
        <v>4244</v>
      </c>
      <c r="L533" t="s">
        <v>4245</v>
      </c>
      <c r="M533" t="s">
        <v>4246</v>
      </c>
      <c r="N533" t="s">
        <v>4247</v>
      </c>
      <c r="O533">
        <v>132947</v>
      </c>
      <c r="P533" t="s">
        <v>4248</v>
      </c>
    </row>
    <row r="534" spans="1:16" x14ac:dyDescent="0.3">
      <c r="A534" t="s">
        <v>4249</v>
      </c>
      <c r="B534" t="s">
        <v>4250</v>
      </c>
      <c r="C534">
        <v>1980</v>
      </c>
      <c r="D534" t="s">
        <v>60</v>
      </c>
      <c r="E534" t="s">
        <v>187</v>
      </c>
      <c r="F534" t="s">
        <v>1580</v>
      </c>
      <c r="G534">
        <v>79</v>
      </c>
      <c r="H534" t="s">
        <v>4251</v>
      </c>
      <c r="I534">
        <v>60</v>
      </c>
      <c r="J534" t="s">
        <v>4252</v>
      </c>
      <c r="K534" t="s">
        <v>4253</v>
      </c>
      <c r="L534" t="s">
        <v>4254</v>
      </c>
      <c r="M534" t="s">
        <v>4255</v>
      </c>
      <c r="N534" t="s">
        <v>4256</v>
      </c>
      <c r="O534">
        <v>183182</v>
      </c>
      <c r="P534" t="s">
        <v>4257</v>
      </c>
    </row>
    <row r="535" spans="1:16" x14ac:dyDescent="0.3">
      <c r="A535" t="s">
        <v>4258</v>
      </c>
      <c r="B535" t="s">
        <v>4259</v>
      </c>
      <c r="C535">
        <v>1979</v>
      </c>
      <c r="D535" t="s">
        <v>259</v>
      </c>
      <c r="E535" t="s">
        <v>61</v>
      </c>
      <c r="F535" t="s">
        <v>278</v>
      </c>
      <c r="G535">
        <v>79</v>
      </c>
      <c r="H535" t="s">
        <v>4260</v>
      </c>
      <c r="I535">
        <v>83</v>
      </c>
      <c r="J535" t="s">
        <v>3409</v>
      </c>
      <c r="K535" t="s">
        <v>3409</v>
      </c>
      <c r="L535" t="s">
        <v>37</v>
      </c>
      <c r="M535" t="s">
        <v>4261</v>
      </c>
      <c r="N535" t="s">
        <v>4262</v>
      </c>
      <c r="O535">
        <v>131436</v>
      </c>
      <c r="P535" t="s">
        <v>4263</v>
      </c>
    </row>
    <row r="536" spans="1:16" x14ac:dyDescent="0.3">
      <c r="A536" t="s">
        <v>4264</v>
      </c>
      <c r="B536" t="s">
        <v>4265</v>
      </c>
      <c r="C536">
        <v>1979</v>
      </c>
      <c r="D536" t="s">
        <v>18</v>
      </c>
      <c r="E536" t="s">
        <v>844</v>
      </c>
      <c r="F536" t="s">
        <v>4266</v>
      </c>
      <c r="G536">
        <v>79</v>
      </c>
      <c r="H536" t="s">
        <v>4267</v>
      </c>
      <c r="I536">
        <v>72</v>
      </c>
      <c r="J536" t="s">
        <v>4268</v>
      </c>
      <c r="K536" t="s">
        <v>3417</v>
      </c>
      <c r="L536" t="s">
        <v>3124</v>
      </c>
      <c r="M536" t="s">
        <v>4269</v>
      </c>
      <c r="N536" t="s">
        <v>4270</v>
      </c>
      <c r="O536">
        <v>28223</v>
      </c>
      <c r="P536" t="s">
        <v>4271</v>
      </c>
    </row>
    <row r="537" spans="1:16" x14ac:dyDescent="0.3">
      <c r="A537" t="s">
        <v>4272</v>
      </c>
      <c r="B537" t="s">
        <v>4273</v>
      </c>
      <c r="C537">
        <v>1978</v>
      </c>
      <c r="D537" t="s">
        <v>18</v>
      </c>
      <c r="E537" t="s">
        <v>287</v>
      </c>
      <c r="F537" t="s">
        <v>4274</v>
      </c>
      <c r="G537">
        <v>79</v>
      </c>
      <c r="H537" t="s">
        <v>4275</v>
      </c>
      <c r="I537">
        <v>71</v>
      </c>
      <c r="J537" t="s">
        <v>4276</v>
      </c>
      <c r="K537" t="s">
        <v>4277</v>
      </c>
      <c r="L537" t="s">
        <v>4278</v>
      </c>
      <c r="M537" t="s">
        <v>4279</v>
      </c>
      <c r="N537" t="s">
        <v>4280</v>
      </c>
      <c r="O537">
        <v>111512</v>
      </c>
      <c r="P537" t="s">
        <v>4281</v>
      </c>
    </row>
    <row r="538" spans="1:16" x14ac:dyDescent="0.3">
      <c r="A538" t="s">
        <v>4282</v>
      </c>
      <c r="B538" t="s">
        <v>4283</v>
      </c>
      <c r="C538">
        <v>1976</v>
      </c>
      <c r="D538" t="s">
        <v>60</v>
      </c>
      <c r="E538" t="s">
        <v>1188</v>
      </c>
      <c r="F538" t="s">
        <v>93</v>
      </c>
      <c r="G538">
        <v>79</v>
      </c>
      <c r="H538" t="s">
        <v>4284</v>
      </c>
      <c r="I538">
        <v>84</v>
      </c>
      <c r="J538" t="s">
        <v>4285</v>
      </c>
      <c r="K538" t="s">
        <v>3338</v>
      </c>
      <c r="L538" t="s">
        <v>1044</v>
      </c>
      <c r="M538" t="s">
        <v>3404</v>
      </c>
      <c r="N538" t="s">
        <v>66</v>
      </c>
      <c r="O538">
        <v>103031</v>
      </c>
      <c r="P538" t="s">
        <v>4286</v>
      </c>
    </row>
    <row r="539" spans="1:16" x14ac:dyDescent="0.3">
      <c r="A539" t="s">
        <v>4287</v>
      </c>
      <c r="B539" t="s">
        <v>4288</v>
      </c>
      <c r="C539">
        <v>1973</v>
      </c>
      <c r="D539" t="s">
        <v>259</v>
      </c>
      <c r="E539" t="s">
        <v>1032</v>
      </c>
      <c r="F539" t="s">
        <v>1975</v>
      </c>
      <c r="G539">
        <v>79</v>
      </c>
      <c r="H539" t="s">
        <v>4289</v>
      </c>
      <c r="I539">
        <v>76</v>
      </c>
      <c r="J539" t="s">
        <v>4290</v>
      </c>
      <c r="K539" t="s">
        <v>4290</v>
      </c>
      <c r="L539" t="s">
        <v>4291</v>
      </c>
      <c r="M539" t="s">
        <v>4292</v>
      </c>
      <c r="N539" t="s">
        <v>4293</v>
      </c>
      <c r="O539">
        <v>37183</v>
      </c>
      <c r="P539" t="s">
        <v>4294</v>
      </c>
    </row>
    <row r="540" spans="1:16" x14ac:dyDescent="0.3">
      <c r="A540" t="s">
        <v>4295</v>
      </c>
      <c r="B540" t="s">
        <v>4296</v>
      </c>
      <c r="C540">
        <v>1973</v>
      </c>
      <c r="D540" t="s">
        <v>259</v>
      </c>
      <c r="E540" t="s">
        <v>844</v>
      </c>
      <c r="F540" t="s">
        <v>514</v>
      </c>
      <c r="G540">
        <v>79</v>
      </c>
      <c r="H540" t="s">
        <v>4297</v>
      </c>
      <c r="J540" t="s">
        <v>2563</v>
      </c>
      <c r="K540" t="s">
        <v>4298</v>
      </c>
      <c r="L540" t="s">
        <v>4299</v>
      </c>
      <c r="M540" t="s">
        <v>4300</v>
      </c>
      <c r="N540" t="s">
        <v>4301</v>
      </c>
      <c r="O540">
        <v>39897</v>
      </c>
      <c r="P540" t="s">
        <v>205</v>
      </c>
    </row>
    <row r="541" spans="1:16" x14ac:dyDescent="0.3">
      <c r="A541" t="s">
        <v>4302</v>
      </c>
      <c r="B541" t="s">
        <v>4303</v>
      </c>
      <c r="C541">
        <v>1972</v>
      </c>
      <c r="D541" t="s">
        <v>332</v>
      </c>
      <c r="E541" t="s">
        <v>501</v>
      </c>
      <c r="F541" t="s">
        <v>749</v>
      </c>
      <c r="G541">
        <v>79</v>
      </c>
      <c r="H541" t="s">
        <v>4304</v>
      </c>
      <c r="I541">
        <v>93</v>
      </c>
      <c r="J541" t="s">
        <v>2493</v>
      </c>
      <c r="K541" t="s">
        <v>4305</v>
      </c>
      <c r="L541" t="s">
        <v>4306</v>
      </c>
      <c r="M541" t="s">
        <v>4307</v>
      </c>
      <c r="N541" t="s">
        <v>4308</v>
      </c>
      <c r="O541">
        <v>38737</v>
      </c>
      <c r="P541" t="s">
        <v>4309</v>
      </c>
    </row>
    <row r="542" spans="1:16" x14ac:dyDescent="0.3">
      <c r="A542" t="s">
        <v>4310</v>
      </c>
      <c r="B542" t="s">
        <v>4311</v>
      </c>
      <c r="C542">
        <v>1972</v>
      </c>
      <c r="D542" t="s">
        <v>205</v>
      </c>
      <c r="E542" t="s">
        <v>748</v>
      </c>
      <c r="F542" t="s">
        <v>4312</v>
      </c>
      <c r="G542">
        <v>79</v>
      </c>
      <c r="H542" t="s">
        <v>4313</v>
      </c>
      <c r="J542" t="s">
        <v>2355</v>
      </c>
      <c r="K542" t="s">
        <v>2356</v>
      </c>
      <c r="L542" t="s">
        <v>4314</v>
      </c>
      <c r="M542" t="s">
        <v>4315</v>
      </c>
      <c r="N542" t="s">
        <v>4316</v>
      </c>
      <c r="O542">
        <v>52397</v>
      </c>
      <c r="P542" t="s">
        <v>205</v>
      </c>
    </row>
    <row r="543" spans="1:16" x14ac:dyDescent="0.3">
      <c r="A543" t="s">
        <v>4317</v>
      </c>
      <c r="B543" t="s">
        <v>4318</v>
      </c>
      <c r="C543">
        <v>1971</v>
      </c>
      <c r="D543" t="s">
        <v>332</v>
      </c>
      <c r="E543" t="s">
        <v>1588</v>
      </c>
      <c r="F543" t="s">
        <v>278</v>
      </c>
      <c r="G543">
        <v>79</v>
      </c>
      <c r="H543" t="s">
        <v>4319</v>
      </c>
      <c r="I543">
        <v>62</v>
      </c>
      <c r="J543" t="s">
        <v>3402</v>
      </c>
      <c r="K543" t="s">
        <v>3489</v>
      </c>
      <c r="L543" t="s">
        <v>4320</v>
      </c>
      <c r="M543" t="s">
        <v>4321</v>
      </c>
      <c r="N543" t="s">
        <v>4322</v>
      </c>
      <c r="O543">
        <v>70826</v>
      </c>
      <c r="P543" t="s">
        <v>205</v>
      </c>
    </row>
    <row r="544" spans="1:16" x14ac:dyDescent="0.3">
      <c r="A544" t="s">
        <v>4323</v>
      </c>
      <c r="B544" t="s">
        <v>4324</v>
      </c>
      <c r="C544">
        <v>1970</v>
      </c>
      <c r="D544" t="s">
        <v>60</v>
      </c>
      <c r="E544" t="s">
        <v>1599</v>
      </c>
      <c r="F544" t="s">
        <v>4325</v>
      </c>
      <c r="G544">
        <v>79</v>
      </c>
      <c r="H544" t="s">
        <v>4326</v>
      </c>
      <c r="I544">
        <v>91</v>
      </c>
      <c r="J544" t="s">
        <v>3438</v>
      </c>
      <c r="K544" t="s">
        <v>752</v>
      </c>
      <c r="L544" t="s">
        <v>2582</v>
      </c>
      <c r="M544" t="s">
        <v>4327</v>
      </c>
      <c r="N544" t="s">
        <v>4328</v>
      </c>
      <c r="O544">
        <v>93741</v>
      </c>
      <c r="P544" t="s">
        <v>4329</v>
      </c>
    </row>
    <row r="545" spans="1:16" x14ac:dyDescent="0.3">
      <c r="A545" t="s">
        <v>4330</v>
      </c>
      <c r="B545" t="s">
        <v>4331</v>
      </c>
      <c r="C545">
        <v>1969</v>
      </c>
      <c r="D545" t="s">
        <v>18</v>
      </c>
      <c r="E545" t="s">
        <v>1759</v>
      </c>
      <c r="F545" t="s">
        <v>4332</v>
      </c>
      <c r="G545">
        <v>79</v>
      </c>
      <c r="H545" t="s">
        <v>4333</v>
      </c>
      <c r="I545">
        <v>97</v>
      </c>
      <c r="J545" t="s">
        <v>4334</v>
      </c>
      <c r="K545" t="s">
        <v>784</v>
      </c>
      <c r="L545" t="s">
        <v>4335</v>
      </c>
      <c r="M545" t="s">
        <v>4336</v>
      </c>
      <c r="N545" t="s">
        <v>2607</v>
      </c>
      <c r="O545">
        <v>77401</v>
      </c>
      <c r="P545" t="s">
        <v>4337</v>
      </c>
    </row>
    <row r="546" spans="1:16" x14ac:dyDescent="0.3">
      <c r="A546" t="s">
        <v>4338</v>
      </c>
      <c r="B546" t="s">
        <v>4339</v>
      </c>
      <c r="C546">
        <v>1968</v>
      </c>
      <c r="D546" t="s">
        <v>205</v>
      </c>
      <c r="E546" t="s">
        <v>61</v>
      </c>
      <c r="F546" t="s">
        <v>4340</v>
      </c>
      <c r="G546">
        <v>79</v>
      </c>
      <c r="H546" t="s">
        <v>4341</v>
      </c>
      <c r="I546">
        <v>89</v>
      </c>
      <c r="J546" t="s">
        <v>4276</v>
      </c>
      <c r="K546" t="s">
        <v>4342</v>
      </c>
      <c r="L546" t="s">
        <v>4343</v>
      </c>
      <c r="M546" t="s">
        <v>4344</v>
      </c>
      <c r="N546" t="s">
        <v>4345</v>
      </c>
      <c r="O546">
        <v>116557</v>
      </c>
      <c r="P546" t="s">
        <v>4346</v>
      </c>
    </row>
    <row r="547" spans="1:16" x14ac:dyDescent="0.3">
      <c r="A547" t="s">
        <v>4347</v>
      </c>
      <c r="B547" t="s">
        <v>4348</v>
      </c>
      <c r="C547">
        <v>1968</v>
      </c>
      <c r="D547" t="s">
        <v>332</v>
      </c>
      <c r="E547" t="s">
        <v>684</v>
      </c>
      <c r="F547" t="s">
        <v>93</v>
      </c>
      <c r="G547">
        <v>79</v>
      </c>
      <c r="H547" t="s">
        <v>4349</v>
      </c>
      <c r="J547" t="s">
        <v>4350</v>
      </c>
      <c r="K547" t="s">
        <v>1078</v>
      </c>
      <c r="L547" t="s">
        <v>4351</v>
      </c>
      <c r="M547" t="s">
        <v>300</v>
      </c>
      <c r="N547" t="s">
        <v>4352</v>
      </c>
      <c r="O547">
        <v>29003</v>
      </c>
      <c r="P547" t="s">
        <v>4353</v>
      </c>
    </row>
    <row r="548" spans="1:16" x14ac:dyDescent="0.3">
      <c r="A548" t="s">
        <v>4354</v>
      </c>
      <c r="B548" t="s">
        <v>4355</v>
      </c>
      <c r="C548">
        <v>1967</v>
      </c>
      <c r="D548" t="s">
        <v>60</v>
      </c>
      <c r="E548" t="s">
        <v>424</v>
      </c>
      <c r="F548" t="s">
        <v>288</v>
      </c>
      <c r="G548">
        <v>79</v>
      </c>
      <c r="H548" t="s">
        <v>4356</v>
      </c>
      <c r="I548">
        <v>75</v>
      </c>
      <c r="J548" t="s">
        <v>3465</v>
      </c>
      <c r="K548" t="s">
        <v>4357</v>
      </c>
      <c r="L548" t="s">
        <v>2583</v>
      </c>
      <c r="M548" t="s">
        <v>4358</v>
      </c>
      <c r="N548" t="s">
        <v>4359</v>
      </c>
      <c r="O548">
        <v>67804</v>
      </c>
      <c r="P548" t="s">
        <v>4360</v>
      </c>
    </row>
    <row r="549" spans="1:16" x14ac:dyDescent="0.3">
      <c r="A549" t="s">
        <v>4361</v>
      </c>
      <c r="B549" t="s">
        <v>4362</v>
      </c>
      <c r="C549">
        <v>1963</v>
      </c>
      <c r="D549" t="s">
        <v>60</v>
      </c>
      <c r="E549" t="s">
        <v>675</v>
      </c>
      <c r="F549" t="s">
        <v>4363</v>
      </c>
      <c r="G549">
        <v>79</v>
      </c>
      <c r="H549" t="s">
        <v>4364</v>
      </c>
      <c r="I549">
        <v>83</v>
      </c>
      <c r="J549" t="s">
        <v>1113</v>
      </c>
      <c r="K549" t="s">
        <v>1094</v>
      </c>
      <c r="L549" t="s">
        <v>3631</v>
      </c>
      <c r="M549" t="s">
        <v>3308</v>
      </c>
      <c r="N549" t="s">
        <v>4365</v>
      </c>
      <c r="O549">
        <v>68689</v>
      </c>
      <c r="P549" t="s">
        <v>4366</v>
      </c>
    </row>
    <row r="550" spans="1:16" x14ac:dyDescent="0.3">
      <c r="A550" t="s">
        <v>4367</v>
      </c>
      <c r="B550" t="s">
        <v>4368</v>
      </c>
      <c r="C550">
        <v>1962</v>
      </c>
      <c r="D550" t="s">
        <v>197</v>
      </c>
      <c r="E550" t="s">
        <v>530</v>
      </c>
      <c r="F550" t="s">
        <v>1733</v>
      </c>
      <c r="G550">
        <v>79</v>
      </c>
      <c r="H550" t="s">
        <v>4369</v>
      </c>
      <c r="I550">
        <v>94</v>
      </c>
      <c r="J550" t="s">
        <v>4370</v>
      </c>
      <c r="K550" t="s">
        <v>4371</v>
      </c>
      <c r="L550" t="s">
        <v>4372</v>
      </c>
      <c r="M550" t="s">
        <v>495</v>
      </c>
      <c r="N550" t="s">
        <v>4373</v>
      </c>
      <c r="O550">
        <v>71122</v>
      </c>
      <c r="P550" t="s">
        <v>205</v>
      </c>
    </row>
    <row r="551" spans="1:16" x14ac:dyDescent="0.3">
      <c r="A551" t="s">
        <v>4374</v>
      </c>
      <c r="B551" t="s">
        <v>4375</v>
      </c>
      <c r="C551">
        <v>1960</v>
      </c>
      <c r="D551" t="s">
        <v>18</v>
      </c>
      <c r="E551" t="s">
        <v>3521</v>
      </c>
      <c r="F551" t="s">
        <v>1075</v>
      </c>
      <c r="G551">
        <v>79</v>
      </c>
      <c r="H551" t="s">
        <v>4376</v>
      </c>
      <c r="I551">
        <v>87</v>
      </c>
      <c r="J551" t="s">
        <v>710</v>
      </c>
      <c r="K551" t="s">
        <v>768</v>
      </c>
      <c r="L551" t="s">
        <v>2636</v>
      </c>
      <c r="M551" t="s">
        <v>4377</v>
      </c>
      <c r="N551" t="s">
        <v>762</v>
      </c>
      <c r="O551">
        <v>124339</v>
      </c>
      <c r="P551" t="s">
        <v>4378</v>
      </c>
    </row>
    <row r="552" spans="1:16" x14ac:dyDescent="0.3">
      <c r="A552" t="s">
        <v>4379</v>
      </c>
      <c r="B552" t="s">
        <v>4380</v>
      </c>
      <c r="C552">
        <v>1960</v>
      </c>
      <c r="D552" t="s">
        <v>60</v>
      </c>
      <c r="E552" t="s">
        <v>2040</v>
      </c>
      <c r="F552" t="s">
        <v>1145</v>
      </c>
      <c r="G552">
        <v>79</v>
      </c>
      <c r="H552" t="s">
        <v>4381</v>
      </c>
      <c r="J552" t="s">
        <v>4382</v>
      </c>
      <c r="K552" t="s">
        <v>4383</v>
      </c>
      <c r="L552" t="s">
        <v>4384</v>
      </c>
      <c r="M552" t="s">
        <v>4385</v>
      </c>
      <c r="N552" t="s">
        <v>4386</v>
      </c>
      <c r="O552">
        <v>26542</v>
      </c>
      <c r="P552" t="s">
        <v>205</v>
      </c>
    </row>
    <row r="553" spans="1:16" x14ac:dyDescent="0.3">
      <c r="A553" t="s">
        <v>4387</v>
      </c>
      <c r="B553" t="s">
        <v>4388</v>
      </c>
      <c r="C553">
        <v>1959</v>
      </c>
      <c r="D553" t="s">
        <v>205</v>
      </c>
      <c r="E553" t="s">
        <v>3296</v>
      </c>
      <c r="F553" t="s">
        <v>129</v>
      </c>
      <c r="G553">
        <v>79</v>
      </c>
      <c r="H553" t="s">
        <v>4389</v>
      </c>
      <c r="J553" t="s">
        <v>4390</v>
      </c>
      <c r="K553" t="s">
        <v>3894</v>
      </c>
      <c r="L553" t="s">
        <v>4391</v>
      </c>
      <c r="M553" t="s">
        <v>4392</v>
      </c>
      <c r="N553" t="s">
        <v>4393</v>
      </c>
      <c r="O553">
        <v>28421</v>
      </c>
      <c r="P553" t="s">
        <v>4394</v>
      </c>
    </row>
    <row r="554" spans="1:16" x14ac:dyDescent="0.3">
      <c r="A554" t="s">
        <v>4395</v>
      </c>
      <c r="B554" t="s">
        <v>4396</v>
      </c>
      <c r="C554">
        <v>1956</v>
      </c>
      <c r="D554" t="s">
        <v>60</v>
      </c>
      <c r="E554" t="s">
        <v>4397</v>
      </c>
      <c r="F554" t="s">
        <v>2298</v>
      </c>
      <c r="G554">
        <v>79</v>
      </c>
      <c r="H554" t="s">
        <v>4398</v>
      </c>
      <c r="J554" t="s">
        <v>4399</v>
      </c>
      <c r="K554" t="s">
        <v>2550</v>
      </c>
      <c r="L554" t="s">
        <v>4400</v>
      </c>
      <c r="M554" t="s">
        <v>1686</v>
      </c>
      <c r="N554" t="s">
        <v>1140</v>
      </c>
      <c r="O554">
        <v>63560</v>
      </c>
      <c r="P554" t="s">
        <v>4401</v>
      </c>
    </row>
    <row r="555" spans="1:16" x14ac:dyDescent="0.3">
      <c r="A555" t="s">
        <v>4402</v>
      </c>
      <c r="B555" t="s">
        <v>4403</v>
      </c>
      <c r="C555">
        <v>1956</v>
      </c>
      <c r="D555" t="s">
        <v>781</v>
      </c>
      <c r="E555" t="s">
        <v>406</v>
      </c>
      <c r="F555" t="s">
        <v>1692</v>
      </c>
      <c r="G555">
        <v>79</v>
      </c>
      <c r="H555" t="s">
        <v>4404</v>
      </c>
      <c r="I555">
        <v>94</v>
      </c>
      <c r="J555" t="s">
        <v>2515</v>
      </c>
      <c r="K555" t="s">
        <v>2516</v>
      </c>
      <c r="L555" t="s">
        <v>4405</v>
      </c>
      <c r="M555" t="s">
        <v>496</v>
      </c>
      <c r="N555" t="s">
        <v>4406</v>
      </c>
      <c r="O555">
        <v>80316</v>
      </c>
      <c r="P555" t="s">
        <v>205</v>
      </c>
    </row>
    <row r="556" spans="1:16" x14ac:dyDescent="0.3">
      <c r="A556" t="s">
        <v>4407</v>
      </c>
      <c r="B556" t="s">
        <v>4408</v>
      </c>
      <c r="C556">
        <v>1955</v>
      </c>
      <c r="D556" t="s">
        <v>60</v>
      </c>
      <c r="E556" t="s">
        <v>295</v>
      </c>
      <c r="F556" t="s">
        <v>20</v>
      </c>
      <c r="G556">
        <v>79</v>
      </c>
      <c r="H556" t="s">
        <v>4409</v>
      </c>
      <c r="I556">
        <v>72</v>
      </c>
      <c r="J556" t="s">
        <v>2581</v>
      </c>
      <c r="K556" t="s">
        <v>4410</v>
      </c>
      <c r="L556" t="s">
        <v>3690</v>
      </c>
      <c r="M556" t="s">
        <v>4411</v>
      </c>
      <c r="N556" t="s">
        <v>3588</v>
      </c>
      <c r="O556">
        <v>40313</v>
      </c>
      <c r="P556" t="s">
        <v>205</v>
      </c>
    </row>
    <row r="557" spans="1:16" x14ac:dyDescent="0.3">
      <c r="A557" t="s">
        <v>4412</v>
      </c>
      <c r="B557" t="s">
        <v>4413</v>
      </c>
      <c r="C557">
        <v>1952</v>
      </c>
      <c r="D557" t="s">
        <v>332</v>
      </c>
      <c r="E557" t="s">
        <v>2470</v>
      </c>
      <c r="F557" t="s">
        <v>4414</v>
      </c>
      <c r="G557">
        <v>79</v>
      </c>
      <c r="H557" t="s">
        <v>4415</v>
      </c>
      <c r="I557">
        <v>89</v>
      </c>
      <c r="J557" t="s">
        <v>4416</v>
      </c>
      <c r="K557" t="s">
        <v>4417</v>
      </c>
      <c r="L557" t="s">
        <v>775</v>
      </c>
      <c r="M557" t="s">
        <v>339</v>
      </c>
      <c r="N557" t="s">
        <v>4418</v>
      </c>
      <c r="O557">
        <v>97222</v>
      </c>
      <c r="P557" t="s">
        <v>4419</v>
      </c>
    </row>
    <row r="558" spans="1:16" x14ac:dyDescent="0.3">
      <c r="A558" t="s">
        <v>4420</v>
      </c>
      <c r="B558" t="s">
        <v>4421</v>
      </c>
      <c r="C558">
        <v>1951</v>
      </c>
      <c r="D558" t="s">
        <v>18</v>
      </c>
      <c r="E558" t="s">
        <v>665</v>
      </c>
      <c r="F558" t="s">
        <v>4422</v>
      </c>
      <c r="G558">
        <v>79</v>
      </c>
      <c r="H558" t="s">
        <v>4423</v>
      </c>
      <c r="I558">
        <v>88</v>
      </c>
      <c r="J558" t="s">
        <v>493</v>
      </c>
      <c r="K558" t="s">
        <v>3657</v>
      </c>
      <c r="L558" t="s">
        <v>4424</v>
      </c>
      <c r="M558" t="s">
        <v>4425</v>
      </c>
      <c r="N558" t="s">
        <v>4426</v>
      </c>
      <c r="O558">
        <v>123341</v>
      </c>
      <c r="P558" t="s">
        <v>4427</v>
      </c>
    </row>
    <row r="559" spans="1:16" x14ac:dyDescent="0.3">
      <c r="A559" t="s">
        <v>4428</v>
      </c>
      <c r="B559" t="s">
        <v>4429</v>
      </c>
      <c r="C559">
        <v>1950</v>
      </c>
      <c r="D559" t="s">
        <v>2595</v>
      </c>
      <c r="E559" t="s">
        <v>807</v>
      </c>
      <c r="F559" t="s">
        <v>1836</v>
      </c>
      <c r="G559">
        <v>79</v>
      </c>
      <c r="H559" t="s">
        <v>4430</v>
      </c>
      <c r="J559" t="s">
        <v>4431</v>
      </c>
      <c r="K559" t="s">
        <v>336</v>
      </c>
      <c r="L559" t="s">
        <v>4432</v>
      </c>
      <c r="M559" t="s">
        <v>4433</v>
      </c>
      <c r="N559" t="s">
        <v>4434</v>
      </c>
      <c r="O559">
        <v>52573</v>
      </c>
      <c r="P559" t="s">
        <v>205</v>
      </c>
    </row>
    <row r="560" spans="1:16" x14ac:dyDescent="0.3">
      <c r="A560" t="s">
        <v>4435</v>
      </c>
      <c r="B560" t="s">
        <v>4436</v>
      </c>
      <c r="C560">
        <v>1947</v>
      </c>
      <c r="D560" t="s">
        <v>205</v>
      </c>
      <c r="E560" t="s">
        <v>61</v>
      </c>
      <c r="F560" t="s">
        <v>514</v>
      </c>
      <c r="G560">
        <v>79</v>
      </c>
      <c r="H560" t="s">
        <v>4437</v>
      </c>
      <c r="I560">
        <v>88</v>
      </c>
      <c r="J560" t="s">
        <v>4438</v>
      </c>
      <c r="K560" t="s">
        <v>4439</v>
      </c>
      <c r="L560" t="s">
        <v>4440</v>
      </c>
      <c r="M560" t="s">
        <v>4441</v>
      </c>
      <c r="N560" t="s">
        <v>4442</v>
      </c>
      <c r="O560">
        <v>41625</v>
      </c>
      <c r="P560" t="s">
        <v>4443</v>
      </c>
    </row>
    <row r="561" spans="1:16" x14ac:dyDescent="0.3">
      <c r="A561" t="s">
        <v>4444</v>
      </c>
      <c r="B561" t="s">
        <v>4445</v>
      </c>
      <c r="C561">
        <v>1946</v>
      </c>
      <c r="D561" t="s">
        <v>60</v>
      </c>
      <c r="E561" t="s">
        <v>501</v>
      </c>
      <c r="F561" t="s">
        <v>4446</v>
      </c>
      <c r="G561">
        <v>79</v>
      </c>
      <c r="H561" t="s">
        <v>4447</v>
      </c>
      <c r="I561">
        <v>100</v>
      </c>
      <c r="J561" t="s">
        <v>493</v>
      </c>
      <c r="K561" t="s">
        <v>1094</v>
      </c>
      <c r="L561" t="s">
        <v>506</v>
      </c>
      <c r="M561" t="s">
        <v>508</v>
      </c>
      <c r="N561" t="s">
        <v>4448</v>
      </c>
      <c r="O561">
        <v>92306</v>
      </c>
      <c r="P561" t="s">
        <v>4449</v>
      </c>
    </row>
    <row r="562" spans="1:16" x14ac:dyDescent="0.3">
      <c r="A562" t="s">
        <v>4450</v>
      </c>
      <c r="B562" t="s">
        <v>4451</v>
      </c>
      <c r="C562">
        <v>1946</v>
      </c>
      <c r="D562" t="s">
        <v>781</v>
      </c>
      <c r="E562" t="s">
        <v>1032</v>
      </c>
      <c r="F562" t="s">
        <v>4452</v>
      </c>
      <c r="G562">
        <v>79</v>
      </c>
      <c r="H562" t="s">
        <v>4453</v>
      </c>
      <c r="J562" t="s">
        <v>3566</v>
      </c>
      <c r="K562" t="s">
        <v>505</v>
      </c>
      <c r="L562" t="s">
        <v>3146</v>
      </c>
      <c r="M562" t="s">
        <v>4454</v>
      </c>
      <c r="N562" t="s">
        <v>4455</v>
      </c>
      <c r="O562">
        <v>78796</v>
      </c>
      <c r="P562" t="s">
        <v>4456</v>
      </c>
    </row>
    <row r="563" spans="1:16" x14ac:dyDescent="0.3">
      <c r="A563" t="s">
        <v>4457</v>
      </c>
      <c r="B563" t="s">
        <v>4458</v>
      </c>
      <c r="C563">
        <v>1945</v>
      </c>
      <c r="D563" t="s">
        <v>781</v>
      </c>
      <c r="E563" t="s">
        <v>665</v>
      </c>
      <c r="F563" t="s">
        <v>782</v>
      </c>
      <c r="G563">
        <v>79</v>
      </c>
      <c r="H563" t="s">
        <v>4459</v>
      </c>
      <c r="J563" t="s">
        <v>759</v>
      </c>
      <c r="K563" t="s">
        <v>1663</v>
      </c>
      <c r="L563" t="s">
        <v>4460</v>
      </c>
      <c r="M563" t="s">
        <v>4461</v>
      </c>
      <c r="N563" t="s">
        <v>4462</v>
      </c>
      <c r="O563">
        <v>33549</v>
      </c>
      <c r="P563" t="s">
        <v>4463</v>
      </c>
    </row>
    <row r="564" spans="1:16" x14ac:dyDescent="0.3">
      <c r="A564" t="s">
        <v>4464</v>
      </c>
      <c r="B564" t="s">
        <v>4465</v>
      </c>
      <c r="C564">
        <v>1940</v>
      </c>
      <c r="D564" t="s">
        <v>205</v>
      </c>
      <c r="E564" t="s">
        <v>362</v>
      </c>
      <c r="F564" t="s">
        <v>899</v>
      </c>
      <c r="G564">
        <v>79</v>
      </c>
      <c r="H564" t="s">
        <v>4466</v>
      </c>
      <c r="I564">
        <v>96</v>
      </c>
      <c r="J564" t="s">
        <v>2649</v>
      </c>
      <c r="K564" t="s">
        <v>1094</v>
      </c>
      <c r="L564" t="s">
        <v>4351</v>
      </c>
      <c r="M564" t="s">
        <v>336</v>
      </c>
      <c r="N564" t="s">
        <v>4467</v>
      </c>
      <c r="O564">
        <v>63550</v>
      </c>
      <c r="P564" t="s">
        <v>205</v>
      </c>
    </row>
    <row r="565" spans="1:16" x14ac:dyDescent="0.3">
      <c r="A565" t="s">
        <v>4468</v>
      </c>
      <c r="B565" t="s">
        <v>4469</v>
      </c>
      <c r="C565">
        <v>1940</v>
      </c>
      <c r="D565" t="s">
        <v>781</v>
      </c>
      <c r="E565" t="s">
        <v>2003</v>
      </c>
      <c r="F565" t="s">
        <v>278</v>
      </c>
      <c r="G565">
        <v>79</v>
      </c>
      <c r="H565" t="s">
        <v>4470</v>
      </c>
      <c r="J565" t="s">
        <v>3566</v>
      </c>
      <c r="K565" t="s">
        <v>1094</v>
      </c>
      <c r="L565" t="s">
        <v>4471</v>
      </c>
      <c r="M565" t="s">
        <v>4472</v>
      </c>
      <c r="N565" t="s">
        <v>4442</v>
      </c>
      <c r="O565">
        <v>53667</v>
      </c>
      <c r="P565" t="s">
        <v>4473</v>
      </c>
    </row>
    <row r="566" spans="1:16" x14ac:dyDescent="0.3">
      <c r="A566" t="s">
        <v>4474</v>
      </c>
      <c r="B566" t="s">
        <v>4475</v>
      </c>
      <c r="C566">
        <v>1938</v>
      </c>
      <c r="D566" t="s">
        <v>332</v>
      </c>
      <c r="E566" t="s">
        <v>501</v>
      </c>
      <c r="F566" t="s">
        <v>4476</v>
      </c>
      <c r="G566">
        <v>79</v>
      </c>
      <c r="H566" t="s">
        <v>4477</v>
      </c>
      <c r="I566">
        <v>97</v>
      </c>
      <c r="J566" t="s">
        <v>504</v>
      </c>
      <c r="K566" t="s">
        <v>4478</v>
      </c>
      <c r="L566" t="s">
        <v>4479</v>
      </c>
      <c r="M566" t="s">
        <v>4480</v>
      </c>
      <c r="N566" t="s">
        <v>4481</v>
      </c>
      <c r="O566">
        <v>47175</v>
      </c>
      <c r="P566" t="s">
        <v>4482</v>
      </c>
    </row>
    <row r="567" spans="1:16" x14ac:dyDescent="0.3">
      <c r="A567" t="s">
        <v>4483</v>
      </c>
      <c r="B567" t="s">
        <v>4484</v>
      </c>
      <c r="C567">
        <v>1935</v>
      </c>
      <c r="D567" t="s">
        <v>781</v>
      </c>
      <c r="E567" t="s">
        <v>61</v>
      </c>
      <c r="F567" t="s">
        <v>4485</v>
      </c>
      <c r="G567">
        <v>79</v>
      </c>
      <c r="H567" t="s">
        <v>4486</v>
      </c>
      <c r="J567" t="s">
        <v>2650</v>
      </c>
      <c r="K567" t="s">
        <v>4487</v>
      </c>
      <c r="L567" t="s">
        <v>4488</v>
      </c>
      <c r="M567" t="s">
        <v>4489</v>
      </c>
      <c r="N567" t="s">
        <v>4490</v>
      </c>
      <c r="O567">
        <v>30580</v>
      </c>
      <c r="P567" t="s">
        <v>4491</v>
      </c>
    </row>
    <row r="568" spans="1:16" x14ac:dyDescent="0.3">
      <c r="A568" t="s">
        <v>4492</v>
      </c>
      <c r="B568" t="s">
        <v>4493</v>
      </c>
      <c r="C568">
        <v>1933</v>
      </c>
      <c r="D568" t="s">
        <v>781</v>
      </c>
      <c r="E568" t="s">
        <v>1811</v>
      </c>
      <c r="F568" t="s">
        <v>4494</v>
      </c>
      <c r="G568">
        <v>79</v>
      </c>
      <c r="H568" t="s">
        <v>4495</v>
      </c>
      <c r="I568">
        <v>90</v>
      </c>
      <c r="J568" t="s">
        <v>4496</v>
      </c>
      <c r="K568" t="s">
        <v>4497</v>
      </c>
      <c r="L568" t="s">
        <v>4498</v>
      </c>
      <c r="M568" t="s">
        <v>4499</v>
      </c>
      <c r="N568" t="s">
        <v>4500</v>
      </c>
      <c r="O568">
        <v>78991</v>
      </c>
      <c r="P568" t="s">
        <v>4501</v>
      </c>
    </row>
    <row r="569" spans="1:16" x14ac:dyDescent="0.3">
      <c r="A569" t="s">
        <v>4502</v>
      </c>
      <c r="B569" t="s">
        <v>4503</v>
      </c>
      <c r="C569">
        <v>1932</v>
      </c>
      <c r="D569" t="s">
        <v>205</v>
      </c>
      <c r="E569" t="s">
        <v>4504</v>
      </c>
      <c r="F569" t="s">
        <v>708</v>
      </c>
      <c r="G569">
        <v>79</v>
      </c>
      <c r="H569" t="s">
        <v>4505</v>
      </c>
      <c r="I569">
        <v>80</v>
      </c>
      <c r="J569" t="s">
        <v>4506</v>
      </c>
      <c r="K569" t="s">
        <v>4432</v>
      </c>
      <c r="L569" t="s">
        <v>4507</v>
      </c>
      <c r="M569" t="s">
        <v>4508</v>
      </c>
      <c r="N569" t="s">
        <v>4509</v>
      </c>
      <c r="O569">
        <v>42117</v>
      </c>
      <c r="P569" t="s">
        <v>205</v>
      </c>
    </row>
    <row r="570" spans="1:16" x14ac:dyDescent="0.3">
      <c r="A570" t="s">
        <v>4510</v>
      </c>
      <c r="B570" t="s">
        <v>4511</v>
      </c>
      <c r="C570">
        <v>1922</v>
      </c>
      <c r="D570" t="s">
        <v>205</v>
      </c>
      <c r="E570" t="s">
        <v>2384</v>
      </c>
      <c r="F570" t="s">
        <v>4512</v>
      </c>
      <c r="G570">
        <v>79</v>
      </c>
      <c r="H570" t="s">
        <v>4513</v>
      </c>
      <c r="J570" t="s">
        <v>2687</v>
      </c>
      <c r="K570" t="s">
        <v>4514</v>
      </c>
      <c r="L570" t="s">
        <v>4515</v>
      </c>
      <c r="M570" t="s">
        <v>4516</v>
      </c>
      <c r="N570" t="s">
        <v>4517</v>
      </c>
      <c r="O570">
        <v>88794</v>
      </c>
      <c r="P570" t="s">
        <v>205</v>
      </c>
    </row>
    <row r="571" spans="1:16" x14ac:dyDescent="0.3">
      <c r="A571" t="s">
        <v>4518</v>
      </c>
      <c r="B571" t="s">
        <v>4519</v>
      </c>
      <c r="C571">
        <v>2019</v>
      </c>
      <c r="D571" t="s">
        <v>18</v>
      </c>
      <c r="E571" t="s">
        <v>675</v>
      </c>
      <c r="F571" t="s">
        <v>1289</v>
      </c>
      <c r="G571">
        <v>78</v>
      </c>
      <c r="H571" t="s">
        <v>4520</v>
      </c>
      <c r="I571">
        <v>51</v>
      </c>
      <c r="J571" t="s">
        <v>911</v>
      </c>
      <c r="K571" t="s">
        <v>231</v>
      </c>
      <c r="L571" t="s">
        <v>4521</v>
      </c>
      <c r="M571" t="s">
        <v>4522</v>
      </c>
      <c r="N571" t="s">
        <v>4523</v>
      </c>
      <c r="O571">
        <v>237392</v>
      </c>
      <c r="P571" t="s">
        <v>205</v>
      </c>
    </row>
    <row r="572" spans="1:16" x14ac:dyDescent="0.3">
      <c r="A572" t="s">
        <v>4524</v>
      </c>
      <c r="B572" t="s">
        <v>4525</v>
      </c>
      <c r="C572">
        <v>2018</v>
      </c>
      <c r="D572" t="s">
        <v>41</v>
      </c>
      <c r="E572" t="s">
        <v>1188</v>
      </c>
      <c r="F572" t="s">
        <v>1617</v>
      </c>
      <c r="G572">
        <v>78</v>
      </c>
      <c r="H572" t="s">
        <v>4526</v>
      </c>
      <c r="J572" t="s">
        <v>1226</v>
      </c>
      <c r="K572" t="s">
        <v>4527</v>
      </c>
      <c r="L572" t="s">
        <v>1192</v>
      </c>
      <c r="M572" t="s">
        <v>4528</v>
      </c>
      <c r="N572" t="s">
        <v>4529</v>
      </c>
      <c r="O572">
        <v>25344</v>
      </c>
      <c r="P572" t="s">
        <v>205</v>
      </c>
    </row>
    <row r="573" spans="1:16" x14ac:dyDescent="0.3">
      <c r="A573" t="s">
        <v>4530</v>
      </c>
      <c r="B573" t="s">
        <v>4531</v>
      </c>
      <c r="C573">
        <v>2019</v>
      </c>
      <c r="D573" t="s">
        <v>259</v>
      </c>
      <c r="E573" t="s">
        <v>1951</v>
      </c>
      <c r="F573" t="s">
        <v>352</v>
      </c>
      <c r="G573">
        <v>78</v>
      </c>
      <c r="H573" t="s">
        <v>4532</v>
      </c>
      <c r="I573">
        <v>81</v>
      </c>
      <c r="J573" t="s">
        <v>4533</v>
      </c>
      <c r="K573" t="s">
        <v>3836</v>
      </c>
      <c r="L573" t="s">
        <v>4534</v>
      </c>
      <c r="M573" t="s">
        <v>4535</v>
      </c>
      <c r="N573" t="s">
        <v>4536</v>
      </c>
      <c r="O573">
        <v>27187</v>
      </c>
      <c r="P573" t="s">
        <v>205</v>
      </c>
    </row>
    <row r="574" spans="1:16" x14ac:dyDescent="0.3">
      <c r="A574" t="s">
        <v>4537</v>
      </c>
      <c r="B574" t="s">
        <v>4538</v>
      </c>
      <c r="C574">
        <v>2016</v>
      </c>
      <c r="D574" t="s">
        <v>41</v>
      </c>
      <c r="E574" t="s">
        <v>176</v>
      </c>
      <c r="F574" t="s">
        <v>20</v>
      </c>
      <c r="G574">
        <v>78</v>
      </c>
      <c r="H574" t="s">
        <v>4539</v>
      </c>
      <c r="I574">
        <v>85</v>
      </c>
      <c r="J574" t="s">
        <v>846</v>
      </c>
      <c r="K574" t="s">
        <v>850</v>
      </c>
      <c r="L574" t="s">
        <v>2916</v>
      </c>
      <c r="M574" t="s">
        <v>4540</v>
      </c>
      <c r="N574" t="s">
        <v>4541</v>
      </c>
      <c r="O574">
        <v>51240</v>
      </c>
      <c r="P574" t="s">
        <v>4542</v>
      </c>
    </row>
    <row r="575" spans="1:16" x14ac:dyDescent="0.3">
      <c r="A575" t="s">
        <v>4543</v>
      </c>
      <c r="B575" t="s">
        <v>4544</v>
      </c>
      <c r="C575">
        <v>2017</v>
      </c>
      <c r="D575" t="s">
        <v>41</v>
      </c>
      <c r="E575" t="s">
        <v>351</v>
      </c>
      <c r="F575" t="s">
        <v>4545</v>
      </c>
      <c r="G575">
        <v>78</v>
      </c>
      <c r="H575" t="s">
        <v>4546</v>
      </c>
      <c r="I575">
        <v>94</v>
      </c>
      <c r="J575" t="s">
        <v>45</v>
      </c>
      <c r="K575" t="s">
        <v>4547</v>
      </c>
      <c r="L575" t="s">
        <v>4548</v>
      </c>
      <c r="M575" t="s">
        <v>4549</v>
      </c>
      <c r="N575" t="s">
        <v>624</v>
      </c>
      <c r="O575">
        <v>555092</v>
      </c>
      <c r="P575" t="s">
        <v>4550</v>
      </c>
    </row>
    <row r="576" spans="1:16" x14ac:dyDescent="0.3">
      <c r="A576" t="s">
        <v>4551</v>
      </c>
      <c r="B576" t="s">
        <v>4552</v>
      </c>
      <c r="C576">
        <v>2016</v>
      </c>
      <c r="D576" t="s">
        <v>205</v>
      </c>
      <c r="E576" t="s">
        <v>61</v>
      </c>
      <c r="F576" t="s">
        <v>629</v>
      </c>
      <c r="G576">
        <v>78</v>
      </c>
      <c r="H576" t="s">
        <v>4553</v>
      </c>
      <c r="J576" t="s">
        <v>4554</v>
      </c>
      <c r="K576" t="s">
        <v>4555</v>
      </c>
      <c r="L576" t="s">
        <v>4556</v>
      </c>
      <c r="M576" t="s">
        <v>4557</v>
      </c>
      <c r="N576" t="s">
        <v>4558</v>
      </c>
      <c r="O576">
        <v>57168</v>
      </c>
      <c r="P576" t="s">
        <v>205</v>
      </c>
    </row>
    <row r="577" spans="1:16" x14ac:dyDescent="0.3">
      <c r="A577" t="s">
        <v>4559</v>
      </c>
      <c r="B577" t="s">
        <v>4560</v>
      </c>
      <c r="C577">
        <v>2016</v>
      </c>
      <c r="D577" t="s">
        <v>41</v>
      </c>
      <c r="E577" t="s">
        <v>287</v>
      </c>
      <c r="F577" t="s">
        <v>93</v>
      </c>
      <c r="G577">
        <v>78</v>
      </c>
      <c r="H577" t="s">
        <v>4561</v>
      </c>
      <c r="I577">
        <v>74</v>
      </c>
      <c r="J577" t="s">
        <v>4562</v>
      </c>
      <c r="K577" t="s">
        <v>4563</v>
      </c>
      <c r="L577" t="s">
        <v>2899</v>
      </c>
      <c r="M577" t="s">
        <v>4564</v>
      </c>
      <c r="N577" t="s">
        <v>3307</v>
      </c>
      <c r="O577">
        <v>200876</v>
      </c>
      <c r="P577" t="s">
        <v>4565</v>
      </c>
    </row>
    <row r="578" spans="1:16" x14ac:dyDescent="0.3">
      <c r="A578" t="s">
        <v>4566</v>
      </c>
      <c r="B578" t="s">
        <v>4567</v>
      </c>
      <c r="C578">
        <v>2017</v>
      </c>
      <c r="D578" t="s">
        <v>60</v>
      </c>
      <c r="E578" t="s">
        <v>1110</v>
      </c>
      <c r="F578" t="s">
        <v>4568</v>
      </c>
      <c r="G578">
        <v>78</v>
      </c>
      <c r="H578" t="s">
        <v>4569</v>
      </c>
      <c r="I578">
        <v>88</v>
      </c>
      <c r="J578" t="s">
        <v>4570</v>
      </c>
      <c r="K578" t="s">
        <v>4571</v>
      </c>
      <c r="L578" t="s">
        <v>4572</v>
      </c>
      <c r="M578" t="s">
        <v>4573</v>
      </c>
      <c r="N578" t="s">
        <v>4574</v>
      </c>
      <c r="O578">
        <v>61594</v>
      </c>
      <c r="P578" t="s">
        <v>4575</v>
      </c>
    </row>
    <row r="579" spans="1:16" x14ac:dyDescent="0.3">
      <c r="A579" t="s">
        <v>4576</v>
      </c>
      <c r="B579" t="s">
        <v>4577</v>
      </c>
      <c r="C579">
        <v>2016</v>
      </c>
      <c r="D579" t="s">
        <v>18</v>
      </c>
      <c r="E579" t="s">
        <v>103</v>
      </c>
      <c r="F579" t="s">
        <v>43</v>
      </c>
      <c r="G579">
        <v>78</v>
      </c>
      <c r="H579" t="s">
        <v>4578</v>
      </c>
      <c r="J579" t="s">
        <v>4579</v>
      </c>
      <c r="K579" t="s">
        <v>1780</v>
      </c>
      <c r="L579" t="s">
        <v>4527</v>
      </c>
      <c r="M579" t="s">
        <v>2736</v>
      </c>
      <c r="N579" t="s">
        <v>4580</v>
      </c>
      <c r="O579">
        <v>27175</v>
      </c>
      <c r="P579" t="s">
        <v>205</v>
      </c>
    </row>
    <row r="580" spans="1:16" x14ac:dyDescent="0.3">
      <c r="A580" t="s">
        <v>4581</v>
      </c>
      <c r="B580" t="s">
        <v>4582</v>
      </c>
      <c r="C580">
        <v>2016</v>
      </c>
      <c r="D580" t="s">
        <v>332</v>
      </c>
      <c r="E580" t="s">
        <v>665</v>
      </c>
      <c r="F580" t="s">
        <v>577</v>
      </c>
      <c r="G580">
        <v>78</v>
      </c>
      <c r="H580" t="s">
        <v>4583</v>
      </c>
      <c r="I580">
        <v>84</v>
      </c>
      <c r="J580" t="s">
        <v>4584</v>
      </c>
      <c r="K580" t="s">
        <v>1954</v>
      </c>
      <c r="L580" t="s">
        <v>4585</v>
      </c>
      <c r="M580" t="s">
        <v>231</v>
      </c>
      <c r="N580" t="s">
        <v>97</v>
      </c>
      <c r="O580">
        <v>118035</v>
      </c>
      <c r="P580" t="s">
        <v>4586</v>
      </c>
    </row>
    <row r="581" spans="1:16" x14ac:dyDescent="0.3">
      <c r="A581" t="s">
        <v>4587</v>
      </c>
      <c r="B581" t="s">
        <v>4588</v>
      </c>
      <c r="C581">
        <v>2016</v>
      </c>
      <c r="D581" t="s">
        <v>60</v>
      </c>
      <c r="E581" t="s">
        <v>4589</v>
      </c>
      <c r="F581" t="s">
        <v>1278</v>
      </c>
      <c r="G581">
        <v>78</v>
      </c>
      <c r="H581" t="s">
        <v>4590</v>
      </c>
      <c r="J581" t="s">
        <v>1961</v>
      </c>
      <c r="K581" t="s">
        <v>1181</v>
      </c>
      <c r="L581" t="s">
        <v>4591</v>
      </c>
      <c r="M581" t="s">
        <v>1962</v>
      </c>
      <c r="N581" t="s">
        <v>4592</v>
      </c>
      <c r="O581">
        <v>40416</v>
      </c>
      <c r="P581" t="s">
        <v>4593</v>
      </c>
    </row>
    <row r="582" spans="1:16" x14ac:dyDescent="0.3">
      <c r="A582" t="s">
        <v>4594</v>
      </c>
      <c r="B582" t="s">
        <v>4595</v>
      </c>
      <c r="C582">
        <v>2016</v>
      </c>
      <c r="D582" t="s">
        <v>41</v>
      </c>
      <c r="E582" t="s">
        <v>445</v>
      </c>
      <c r="F582" t="s">
        <v>20</v>
      </c>
      <c r="G582">
        <v>78</v>
      </c>
      <c r="H582" t="s">
        <v>4596</v>
      </c>
      <c r="I582">
        <v>96</v>
      </c>
      <c r="J582" t="s">
        <v>4597</v>
      </c>
      <c r="K582" t="s">
        <v>4598</v>
      </c>
      <c r="L582" t="s">
        <v>4599</v>
      </c>
      <c r="M582" t="s">
        <v>4600</v>
      </c>
      <c r="N582" t="s">
        <v>4601</v>
      </c>
      <c r="O582">
        <v>246963</v>
      </c>
      <c r="P582" t="s">
        <v>4602</v>
      </c>
    </row>
    <row r="583" spans="1:16" x14ac:dyDescent="0.3">
      <c r="A583" t="s">
        <v>4603</v>
      </c>
      <c r="B583" t="s">
        <v>4604</v>
      </c>
      <c r="C583">
        <v>2015</v>
      </c>
      <c r="D583" t="s">
        <v>259</v>
      </c>
      <c r="E583" t="s">
        <v>1811</v>
      </c>
      <c r="F583" t="s">
        <v>3396</v>
      </c>
      <c r="G583">
        <v>78</v>
      </c>
      <c r="H583" t="s">
        <v>4605</v>
      </c>
      <c r="I583">
        <v>75</v>
      </c>
      <c r="J583" t="s">
        <v>4606</v>
      </c>
      <c r="K583" t="s">
        <v>4607</v>
      </c>
      <c r="L583" t="s">
        <v>4608</v>
      </c>
      <c r="M583" t="s">
        <v>4609</v>
      </c>
      <c r="N583" t="s">
        <v>4610</v>
      </c>
      <c r="O583">
        <v>35539</v>
      </c>
      <c r="P583" t="s">
        <v>4611</v>
      </c>
    </row>
    <row r="584" spans="1:16" x14ac:dyDescent="0.3">
      <c r="A584" t="s">
        <v>4612</v>
      </c>
      <c r="B584" t="s">
        <v>4613</v>
      </c>
      <c r="C584">
        <v>2016</v>
      </c>
      <c r="D584" t="s">
        <v>41</v>
      </c>
      <c r="E584" t="s">
        <v>187</v>
      </c>
      <c r="F584" t="s">
        <v>104</v>
      </c>
      <c r="G584">
        <v>78</v>
      </c>
      <c r="H584" t="s">
        <v>4614</v>
      </c>
      <c r="I584">
        <v>65</v>
      </c>
      <c r="J584" t="s">
        <v>4615</v>
      </c>
      <c r="K584" t="s">
        <v>4616</v>
      </c>
      <c r="L584" t="s">
        <v>4617</v>
      </c>
      <c r="M584" t="s">
        <v>4618</v>
      </c>
      <c r="N584" t="s">
        <v>2929</v>
      </c>
      <c r="O584">
        <v>556608</v>
      </c>
      <c r="P584" t="s">
        <v>4619</v>
      </c>
    </row>
    <row r="585" spans="1:16" x14ac:dyDescent="0.3">
      <c r="A585" t="s">
        <v>4620</v>
      </c>
      <c r="B585" t="s">
        <v>4621</v>
      </c>
      <c r="C585">
        <v>2016</v>
      </c>
      <c r="D585" t="s">
        <v>41</v>
      </c>
      <c r="E585" t="s">
        <v>548</v>
      </c>
      <c r="F585" t="s">
        <v>104</v>
      </c>
      <c r="G585">
        <v>78</v>
      </c>
      <c r="H585" t="s">
        <v>4622</v>
      </c>
      <c r="I585">
        <v>75</v>
      </c>
      <c r="J585" t="s">
        <v>589</v>
      </c>
      <c r="K585" t="s">
        <v>590</v>
      </c>
      <c r="L585" t="s">
        <v>592</v>
      </c>
      <c r="M585" t="s">
        <v>591</v>
      </c>
      <c r="N585" t="s">
        <v>376</v>
      </c>
      <c r="O585">
        <v>663649</v>
      </c>
      <c r="P585" t="s">
        <v>4623</v>
      </c>
    </row>
    <row r="586" spans="1:16" x14ac:dyDescent="0.3">
      <c r="A586" t="s">
        <v>4624</v>
      </c>
      <c r="B586" t="s">
        <v>4625</v>
      </c>
      <c r="C586">
        <v>2015</v>
      </c>
      <c r="D586" t="s">
        <v>18</v>
      </c>
      <c r="E586" t="s">
        <v>4626</v>
      </c>
      <c r="F586" t="s">
        <v>288</v>
      </c>
      <c r="G586">
        <v>78</v>
      </c>
      <c r="H586" t="s">
        <v>4627</v>
      </c>
      <c r="I586">
        <v>68</v>
      </c>
      <c r="J586" t="s">
        <v>84</v>
      </c>
      <c r="K586" t="s">
        <v>87</v>
      </c>
      <c r="L586" t="s">
        <v>2338</v>
      </c>
      <c r="M586" t="s">
        <v>4628</v>
      </c>
      <c r="N586" t="s">
        <v>4629</v>
      </c>
      <c r="O586">
        <v>517059</v>
      </c>
      <c r="P586" t="s">
        <v>4630</v>
      </c>
    </row>
    <row r="587" spans="1:16" x14ac:dyDescent="0.3">
      <c r="A587" t="s">
        <v>4631</v>
      </c>
      <c r="B587" t="s">
        <v>4632</v>
      </c>
      <c r="C587">
        <v>2019</v>
      </c>
      <c r="D587" t="s">
        <v>60</v>
      </c>
      <c r="E587" t="s">
        <v>1307</v>
      </c>
      <c r="F587" t="s">
        <v>129</v>
      </c>
      <c r="G587">
        <v>78</v>
      </c>
      <c r="H587" t="s">
        <v>4633</v>
      </c>
      <c r="I587">
        <v>91</v>
      </c>
      <c r="J587" t="s">
        <v>4634</v>
      </c>
      <c r="K587" t="s">
        <v>4635</v>
      </c>
      <c r="L587" t="s">
        <v>1979</v>
      </c>
      <c r="M587" t="s">
        <v>4636</v>
      </c>
      <c r="N587" t="s">
        <v>4637</v>
      </c>
      <c r="O587">
        <v>143250</v>
      </c>
      <c r="P587" t="s">
        <v>4638</v>
      </c>
    </row>
    <row r="588" spans="1:16" x14ac:dyDescent="0.3">
      <c r="A588" t="s">
        <v>4639</v>
      </c>
      <c r="B588" t="s">
        <v>4640</v>
      </c>
      <c r="C588">
        <v>2017</v>
      </c>
      <c r="D588" t="s">
        <v>41</v>
      </c>
      <c r="E588" t="s">
        <v>2384</v>
      </c>
      <c r="F588" t="s">
        <v>4641</v>
      </c>
      <c r="G588">
        <v>78</v>
      </c>
      <c r="H588" t="s">
        <v>4642</v>
      </c>
      <c r="I588">
        <v>62</v>
      </c>
      <c r="J588" t="s">
        <v>4643</v>
      </c>
      <c r="K588" t="s">
        <v>4644</v>
      </c>
      <c r="L588" t="s">
        <v>4645</v>
      </c>
      <c r="M588" t="s">
        <v>4646</v>
      </c>
      <c r="N588" t="s">
        <v>4647</v>
      </c>
      <c r="O588">
        <v>50778</v>
      </c>
      <c r="P588" t="s">
        <v>4648</v>
      </c>
    </row>
    <row r="589" spans="1:16" x14ac:dyDescent="0.3">
      <c r="A589" t="s">
        <v>4649</v>
      </c>
      <c r="B589" t="s">
        <v>4650</v>
      </c>
      <c r="C589">
        <v>2014</v>
      </c>
      <c r="D589" t="s">
        <v>259</v>
      </c>
      <c r="E589" t="s">
        <v>406</v>
      </c>
      <c r="F589" t="s">
        <v>363</v>
      </c>
      <c r="G589">
        <v>78</v>
      </c>
      <c r="H589" t="s">
        <v>4651</v>
      </c>
      <c r="I589">
        <v>79</v>
      </c>
      <c r="J589" t="s">
        <v>4652</v>
      </c>
      <c r="K589" t="s">
        <v>4653</v>
      </c>
      <c r="L589" t="s">
        <v>4654</v>
      </c>
      <c r="M589" t="s">
        <v>4655</v>
      </c>
      <c r="N589" t="s">
        <v>4656</v>
      </c>
      <c r="O589">
        <v>51841</v>
      </c>
      <c r="P589" t="s">
        <v>205</v>
      </c>
    </row>
    <row r="590" spans="1:16" x14ac:dyDescent="0.3">
      <c r="A590" t="s">
        <v>4657</v>
      </c>
      <c r="B590" t="s">
        <v>4658</v>
      </c>
      <c r="C590">
        <v>2013</v>
      </c>
      <c r="D590" t="s">
        <v>197</v>
      </c>
      <c r="E590" t="s">
        <v>238</v>
      </c>
      <c r="F590" t="s">
        <v>1145</v>
      </c>
      <c r="G590">
        <v>78</v>
      </c>
      <c r="H590" t="s">
        <v>4659</v>
      </c>
      <c r="I590">
        <v>85</v>
      </c>
      <c r="J590" t="s">
        <v>846</v>
      </c>
      <c r="K590" t="s">
        <v>3881</v>
      </c>
      <c r="L590" t="s">
        <v>3907</v>
      </c>
      <c r="M590" t="s">
        <v>4660</v>
      </c>
      <c r="N590" t="s">
        <v>4661</v>
      </c>
      <c r="O590">
        <v>45002</v>
      </c>
      <c r="P590" t="s">
        <v>4662</v>
      </c>
    </row>
    <row r="591" spans="1:16" x14ac:dyDescent="0.3">
      <c r="A591" t="s">
        <v>4663</v>
      </c>
      <c r="B591" t="s">
        <v>4664</v>
      </c>
      <c r="C591">
        <v>2013</v>
      </c>
      <c r="D591" t="s">
        <v>205</v>
      </c>
      <c r="E591" t="s">
        <v>2113</v>
      </c>
      <c r="F591" t="s">
        <v>20</v>
      </c>
      <c r="G591">
        <v>78</v>
      </c>
      <c r="H591" t="s">
        <v>4665</v>
      </c>
      <c r="I591">
        <v>86</v>
      </c>
      <c r="J591" t="s">
        <v>4666</v>
      </c>
      <c r="K591" t="s">
        <v>4667</v>
      </c>
      <c r="L591" t="s">
        <v>4668</v>
      </c>
      <c r="M591" t="s">
        <v>4669</v>
      </c>
      <c r="N591" t="s">
        <v>4670</v>
      </c>
      <c r="O591">
        <v>81125</v>
      </c>
      <c r="P591" t="s">
        <v>4671</v>
      </c>
    </row>
    <row r="592" spans="1:16" x14ac:dyDescent="0.3">
      <c r="A592" t="s">
        <v>4672</v>
      </c>
      <c r="B592" t="s">
        <v>4673</v>
      </c>
      <c r="C592">
        <v>2013</v>
      </c>
      <c r="D592" t="s">
        <v>60</v>
      </c>
      <c r="E592" t="s">
        <v>807</v>
      </c>
      <c r="F592" t="s">
        <v>129</v>
      </c>
      <c r="G592">
        <v>78</v>
      </c>
      <c r="H592" t="s">
        <v>4674</v>
      </c>
      <c r="I592">
        <v>76</v>
      </c>
      <c r="J592" t="s">
        <v>4675</v>
      </c>
      <c r="K592" t="s">
        <v>1227</v>
      </c>
      <c r="L592" t="s">
        <v>2728</v>
      </c>
      <c r="M592" t="s">
        <v>1294</v>
      </c>
      <c r="N592" t="s">
        <v>4676</v>
      </c>
      <c r="O592">
        <v>50523</v>
      </c>
      <c r="P592" t="s">
        <v>4677</v>
      </c>
    </row>
    <row r="593" spans="1:16" x14ac:dyDescent="0.3">
      <c r="A593" t="s">
        <v>4678</v>
      </c>
      <c r="B593" t="s">
        <v>4679</v>
      </c>
      <c r="C593">
        <v>2012</v>
      </c>
      <c r="D593" t="s">
        <v>41</v>
      </c>
      <c r="E593" t="s">
        <v>530</v>
      </c>
      <c r="F593" t="s">
        <v>899</v>
      </c>
      <c r="G593">
        <v>78</v>
      </c>
      <c r="H593" t="s">
        <v>4680</v>
      </c>
      <c r="J593" t="s">
        <v>4681</v>
      </c>
      <c r="K593" t="s">
        <v>820</v>
      </c>
      <c r="L593" t="s">
        <v>1194</v>
      </c>
      <c r="M593" t="s">
        <v>4682</v>
      </c>
      <c r="N593" t="s">
        <v>4683</v>
      </c>
      <c r="O593">
        <v>39710</v>
      </c>
      <c r="P593" t="s">
        <v>4684</v>
      </c>
    </row>
    <row r="594" spans="1:16" x14ac:dyDescent="0.3">
      <c r="A594" t="s">
        <v>4685</v>
      </c>
      <c r="B594" t="s">
        <v>4686</v>
      </c>
      <c r="C594">
        <v>2014</v>
      </c>
      <c r="D594" t="s">
        <v>60</v>
      </c>
      <c r="E594" t="s">
        <v>501</v>
      </c>
      <c r="F594" t="s">
        <v>577</v>
      </c>
      <c r="G594">
        <v>78</v>
      </c>
      <c r="H594" t="s">
        <v>4687</v>
      </c>
      <c r="I594">
        <v>74</v>
      </c>
      <c r="J594" t="s">
        <v>4688</v>
      </c>
      <c r="K594" t="s">
        <v>4689</v>
      </c>
      <c r="L594" t="s">
        <v>4690</v>
      </c>
      <c r="M594" t="s">
        <v>4691</v>
      </c>
      <c r="N594" t="s">
        <v>4692</v>
      </c>
      <c r="O594">
        <v>410983</v>
      </c>
      <c r="P594" t="s">
        <v>4693</v>
      </c>
    </row>
    <row r="595" spans="1:16" x14ac:dyDescent="0.3">
      <c r="A595" t="s">
        <v>4694</v>
      </c>
      <c r="B595" t="s">
        <v>4695</v>
      </c>
      <c r="C595">
        <v>2013</v>
      </c>
      <c r="D595" t="s">
        <v>259</v>
      </c>
      <c r="E595" t="s">
        <v>844</v>
      </c>
      <c r="F595" t="s">
        <v>1836</v>
      </c>
      <c r="G595">
        <v>78</v>
      </c>
      <c r="H595" t="s">
        <v>4696</v>
      </c>
      <c r="I595">
        <v>55</v>
      </c>
      <c r="J595" t="s">
        <v>4697</v>
      </c>
      <c r="K595" t="s">
        <v>2869</v>
      </c>
      <c r="L595" t="s">
        <v>1913</v>
      </c>
      <c r="M595" t="s">
        <v>4653</v>
      </c>
      <c r="N595" t="s">
        <v>4698</v>
      </c>
      <c r="O595">
        <v>303032</v>
      </c>
      <c r="P595" t="s">
        <v>4699</v>
      </c>
    </row>
    <row r="596" spans="1:16" x14ac:dyDescent="0.3">
      <c r="A596" t="s">
        <v>4700</v>
      </c>
      <c r="B596" t="s">
        <v>4701</v>
      </c>
      <c r="C596">
        <v>2012</v>
      </c>
      <c r="D596" t="s">
        <v>60</v>
      </c>
      <c r="E596" t="s">
        <v>684</v>
      </c>
      <c r="F596" t="s">
        <v>514</v>
      </c>
      <c r="G596">
        <v>78</v>
      </c>
      <c r="H596" t="s">
        <v>4702</v>
      </c>
      <c r="J596" t="s">
        <v>4703</v>
      </c>
      <c r="K596" t="s">
        <v>4704</v>
      </c>
      <c r="L596" t="s">
        <v>4011</v>
      </c>
      <c r="M596" t="s">
        <v>4705</v>
      </c>
      <c r="N596" t="s">
        <v>4706</v>
      </c>
      <c r="O596">
        <v>33618</v>
      </c>
      <c r="P596" t="s">
        <v>4707</v>
      </c>
    </row>
    <row r="597" spans="1:16" x14ac:dyDescent="0.3">
      <c r="A597" t="s">
        <v>4708</v>
      </c>
      <c r="B597" t="s">
        <v>4709</v>
      </c>
      <c r="C597">
        <v>2013</v>
      </c>
      <c r="D597" t="s">
        <v>197</v>
      </c>
      <c r="E597" t="s">
        <v>530</v>
      </c>
      <c r="F597" t="s">
        <v>2972</v>
      </c>
      <c r="G597">
        <v>78</v>
      </c>
      <c r="H597" t="s">
        <v>4710</v>
      </c>
      <c r="I597">
        <v>83</v>
      </c>
      <c r="J597" t="s">
        <v>251</v>
      </c>
      <c r="K597" t="s">
        <v>2136</v>
      </c>
      <c r="L597" t="s">
        <v>4711</v>
      </c>
      <c r="M597" t="s">
        <v>4712</v>
      </c>
      <c r="N597" t="s">
        <v>4713</v>
      </c>
      <c r="O597">
        <v>73690</v>
      </c>
      <c r="P597" t="s">
        <v>4714</v>
      </c>
    </row>
    <row r="598" spans="1:16" x14ac:dyDescent="0.3">
      <c r="A598" t="s">
        <v>4715</v>
      </c>
      <c r="B598" t="s">
        <v>4716</v>
      </c>
      <c r="C598">
        <v>2019</v>
      </c>
      <c r="D598" t="s">
        <v>60</v>
      </c>
      <c r="E598" t="s">
        <v>1811</v>
      </c>
      <c r="F598" t="s">
        <v>953</v>
      </c>
      <c r="G598">
        <v>78</v>
      </c>
      <c r="H598" t="s">
        <v>4717</v>
      </c>
      <c r="I598">
        <v>84</v>
      </c>
      <c r="J598" t="s">
        <v>4718</v>
      </c>
      <c r="K598" t="s">
        <v>132</v>
      </c>
      <c r="L598" t="s">
        <v>956</v>
      </c>
      <c r="M598" t="s">
        <v>4719</v>
      </c>
      <c r="N598" t="s">
        <v>4720</v>
      </c>
      <c r="O598">
        <v>203177</v>
      </c>
      <c r="P598" t="s">
        <v>4721</v>
      </c>
    </row>
    <row r="599" spans="1:16" x14ac:dyDescent="0.3">
      <c r="A599" t="s">
        <v>4722</v>
      </c>
      <c r="B599" t="s">
        <v>4723</v>
      </c>
      <c r="C599">
        <v>2013</v>
      </c>
      <c r="D599" t="s">
        <v>259</v>
      </c>
      <c r="E599" t="s">
        <v>854</v>
      </c>
      <c r="F599" t="s">
        <v>288</v>
      </c>
      <c r="G599">
        <v>78</v>
      </c>
      <c r="H599" t="s">
        <v>4724</v>
      </c>
      <c r="I599">
        <v>49</v>
      </c>
      <c r="J599" t="s">
        <v>455</v>
      </c>
      <c r="K599" t="s">
        <v>2891</v>
      </c>
      <c r="L599" t="s">
        <v>4725</v>
      </c>
      <c r="M599" t="s">
        <v>4726</v>
      </c>
      <c r="N599" t="s">
        <v>4727</v>
      </c>
      <c r="O599">
        <v>108399</v>
      </c>
      <c r="P599" t="s">
        <v>4728</v>
      </c>
    </row>
    <row r="600" spans="1:16" x14ac:dyDescent="0.3">
      <c r="A600" t="s">
        <v>4729</v>
      </c>
      <c r="B600" t="s">
        <v>4730</v>
      </c>
      <c r="C600">
        <v>2012</v>
      </c>
      <c r="D600" t="s">
        <v>18</v>
      </c>
      <c r="E600" t="s">
        <v>2384</v>
      </c>
      <c r="F600" t="s">
        <v>278</v>
      </c>
      <c r="G600">
        <v>78</v>
      </c>
      <c r="H600" t="s">
        <v>4731</v>
      </c>
      <c r="I600">
        <v>84</v>
      </c>
      <c r="J600" t="s">
        <v>1846</v>
      </c>
      <c r="K600" t="s">
        <v>4732</v>
      </c>
      <c r="L600" t="s">
        <v>4733</v>
      </c>
      <c r="M600" t="s">
        <v>88</v>
      </c>
      <c r="N600" t="s">
        <v>3273</v>
      </c>
      <c r="O600">
        <v>318789</v>
      </c>
      <c r="P600" t="s">
        <v>4734</v>
      </c>
    </row>
    <row r="601" spans="1:16" x14ac:dyDescent="0.3">
      <c r="A601" t="s">
        <v>4735</v>
      </c>
      <c r="B601" t="s">
        <v>4736</v>
      </c>
      <c r="C601">
        <v>2014</v>
      </c>
      <c r="D601" t="s">
        <v>60</v>
      </c>
      <c r="E601" t="s">
        <v>501</v>
      </c>
      <c r="F601" t="s">
        <v>577</v>
      </c>
      <c r="G601">
        <v>78</v>
      </c>
      <c r="H601" t="s">
        <v>4737</v>
      </c>
      <c r="I601">
        <v>76</v>
      </c>
      <c r="J601" t="s">
        <v>2014</v>
      </c>
      <c r="K601" t="s">
        <v>2016</v>
      </c>
      <c r="L601" t="s">
        <v>3828</v>
      </c>
      <c r="M601" t="s">
        <v>2017</v>
      </c>
      <c r="N601" t="s">
        <v>4738</v>
      </c>
      <c r="O601">
        <v>305611</v>
      </c>
      <c r="P601" t="s">
        <v>4739</v>
      </c>
    </row>
    <row r="602" spans="1:16" x14ac:dyDescent="0.3">
      <c r="A602" t="s">
        <v>4740</v>
      </c>
      <c r="B602" t="s">
        <v>4741</v>
      </c>
      <c r="C602">
        <v>2015</v>
      </c>
      <c r="D602" t="s">
        <v>18</v>
      </c>
      <c r="E602" t="s">
        <v>238</v>
      </c>
      <c r="F602" t="s">
        <v>363</v>
      </c>
      <c r="G602">
        <v>78</v>
      </c>
      <c r="H602" t="s">
        <v>4742</v>
      </c>
      <c r="I602">
        <v>81</v>
      </c>
      <c r="J602" t="s">
        <v>4743</v>
      </c>
      <c r="K602" t="s">
        <v>46</v>
      </c>
      <c r="L602" t="s">
        <v>4744</v>
      </c>
      <c r="M602" t="s">
        <v>2748</v>
      </c>
      <c r="N602" t="s">
        <v>116</v>
      </c>
      <c r="O602">
        <v>362942</v>
      </c>
      <c r="P602" t="s">
        <v>4745</v>
      </c>
    </row>
    <row r="603" spans="1:16" x14ac:dyDescent="0.3">
      <c r="A603" t="s">
        <v>4746</v>
      </c>
      <c r="B603" t="s">
        <v>4747</v>
      </c>
      <c r="C603">
        <v>2010</v>
      </c>
      <c r="D603" t="s">
        <v>205</v>
      </c>
      <c r="E603" t="s">
        <v>351</v>
      </c>
      <c r="F603" t="s">
        <v>1733</v>
      </c>
      <c r="G603">
        <v>78</v>
      </c>
      <c r="H603" t="s">
        <v>4748</v>
      </c>
      <c r="J603" t="s">
        <v>4749</v>
      </c>
      <c r="K603" t="s">
        <v>4750</v>
      </c>
      <c r="L603" t="s">
        <v>4751</v>
      </c>
      <c r="M603" t="s">
        <v>4752</v>
      </c>
      <c r="N603" t="s">
        <v>1863</v>
      </c>
      <c r="O603">
        <v>35713</v>
      </c>
      <c r="P603" t="s">
        <v>205</v>
      </c>
    </row>
    <row r="604" spans="1:16" x14ac:dyDescent="0.3">
      <c r="A604" t="s">
        <v>4753</v>
      </c>
      <c r="B604" t="s">
        <v>4754</v>
      </c>
      <c r="C604">
        <v>2010</v>
      </c>
      <c r="D604" t="s">
        <v>205</v>
      </c>
      <c r="E604" t="s">
        <v>2040</v>
      </c>
      <c r="F604" t="s">
        <v>43</v>
      </c>
      <c r="G604">
        <v>78</v>
      </c>
      <c r="H604" t="s">
        <v>4755</v>
      </c>
      <c r="I604">
        <v>67</v>
      </c>
      <c r="J604" t="s">
        <v>4756</v>
      </c>
      <c r="K604" t="s">
        <v>4757</v>
      </c>
      <c r="L604" t="s">
        <v>668</v>
      </c>
      <c r="M604" t="s">
        <v>4758</v>
      </c>
      <c r="N604" t="s">
        <v>4759</v>
      </c>
      <c r="O604">
        <v>111252</v>
      </c>
      <c r="P604" t="s">
        <v>4760</v>
      </c>
    </row>
    <row r="605" spans="1:16" x14ac:dyDescent="0.3">
      <c r="A605" t="s">
        <v>4761</v>
      </c>
      <c r="B605" t="s">
        <v>4762</v>
      </c>
      <c r="C605">
        <v>2011</v>
      </c>
      <c r="D605" t="s">
        <v>259</v>
      </c>
      <c r="E605" t="s">
        <v>1366</v>
      </c>
      <c r="F605" t="s">
        <v>288</v>
      </c>
      <c r="G605">
        <v>78</v>
      </c>
      <c r="H605" t="s">
        <v>4763</v>
      </c>
      <c r="I605">
        <v>71</v>
      </c>
      <c r="J605" t="s">
        <v>115</v>
      </c>
      <c r="K605" t="s">
        <v>3059</v>
      </c>
      <c r="L605" t="s">
        <v>2758</v>
      </c>
      <c r="M605" t="s">
        <v>1449</v>
      </c>
      <c r="N605" t="s">
        <v>938</v>
      </c>
      <c r="O605">
        <v>423010</v>
      </c>
      <c r="P605" t="s">
        <v>4764</v>
      </c>
    </row>
    <row r="606" spans="1:16" x14ac:dyDescent="0.3">
      <c r="A606" t="s">
        <v>4765</v>
      </c>
      <c r="B606" t="s">
        <v>4766</v>
      </c>
      <c r="C606">
        <v>2013</v>
      </c>
      <c r="D606" t="s">
        <v>41</v>
      </c>
      <c r="E606" t="s">
        <v>684</v>
      </c>
      <c r="F606" t="s">
        <v>4767</v>
      </c>
      <c r="G606">
        <v>78</v>
      </c>
      <c r="H606" t="s">
        <v>4768</v>
      </c>
      <c r="I606">
        <v>82</v>
      </c>
      <c r="J606" t="s">
        <v>3007</v>
      </c>
      <c r="K606" t="s">
        <v>132</v>
      </c>
      <c r="L606" t="s">
        <v>4769</v>
      </c>
      <c r="M606" t="s">
        <v>4770</v>
      </c>
      <c r="N606" t="s">
        <v>2026</v>
      </c>
      <c r="O606">
        <v>421244</v>
      </c>
      <c r="P606" t="s">
        <v>4771</v>
      </c>
    </row>
    <row r="607" spans="1:16" x14ac:dyDescent="0.3">
      <c r="A607" t="s">
        <v>4772</v>
      </c>
      <c r="B607" t="s">
        <v>4773</v>
      </c>
      <c r="C607">
        <v>2010</v>
      </c>
      <c r="D607" t="s">
        <v>259</v>
      </c>
      <c r="E607" t="s">
        <v>406</v>
      </c>
      <c r="F607" t="s">
        <v>43</v>
      </c>
      <c r="G607">
        <v>78</v>
      </c>
      <c r="H607" t="s">
        <v>4774</v>
      </c>
      <c r="J607" t="s">
        <v>4775</v>
      </c>
      <c r="K607" t="s">
        <v>2063</v>
      </c>
      <c r="L607" t="s">
        <v>4776</v>
      </c>
      <c r="M607" t="s">
        <v>4777</v>
      </c>
      <c r="N607" t="s">
        <v>4778</v>
      </c>
      <c r="O607">
        <v>62848</v>
      </c>
      <c r="P607" t="s">
        <v>4779</v>
      </c>
    </row>
    <row r="608" spans="1:16" x14ac:dyDescent="0.3">
      <c r="A608" t="s">
        <v>4780</v>
      </c>
      <c r="B608" t="s">
        <v>4781</v>
      </c>
      <c r="C608">
        <v>2015</v>
      </c>
      <c r="D608" t="s">
        <v>259</v>
      </c>
      <c r="E608" t="s">
        <v>548</v>
      </c>
      <c r="F608" t="s">
        <v>93</v>
      </c>
      <c r="G608">
        <v>78</v>
      </c>
      <c r="H608" t="s">
        <v>4782</v>
      </c>
      <c r="I608">
        <v>72</v>
      </c>
      <c r="J608" t="s">
        <v>4783</v>
      </c>
      <c r="K608" t="s">
        <v>4784</v>
      </c>
      <c r="L608" t="s">
        <v>4785</v>
      </c>
      <c r="M608" t="s">
        <v>4786</v>
      </c>
      <c r="N608" t="s">
        <v>4787</v>
      </c>
      <c r="O608">
        <v>179264</v>
      </c>
      <c r="P608" t="s">
        <v>4788</v>
      </c>
    </row>
    <row r="609" spans="1:16" x14ac:dyDescent="0.3">
      <c r="A609" t="s">
        <v>4789</v>
      </c>
      <c r="B609" t="s">
        <v>4790</v>
      </c>
      <c r="C609">
        <v>2009</v>
      </c>
      <c r="D609" t="s">
        <v>259</v>
      </c>
      <c r="E609" t="s">
        <v>1039</v>
      </c>
      <c r="F609" t="s">
        <v>288</v>
      </c>
      <c r="G609">
        <v>78</v>
      </c>
      <c r="H609" t="s">
        <v>4791</v>
      </c>
      <c r="I609">
        <v>79</v>
      </c>
      <c r="J609" t="s">
        <v>211</v>
      </c>
      <c r="K609" t="s">
        <v>4792</v>
      </c>
      <c r="L609" t="s">
        <v>2063</v>
      </c>
      <c r="M609" t="s">
        <v>4793</v>
      </c>
      <c r="N609" t="s">
        <v>4794</v>
      </c>
      <c r="O609">
        <v>52758</v>
      </c>
      <c r="P609" t="s">
        <v>4795</v>
      </c>
    </row>
    <row r="610" spans="1:16" x14ac:dyDescent="0.3">
      <c r="A610" t="s">
        <v>4796</v>
      </c>
      <c r="B610" t="s">
        <v>4797</v>
      </c>
      <c r="C610">
        <v>2008</v>
      </c>
      <c r="D610" t="s">
        <v>205</v>
      </c>
      <c r="E610" t="s">
        <v>248</v>
      </c>
      <c r="F610" t="s">
        <v>2741</v>
      </c>
      <c r="G610">
        <v>78</v>
      </c>
      <c r="H610" t="s">
        <v>4798</v>
      </c>
      <c r="I610">
        <v>64</v>
      </c>
      <c r="J610" t="s">
        <v>4799</v>
      </c>
      <c r="K610" t="s">
        <v>4800</v>
      </c>
      <c r="L610" t="s">
        <v>1763</v>
      </c>
      <c r="M610" t="s">
        <v>4801</v>
      </c>
      <c r="N610" t="s">
        <v>4802</v>
      </c>
      <c r="O610">
        <v>58468</v>
      </c>
      <c r="P610" t="s">
        <v>205</v>
      </c>
    </row>
    <row r="611" spans="1:16" x14ac:dyDescent="0.3">
      <c r="A611" t="s">
        <v>4803</v>
      </c>
      <c r="B611" t="s">
        <v>4804</v>
      </c>
      <c r="C611">
        <v>2013</v>
      </c>
      <c r="D611" t="s">
        <v>41</v>
      </c>
      <c r="E611" t="s">
        <v>139</v>
      </c>
      <c r="F611" t="s">
        <v>4805</v>
      </c>
      <c r="G611">
        <v>78</v>
      </c>
      <c r="H611" t="s">
        <v>4806</v>
      </c>
      <c r="I611">
        <v>66</v>
      </c>
      <c r="J611" t="s">
        <v>74</v>
      </c>
      <c r="K611" t="s">
        <v>77</v>
      </c>
      <c r="L611" t="s">
        <v>4807</v>
      </c>
      <c r="M611" t="s">
        <v>4808</v>
      </c>
      <c r="N611" t="s">
        <v>4809</v>
      </c>
      <c r="O611">
        <v>601408</v>
      </c>
      <c r="P611" t="s">
        <v>4810</v>
      </c>
    </row>
    <row r="612" spans="1:16" x14ac:dyDescent="0.3">
      <c r="A612" t="s">
        <v>4811</v>
      </c>
      <c r="B612" t="s">
        <v>4812</v>
      </c>
      <c r="C612">
        <v>2009</v>
      </c>
      <c r="D612" t="s">
        <v>41</v>
      </c>
      <c r="E612" t="s">
        <v>2040</v>
      </c>
      <c r="F612" t="s">
        <v>4813</v>
      </c>
      <c r="G612">
        <v>78</v>
      </c>
      <c r="H612" t="s">
        <v>4814</v>
      </c>
      <c r="I612">
        <v>82</v>
      </c>
      <c r="J612" t="s">
        <v>3893</v>
      </c>
      <c r="K612" t="s">
        <v>4815</v>
      </c>
      <c r="L612" t="s">
        <v>4816</v>
      </c>
      <c r="M612" t="s">
        <v>4817</v>
      </c>
      <c r="N612" t="s">
        <v>661</v>
      </c>
      <c r="O612">
        <v>68715</v>
      </c>
      <c r="P612" t="s">
        <v>4818</v>
      </c>
    </row>
    <row r="613" spans="1:16" x14ac:dyDescent="0.3">
      <c r="A613" t="s">
        <v>4819</v>
      </c>
      <c r="B613" t="s">
        <v>4820</v>
      </c>
      <c r="C613">
        <v>2009</v>
      </c>
      <c r="D613" t="s">
        <v>259</v>
      </c>
      <c r="E613" t="s">
        <v>42</v>
      </c>
      <c r="F613" t="s">
        <v>288</v>
      </c>
      <c r="G613">
        <v>78</v>
      </c>
      <c r="H613" t="s">
        <v>4821</v>
      </c>
      <c r="I613">
        <v>76</v>
      </c>
      <c r="J613" t="s">
        <v>4822</v>
      </c>
      <c r="K613" t="s">
        <v>4823</v>
      </c>
      <c r="L613" t="s">
        <v>4824</v>
      </c>
      <c r="M613" t="s">
        <v>4825</v>
      </c>
      <c r="N613" t="s">
        <v>4826</v>
      </c>
      <c r="O613">
        <v>208994</v>
      </c>
      <c r="P613" t="s">
        <v>4827</v>
      </c>
    </row>
    <row r="614" spans="1:16" x14ac:dyDescent="0.3">
      <c r="A614" t="s">
        <v>4828</v>
      </c>
      <c r="B614" t="s">
        <v>4829</v>
      </c>
      <c r="C614">
        <v>2020</v>
      </c>
      <c r="D614" t="s">
        <v>259</v>
      </c>
      <c r="E614" t="s">
        <v>1039</v>
      </c>
      <c r="F614" t="s">
        <v>3305</v>
      </c>
      <c r="G614">
        <v>78</v>
      </c>
      <c r="H614" t="s">
        <v>4830</v>
      </c>
      <c r="I614">
        <v>77</v>
      </c>
      <c r="J614" t="s">
        <v>4831</v>
      </c>
      <c r="K614" t="s">
        <v>4832</v>
      </c>
      <c r="L614" t="s">
        <v>4833</v>
      </c>
      <c r="M614" t="s">
        <v>4834</v>
      </c>
      <c r="N614" t="s">
        <v>4523</v>
      </c>
      <c r="O614">
        <v>89896</v>
      </c>
      <c r="P614" t="s">
        <v>205</v>
      </c>
    </row>
    <row r="615" spans="1:16" x14ac:dyDescent="0.3">
      <c r="A615" t="s">
        <v>4835</v>
      </c>
      <c r="B615" t="s">
        <v>4836</v>
      </c>
      <c r="C615">
        <v>2020</v>
      </c>
      <c r="D615" t="s">
        <v>205</v>
      </c>
      <c r="E615" t="s">
        <v>576</v>
      </c>
      <c r="F615" t="s">
        <v>629</v>
      </c>
      <c r="G615">
        <v>78</v>
      </c>
      <c r="H615" t="s">
        <v>4837</v>
      </c>
      <c r="I615">
        <v>81</v>
      </c>
      <c r="J615" t="s">
        <v>836</v>
      </c>
      <c r="K615" t="s">
        <v>837</v>
      </c>
      <c r="L615" t="s">
        <v>838</v>
      </c>
      <c r="M615" t="s">
        <v>4838</v>
      </c>
      <c r="N615" t="s">
        <v>4839</v>
      </c>
      <c r="O615">
        <v>33931</v>
      </c>
      <c r="P615" t="s">
        <v>205</v>
      </c>
    </row>
    <row r="616" spans="1:16" x14ac:dyDescent="0.3">
      <c r="A616" t="s">
        <v>4840</v>
      </c>
      <c r="B616" t="s">
        <v>4841</v>
      </c>
      <c r="C616">
        <v>2010</v>
      </c>
      <c r="D616" t="s">
        <v>41</v>
      </c>
      <c r="E616" t="s">
        <v>277</v>
      </c>
      <c r="F616" t="s">
        <v>1278</v>
      </c>
      <c r="G616">
        <v>78</v>
      </c>
      <c r="H616" t="s">
        <v>4842</v>
      </c>
      <c r="I616">
        <v>79</v>
      </c>
      <c r="J616" t="s">
        <v>4843</v>
      </c>
      <c r="K616" t="s">
        <v>382</v>
      </c>
      <c r="L616" t="s">
        <v>46</v>
      </c>
      <c r="M616" t="s">
        <v>2855</v>
      </c>
      <c r="N616" t="s">
        <v>1947</v>
      </c>
      <c r="O616">
        <v>340584</v>
      </c>
      <c r="P616" t="s">
        <v>4844</v>
      </c>
    </row>
    <row r="617" spans="1:16" x14ac:dyDescent="0.3">
      <c r="A617" t="s">
        <v>4845</v>
      </c>
      <c r="B617" t="s">
        <v>4846</v>
      </c>
      <c r="C617">
        <v>2008</v>
      </c>
      <c r="D617" t="s">
        <v>18</v>
      </c>
      <c r="E617" t="s">
        <v>3296</v>
      </c>
      <c r="F617" t="s">
        <v>1532</v>
      </c>
      <c r="G617">
        <v>78</v>
      </c>
      <c r="H617" t="s">
        <v>4847</v>
      </c>
      <c r="I617">
        <v>51</v>
      </c>
      <c r="J617" t="s">
        <v>4848</v>
      </c>
      <c r="K617" t="s">
        <v>96</v>
      </c>
      <c r="L617" t="s">
        <v>4849</v>
      </c>
      <c r="M617" t="s">
        <v>4850</v>
      </c>
      <c r="N617" t="s">
        <v>4851</v>
      </c>
      <c r="O617">
        <v>564791</v>
      </c>
      <c r="P617" t="s">
        <v>4852</v>
      </c>
    </row>
    <row r="618" spans="1:16" x14ac:dyDescent="0.3">
      <c r="A618" t="s">
        <v>4853</v>
      </c>
      <c r="B618" t="s">
        <v>4854</v>
      </c>
      <c r="C618">
        <v>2008</v>
      </c>
      <c r="D618" t="s">
        <v>197</v>
      </c>
      <c r="E618" t="s">
        <v>2384</v>
      </c>
      <c r="F618" t="s">
        <v>3396</v>
      </c>
      <c r="G618">
        <v>78</v>
      </c>
      <c r="H618" t="s">
        <v>4855</v>
      </c>
      <c r="I618">
        <v>55</v>
      </c>
      <c r="J618" t="s">
        <v>4856</v>
      </c>
      <c r="K618" t="s">
        <v>4857</v>
      </c>
      <c r="L618" t="s">
        <v>4858</v>
      </c>
      <c r="M618" t="s">
        <v>4859</v>
      </c>
      <c r="N618" t="s">
        <v>4860</v>
      </c>
      <c r="O618">
        <v>190748</v>
      </c>
      <c r="P618" t="s">
        <v>4861</v>
      </c>
    </row>
    <row r="619" spans="1:16" x14ac:dyDescent="0.3">
      <c r="A619" t="s">
        <v>4862</v>
      </c>
      <c r="B619" t="s">
        <v>4863</v>
      </c>
      <c r="C619">
        <v>2007</v>
      </c>
      <c r="D619" t="s">
        <v>259</v>
      </c>
      <c r="E619" t="s">
        <v>1522</v>
      </c>
      <c r="F619" t="s">
        <v>2158</v>
      </c>
      <c r="G619">
        <v>78</v>
      </c>
      <c r="H619" t="s">
        <v>4864</v>
      </c>
      <c r="I619">
        <v>88</v>
      </c>
      <c r="J619" t="s">
        <v>3818</v>
      </c>
      <c r="K619" t="s">
        <v>4865</v>
      </c>
      <c r="L619" t="s">
        <v>4866</v>
      </c>
      <c r="M619" t="s">
        <v>4867</v>
      </c>
      <c r="N619" t="s">
        <v>4868</v>
      </c>
      <c r="O619">
        <v>110656</v>
      </c>
      <c r="P619" t="s">
        <v>4869</v>
      </c>
    </row>
    <row r="620" spans="1:16" x14ac:dyDescent="0.3">
      <c r="A620" t="s">
        <v>4870</v>
      </c>
      <c r="B620" t="s">
        <v>4871</v>
      </c>
      <c r="C620">
        <v>2012</v>
      </c>
      <c r="D620" t="s">
        <v>41</v>
      </c>
      <c r="E620" t="s">
        <v>228</v>
      </c>
      <c r="F620" t="s">
        <v>4805</v>
      </c>
      <c r="G620">
        <v>78</v>
      </c>
      <c r="H620" t="s">
        <v>4872</v>
      </c>
      <c r="I620">
        <v>58</v>
      </c>
      <c r="J620" t="s">
        <v>74</v>
      </c>
      <c r="K620" t="s">
        <v>4807</v>
      </c>
      <c r="L620" t="s">
        <v>77</v>
      </c>
      <c r="M620" t="s">
        <v>4808</v>
      </c>
      <c r="N620" t="s">
        <v>4873</v>
      </c>
      <c r="O620">
        <v>757377</v>
      </c>
      <c r="P620" t="s">
        <v>4874</v>
      </c>
    </row>
    <row r="621" spans="1:16" x14ac:dyDescent="0.3">
      <c r="A621" t="s">
        <v>4875</v>
      </c>
      <c r="B621" t="s">
        <v>4876</v>
      </c>
      <c r="C621">
        <v>2007</v>
      </c>
      <c r="D621" t="s">
        <v>205</v>
      </c>
      <c r="E621" t="s">
        <v>342</v>
      </c>
      <c r="F621" t="s">
        <v>20</v>
      </c>
      <c r="G621">
        <v>78</v>
      </c>
      <c r="H621" t="s">
        <v>4877</v>
      </c>
      <c r="I621">
        <v>85</v>
      </c>
      <c r="J621" t="s">
        <v>4054</v>
      </c>
      <c r="K621" t="s">
        <v>4878</v>
      </c>
      <c r="L621" t="s">
        <v>4879</v>
      </c>
      <c r="M621" t="s">
        <v>4880</v>
      </c>
      <c r="N621" t="s">
        <v>4881</v>
      </c>
      <c r="O621">
        <v>30827</v>
      </c>
      <c r="P621" t="s">
        <v>4882</v>
      </c>
    </row>
    <row r="622" spans="1:16" x14ac:dyDescent="0.3">
      <c r="A622" t="s">
        <v>4883</v>
      </c>
      <c r="B622" t="s">
        <v>4884</v>
      </c>
      <c r="C622">
        <v>2007</v>
      </c>
      <c r="D622" t="s">
        <v>259</v>
      </c>
      <c r="E622" t="s">
        <v>844</v>
      </c>
      <c r="F622" t="s">
        <v>1316</v>
      </c>
      <c r="G622">
        <v>78</v>
      </c>
      <c r="H622" t="s">
        <v>4885</v>
      </c>
      <c r="I622">
        <v>85</v>
      </c>
      <c r="J622" t="s">
        <v>4886</v>
      </c>
      <c r="K622" t="s">
        <v>2832</v>
      </c>
      <c r="L622" t="s">
        <v>3866</v>
      </c>
      <c r="M622" t="s">
        <v>3237</v>
      </c>
      <c r="N622" t="s">
        <v>4635</v>
      </c>
      <c r="O622">
        <v>251370</v>
      </c>
      <c r="P622" t="s">
        <v>4887</v>
      </c>
    </row>
    <row r="623" spans="1:16" x14ac:dyDescent="0.3">
      <c r="A623" t="s">
        <v>4888</v>
      </c>
      <c r="B623" t="s">
        <v>4889</v>
      </c>
      <c r="C623">
        <v>2011</v>
      </c>
      <c r="D623" t="s">
        <v>18</v>
      </c>
      <c r="E623" t="s">
        <v>1811</v>
      </c>
      <c r="F623" t="s">
        <v>31</v>
      </c>
      <c r="G623">
        <v>78</v>
      </c>
      <c r="H623" t="s">
        <v>4890</v>
      </c>
      <c r="I623">
        <v>78</v>
      </c>
      <c r="J623" t="s">
        <v>4891</v>
      </c>
      <c r="K623" t="s">
        <v>2748</v>
      </c>
      <c r="L623" t="s">
        <v>4892</v>
      </c>
      <c r="M623" t="s">
        <v>3796</v>
      </c>
      <c r="N623" t="s">
        <v>1035</v>
      </c>
      <c r="O623">
        <v>571571</v>
      </c>
      <c r="P623" t="s">
        <v>4893</v>
      </c>
    </row>
    <row r="624" spans="1:16" x14ac:dyDescent="0.3">
      <c r="A624" t="s">
        <v>4894</v>
      </c>
      <c r="B624" t="s">
        <v>4895</v>
      </c>
      <c r="C624">
        <v>2007</v>
      </c>
      <c r="D624" t="s">
        <v>18</v>
      </c>
      <c r="E624" t="s">
        <v>3870</v>
      </c>
      <c r="F624" t="s">
        <v>167</v>
      </c>
      <c r="G624">
        <v>78</v>
      </c>
      <c r="H624" t="s">
        <v>4896</v>
      </c>
      <c r="I624">
        <v>76</v>
      </c>
      <c r="J624" t="s">
        <v>399</v>
      </c>
      <c r="K624" t="s">
        <v>4897</v>
      </c>
      <c r="L624" t="s">
        <v>400</v>
      </c>
      <c r="M624" t="s">
        <v>1892</v>
      </c>
      <c r="N624" t="s">
        <v>2036</v>
      </c>
      <c r="O624">
        <v>392449</v>
      </c>
      <c r="P624" t="s">
        <v>4898</v>
      </c>
    </row>
    <row r="625" spans="1:16" x14ac:dyDescent="0.3">
      <c r="A625" t="s">
        <v>4899</v>
      </c>
      <c r="B625" t="s">
        <v>4900</v>
      </c>
      <c r="C625">
        <v>2009</v>
      </c>
      <c r="D625" t="s">
        <v>41</v>
      </c>
      <c r="E625" t="s">
        <v>1541</v>
      </c>
      <c r="F625" t="s">
        <v>177</v>
      </c>
      <c r="G625">
        <v>78</v>
      </c>
      <c r="H625" t="s">
        <v>4901</v>
      </c>
      <c r="I625">
        <v>83</v>
      </c>
      <c r="J625" t="s">
        <v>447</v>
      </c>
      <c r="K625" t="s">
        <v>1868</v>
      </c>
      <c r="L625" t="s">
        <v>2843</v>
      </c>
      <c r="M625" t="s">
        <v>726</v>
      </c>
      <c r="N625" t="s">
        <v>4902</v>
      </c>
      <c r="O625">
        <v>1118998</v>
      </c>
      <c r="P625" t="s">
        <v>4903</v>
      </c>
    </row>
    <row r="626" spans="1:16" x14ac:dyDescent="0.3">
      <c r="A626" t="s">
        <v>4904</v>
      </c>
      <c r="B626" t="s">
        <v>4905</v>
      </c>
      <c r="C626">
        <v>2009</v>
      </c>
      <c r="D626" t="s">
        <v>259</v>
      </c>
      <c r="E626" t="s">
        <v>2113</v>
      </c>
      <c r="F626" t="s">
        <v>3360</v>
      </c>
      <c r="G626">
        <v>78</v>
      </c>
      <c r="H626" t="s">
        <v>4906</v>
      </c>
      <c r="I626">
        <v>63</v>
      </c>
      <c r="J626" t="s">
        <v>4907</v>
      </c>
      <c r="K626" t="s">
        <v>921</v>
      </c>
      <c r="L626" t="s">
        <v>4908</v>
      </c>
      <c r="M626" t="s">
        <v>882</v>
      </c>
      <c r="N626" t="s">
        <v>4909</v>
      </c>
      <c r="O626">
        <v>216421</v>
      </c>
      <c r="P626" t="s">
        <v>4910</v>
      </c>
    </row>
    <row r="627" spans="1:16" x14ac:dyDescent="0.3">
      <c r="A627" t="s">
        <v>4911</v>
      </c>
      <c r="B627" t="s">
        <v>4912</v>
      </c>
      <c r="C627">
        <v>2006</v>
      </c>
      <c r="D627" t="s">
        <v>18</v>
      </c>
      <c r="E627" t="s">
        <v>113</v>
      </c>
      <c r="F627" t="s">
        <v>72</v>
      </c>
      <c r="G627">
        <v>78</v>
      </c>
      <c r="H627" t="s">
        <v>4913</v>
      </c>
      <c r="I627">
        <v>68</v>
      </c>
      <c r="J627" t="s">
        <v>963</v>
      </c>
      <c r="K627" t="s">
        <v>4914</v>
      </c>
      <c r="L627" t="s">
        <v>4915</v>
      </c>
      <c r="M627" t="s">
        <v>4916</v>
      </c>
      <c r="N627" t="s">
        <v>4917</v>
      </c>
      <c r="O627">
        <v>291018</v>
      </c>
      <c r="P627" t="s">
        <v>4918</v>
      </c>
    </row>
    <row r="628" spans="1:16" x14ac:dyDescent="0.3">
      <c r="A628" t="s">
        <v>4919</v>
      </c>
      <c r="B628" t="s">
        <v>4920</v>
      </c>
      <c r="C628">
        <v>2006</v>
      </c>
      <c r="D628" t="s">
        <v>41</v>
      </c>
      <c r="E628" t="s">
        <v>665</v>
      </c>
      <c r="F628" t="s">
        <v>629</v>
      </c>
      <c r="G628">
        <v>78</v>
      </c>
      <c r="H628" t="s">
        <v>4921</v>
      </c>
      <c r="I628">
        <v>80</v>
      </c>
      <c r="J628" t="s">
        <v>4922</v>
      </c>
      <c r="K628" t="s">
        <v>4923</v>
      </c>
      <c r="L628" t="s">
        <v>4744</v>
      </c>
      <c r="M628" t="s">
        <v>2007</v>
      </c>
      <c r="N628" t="s">
        <v>4924</v>
      </c>
      <c r="O628">
        <v>439856</v>
      </c>
      <c r="P628" t="s">
        <v>4925</v>
      </c>
    </row>
    <row r="629" spans="1:16" x14ac:dyDescent="0.3">
      <c r="A629" t="s">
        <v>4926</v>
      </c>
      <c r="B629" t="s">
        <v>4927</v>
      </c>
      <c r="C629">
        <v>2007</v>
      </c>
      <c r="D629" t="s">
        <v>41</v>
      </c>
      <c r="E629" t="s">
        <v>306</v>
      </c>
      <c r="F629" t="s">
        <v>4928</v>
      </c>
      <c r="G629">
        <v>78</v>
      </c>
      <c r="H629" t="s">
        <v>4929</v>
      </c>
      <c r="I629">
        <v>81</v>
      </c>
      <c r="J629" t="s">
        <v>4046</v>
      </c>
      <c r="K629" t="s">
        <v>3972</v>
      </c>
      <c r="L629" t="s">
        <v>4047</v>
      </c>
      <c r="M629" t="s">
        <v>4807</v>
      </c>
      <c r="N629" t="s">
        <v>4653</v>
      </c>
      <c r="O629">
        <v>463466</v>
      </c>
      <c r="P629" t="s">
        <v>4930</v>
      </c>
    </row>
    <row r="630" spans="1:16" x14ac:dyDescent="0.3">
      <c r="A630" t="s">
        <v>4931</v>
      </c>
      <c r="B630" t="s">
        <v>4932</v>
      </c>
      <c r="C630">
        <v>2008</v>
      </c>
      <c r="D630" t="s">
        <v>41</v>
      </c>
      <c r="E630" t="s">
        <v>4933</v>
      </c>
      <c r="F630" t="s">
        <v>3360</v>
      </c>
      <c r="G630">
        <v>78</v>
      </c>
      <c r="H630" t="s">
        <v>4934</v>
      </c>
      <c r="I630">
        <v>70</v>
      </c>
      <c r="J630" t="s">
        <v>115</v>
      </c>
      <c r="K630" t="s">
        <v>116</v>
      </c>
      <c r="L630" t="s">
        <v>3828</v>
      </c>
      <c r="M630" t="s">
        <v>4935</v>
      </c>
      <c r="N630" t="s">
        <v>4936</v>
      </c>
      <c r="O630">
        <v>589160</v>
      </c>
      <c r="P630" t="s">
        <v>4937</v>
      </c>
    </row>
    <row r="631" spans="1:16" x14ac:dyDescent="0.3">
      <c r="A631" t="s">
        <v>4938</v>
      </c>
      <c r="B631" t="s">
        <v>4939</v>
      </c>
      <c r="C631">
        <v>2004</v>
      </c>
      <c r="D631" t="s">
        <v>60</v>
      </c>
      <c r="E631" t="s">
        <v>4940</v>
      </c>
      <c r="F631" t="s">
        <v>3463</v>
      </c>
      <c r="G631">
        <v>78</v>
      </c>
      <c r="H631" t="s">
        <v>4941</v>
      </c>
      <c r="I631">
        <v>67</v>
      </c>
      <c r="J631" t="s">
        <v>4942</v>
      </c>
      <c r="K631" t="s">
        <v>1359</v>
      </c>
      <c r="L631" t="s">
        <v>2096</v>
      </c>
      <c r="M631" t="s">
        <v>1409</v>
      </c>
      <c r="N631" t="s">
        <v>4943</v>
      </c>
      <c r="O631">
        <v>49050</v>
      </c>
      <c r="P631" t="s">
        <v>4944</v>
      </c>
    </row>
    <row r="632" spans="1:16" x14ac:dyDescent="0.3">
      <c r="A632" t="s">
        <v>4945</v>
      </c>
      <c r="B632" t="s">
        <v>4946</v>
      </c>
      <c r="C632">
        <v>2005</v>
      </c>
      <c r="D632" t="s">
        <v>259</v>
      </c>
      <c r="E632" t="s">
        <v>2384</v>
      </c>
      <c r="F632" t="s">
        <v>1040</v>
      </c>
      <c r="G632">
        <v>78</v>
      </c>
      <c r="H632" t="s">
        <v>4947</v>
      </c>
      <c r="I632">
        <v>51</v>
      </c>
      <c r="J632" t="s">
        <v>4948</v>
      </c>
      <c r="K632" t="s">
        <v>3194</v>
      </c>
      <c r="L632" t="s">
        <v>837</v>
      </c>
      <c r="M632" t="s">
        <v>4949</v>
      </c>
      <c r="N632" t="s">
        <v>3196</v>
      </c>
      <c r="O632">
        <v>45717</v>
      </c>
      <c r="P632" t="s">
        <v>4950</v>
      </c>
    </row>
    <row r="633" spans="1:16" x14ac:dyDescent="0.3">
      <c r="A633" t="s">
        <v>4951</v>
      </c>
      <c r="B633" t="s">
        <v>4952</v>
      </c>
      <c r="C633">
        <v>2005</v>
      </c>
      <c r="D633" t="s">
        <v>332</v>
      </c>
      <c r="E633" t="s">
        <v>1039</v>
      </c>
      <c r="F633" t="s">
        <v>129</v>
      </c>
      <c r="G633">
        <v>78</v>
      </c>
      <c r="H633" t="s">
        <v>4953</v>
      </c>
      <c r="I633">
        <v>82</v>
      </c>
      <c r="J633" t="s">
        <v>4886</v>
      </c>
      <c r="K633" t="s">
        <v>2832</v>
      </c>
      <c r="L633" t="s">
        <v>4954</v>
      </c>
      <c r="M633" t="s">
        <v>3237</v>
      </c>
      <c r="N633" t="s">
        <v>4727</v>
      </c>
      <c r="O633">
        <v>258924</v>
      </c>
      <c r="P633" t="s">
        <v>4955</v>
      </c>
    </row>
    <row r="634" spans="1:16" x14ac:dyDescent="0.3">
      <c r="A634" t="s">
        <v>4956</v>
      </c>
      <c r="B634" t="s">
        <v>4957</v>
      </c>
      <c r="C634">
        <v>2005</v>
      </c>
      <c r="D634" t="s">
        <v>60</v>
      </c>
      <c r="E634" t="s">
        <v>287</v>
      </c>
      <c r="F634" t="s">
        <v>1278</v>
      </c>
      <c r="G634">
        <v>78</v>
      </c>
      <c r="H634" t="s">
        <v>4958</v>
      </c>
      <c r="I634">
        <v>68</v>
      </c>
      <c r="J634" t="s">
        <v>4959</v>
      </c>
      <c r="K634" t="s">
        <v>300</v>
      </c>
      <c r="L634" t="s">
        <v>4960</v>
      </c>
      <c r="M634" t="s">
        <v>4961</v>
      </c>
      <c r="N634" t="s">
        <v>4962</v>
      </c>
      <c r="O634">
        <v>51980</v>
      </c>
      <c r="P634" t="s">
        <v>4963</v>
      </c>
    </row>
    <row r="635" spans="1:16" x14ac:dyDescent="0.3">
      <c r="A635" t="s">
        <v>4964</v>
      </c>
      <c r="B635" t="s">
        <v>4965</v>
      </c>
      <c r="C635">
        <v>2003</v>
      </c>
      <c r="D635" t="s">
        <v>41</v>
      </c>
      <c r="E635" t="s">
        <v>3296</v>
      </c>
      <c r="F635" t="s">
        <v>953</v>
      </c>
      <c r="G635">
        <v>78</v>
      </c>
      <c r="H635" t="s">
        <v>4966</v>
      </c>
      <c r="I635">
        <v>73</v>
      </c>
      <c r="J635" t="s">
        <v>3185</v>
      </c>
      <c r="K635" t="s">
        <v>4967</v>
      </c>
      <c r="L635" t="s">
        <v>4968</v>
      </c>
      <c r="M635" t="s">
        <v>4969</v>
      </c>
      <c r="N635" t="s">
        <v>4970</v>
      </c>
      <c r="O635">
        <v>31658</v>
      </c>
      <c r="P635" t="s">
        <v>4971</v>
      </c>
    </row>
    <row r="636" spans="1:16" x14ac:dyDescent="0.3">
      <c r="A636" t="s">
        <v>4972</v>
      </c>
      <c r="B636" t="s">
        <v>4973</v>
      </c>
      <c r="C636">
        <v>2005</v>
      </c>
      <c r="D636" t="s">
        <v>197</v>
      </c>
      <c r="E636" t="s">
        <v>406</v>
      </c>
      <c r="F636" t="s">
        <v>104</v>
      </c>
      <c r="G636">
        <v>78</v>
      </c>
      <c r="H636" t="s">
        <v>4974</v>
      </c>
      <c r="I636">
        <v>74</v>
      </c>
      <c r="J636" t="s">
        <v>2967</v>
      </c>
      <c r="K636" t="s">
        <v>4975</v>
      </c>
      <c r="L636" t="s">
        <v>4976</v>
      </c>
      <c r="M636" t="s">
        <v>1892</v>
      </c>
      <c r="N636" t="s">
        <v>4618</v>
      </c>
      <c r="O636">
        <v>283310</v>
      </c>
      <c r="P636" t="s">
        <v>4977</v>
      </c>
    </row>
    <row r="637" spans="1:16" x14ac:dyDescent="0.3">
      <c r="A637" t="s">
        <v>4978</v>
      </c>
      <c r="B637" t="s">
        <v>4979</v>
      </c>
      <c r="C637">
        <v>2005</v>
      </c>
      <c r="D637" t="s">
        <v>197</v>
      </c>
      <c r="E637" t="s">
        <v>155</v>
      </c>
      <c r="F637" t="s">
        <v>387</v>
      </c>
      <c r="G637">
        <v>78</v>
      </c>
      <c r="H637" t="s">
        <v>4980</v>
      </c>
      <c r="I637">
        <v>72</v>
      </c>
      <c r="J637" t="s">
        <v>1786</v>
      </c>
      <c r="K637" t="s">
        <v>345</v>
      </c>
      <c r="L637" t="s">
        <v>4981</v>
      </c>
      <c r="M637" t="s">
        <v>2773</v>
      </c>
      <c r="N637" t="s">
        <v>450</v>
      </c>
      <c r="O637">
        <v>234207</v>
      </c>
      <c r="P637" t="s">
        <v>4982</v>
      </c>
    </row>
    <row r="638" spans="1:16" x14ac:dyDescent="0.3">
      <c r="A638" t="s">
        <v>4983</v>
      </c>
      <c r="B638" t="s">
        <v>4984</v>
      </c>
      <c r="C638">
        <v>2003</v>
      </c>
      <c r="D638" t="s">
        <v>205</v>
      </c>
      <c r="E638" t="s">
        <v>675</v>
      </c>
      <c r="F638" t="s">
        <v>20</v>
      </c>
      <c r="G638">
        <v>78</v>
      </c>
      <c r="H638" t="s">
        <v>4985</v>
      </c>
      <c r="I638">
        <v>61</v>
      </c>
      <c r="J638" t="s">
        <v>4986</v>
      </c>
      <c r="K638" t="s">
        <v>4987</v>
      </c>
      <c r="L638" t="s">
        <v>4988</v>
      </c>
      <c r="M638" t="s">
        <v>4989</v>
      </c>
      <c r="N638" t="s">
        <v>4990</v>
      </c>
      <c r="O638">
        <v>35682</v>
      </c>
      <c r="P638" t="s">
        <v>4991</v>
      </c>
    </row>
    <row r="639" spans="1:16" x14ac:dyDescent="0.3">
      <c r="A639" t="s">
        <v>4992</v>
      </c>
      <c r="B639" t="s">
        <v>4993</v>
      </c>
      <c r="C639">
        <v>2004</v>
      </c>
      <c r="D639" t="s">
        <v>18</v>
      </c>
      <c r="E639" t="s">
        <v>844</v>
      </c>
      <c r="F639" t="s">
        <v>129</v>
      </c>
      <c r="G639">
        <v>78</v>
      </c>
      <c r="H639" t="s">
        <v>4994</v>
      </c>
      <c r="I639">
        <v>53</v>
      </c>
      <c r="J639" t="s">
        <v>4995</v>
      </c>
      <c r="K639" t="s">
        <v>2978</v>
      </c>
      <c r="L639" t="s">
        <v>1604</v>
      </c>
      <c r="M639" t="s">
        <v>1913</v>
      </c>
      <c r="N639" t="s">
        <v>2748</v>
      </c>
      <c r="O639">
        <v>520284</v>
      </c>
      <c r="P639" t="s">
        <v>4996</v>
      </c>
    </row>
    <row r="640" spans="1:16" x14ac:dyDescent="0.3">
      <c r="A640" t="s">
        <v>4997</v>
      </c>
      <c r="B640" t="s">
        <v>4998</v>
      </c>
      <c r="C640">
        <v>2004</v>
      </c>
      <c r="D640" t="s">
        <v>60</v>
      </c>
      <c r="E640" t="s">
        <v>530</v>
      </c>
      <c r="F640" t="s">
        <v>1075</v>
      </c>
      <c r="G640">
        <v>78</v>
      </c>
      <c r="H640" t="s">
        <v>4999</v>
      </c>
      <c r="I640">
        <v>75</v>
      </c>
      <c r="J640" t="s">
        <v>3201</v>
      </c>
      <c r="K640" t="s">
        <v>608</v>
      </c>
      <c r="L640" t="s">
        <v>5000</v>
      </c>
      <c r="M640" t="s">
        <v>5001</v>
      </c>
      <c r="N640" t="s">
        <v>5002</v>
      </c>
      <c r="O640">
        <v>96703</v>
      </c>
      <c r="P640" t="s">
        <v>5003</v>
      </c>
    </row>
    <row r="641" spans="1:16" x14ac:dyDescent="0.3">
      <c r="A641" t="s">
        <v>5004</v>
      </c>
      <c r="B641" t="s">
        <v>5005</v>
      </c>
      <c r="C641">
        <v>2002</v>
      </c>
      <c r="D641" t="s">
        <v>259</v>
      </c>
      <c r="E641" t="s">
        <v>490</v>
      </c>
      <c r="F641" t="s">
        <v>31</v>
      </c>
      <c r="G641">
        <v>78</v>
      </c>
      <c r="H641" t="s">
        <v>5006</v>
      </c>
      <c r="I641">
        <v>82</v>
      </c>
      <c r="J641" t="s">
        <v>5007</v>
      </c>
      <c r="K641" t="s">
        <v>5008</v>
      </c>
      <c r="L641" t="s">
        <v>5009</v>
      </c>
      <c r="M641" t="s">
        <v>5010</v>
      </c>
      <c r="N641" t="s">
        <v>5011</v>
      </c>
      <c r="O641">
        <v>42673</v>
      </c>
      <c r="P641" t="s">
        <v>5012</v>
      </c>
    </row>
    <row r="642" spans="1:16" x14ac:dyDescent="0.3">
      <c r="A642" t="s">
        <v>5013</v>
      </c>
      <c r="B642" t="s">
        <v>5014</v>
      </c>
      <c r="C642">
        <v>2003</v>
      </c>
      <c r="D642" t="s">
        <v>197</v>
      </c>
      <c r="E642" t="s">
        <v>2069</v>
      </c>
      <c r="F642" t="s">
        <v>2004</v>
      </c>
      <c r="G642">
        <v>78</v>
      </c>
      <c r="H642" t="s">
        <v>5015</v>
      </c>
      <c r="I642">
        <v>91</v>
      </c>
      <c r="J642" t="s">
        <v>5016</v>
      </c>
      <c r="K642" t="s">
        <v>5017</v>
      </c>
      <c r="L642" t="s">
        <v>5018</v>
      </c>
      <c r="M642" t="s">
        <v>5019</v>
      </c>
      <c r="N642" t="s">
        <v>5020</v>
      </c>
      <c r="O642">
        <v>50622</v>
      </c>
      <c r="P642" t="s">
        <v>5021</v>
      </c>
    </row>
    <row r="643" spans="1:16" x14ac:dyDescent="0.3">
      <c r="A643" t="s">
        <v>5022</v>
      </c>
      <c r="B643" t="s">
        <v>5023</v>
      </c>
      <c r="C643">
        <v>2000</v>
      </c>
      <c r="D643" t="s">
        <v>205</v>
      </c>
      <c r="E643" t="s">
        <v>424</v>
      </c>
      <c r="F643" t="s">
        <v>1617</v>
      </c>
      <c r="G643">
        <v>78</v>
      </c>
      <c r="H643" t="s">
        <v>5024</v>
      </c>
      <c r="I643">
        <v>58</v>
      </c>
      <c r="J643" t="s">
        <v>667</v>
      </c>
      <c r="K643" t="s">
        <v>5025</v>
      </c>
      <c r="L643" t="s">
        <v>4757</v>
      </c>
      <c r="M643" t="s">
        <v>212</v>
      </c>
      <c r="N643" t="s">
        <v>5026</v>
      </c>
      <c r="O643">
        <v>26518</v>
      </c>
      <c r="P643" t="s">
        <v>205</v>
      </c>
    </row>
    <row r="644" spans="1:16" x14ac:dyDescent="0.3">
      <c r="A644" t="s">
        <v>5027</v>
      </c>
      <c r="B644" t="s">
        <v>5028</v>
      </c>
      <c r="C644">
        <v>2002</v>
      </c>
      <c r="D644" t="s">
        <v>197</v>
      </c>
      <c r="E644" t="s">
        <v>854</v>
      </c>
      <c r="F644" t="s">
        <v>72</v>
      </c>
      <c r="G644">
        <v>78</v>
      </c>
      <c r="H644" t="s">
        <v>5029</v>
      </c>
      <c r="I644">
        <v>61</v>
      </c>
      <c r="J644" t="s">
        <v>5030</v>
      </c>
      <c r="K644" t="s">
        <v>5031</v>
      </c>
      <c r="L644" t="s">
        <v>678</v>
      </c>
      <c r="M644" t="s">
        <v>5032</v>
      </c>
      <c r="N644" t="s">
        <v>5033</v>
      </c>
      <c r="O644">
        <v>129022</v>
      </c>
      <c r="P644" t="s">
        <v>5034</v>
      </c>
    </row>
    <row r="645" spans="1:16" x14ac:dyDescent="0.3">
      <c r="A645" t="s">
        <v>5035</v>
      </c>
      <c r="B645" t="s">
        <v>5036</v>
      </c>
      <c r="C645">
        <v>2001</v>
      </c>
      <c r="D645" t="s">
        <v>259</v>
      </c>
      <c r="E645" t="s">
        <v>970</v>
      </c>
      <c r="F645" t="s">
        <v>556</v>
      </c>
      <c r="G645">
        <v>78</v>
      </c>
      <c r="H645" t="s">
        <v>5037</v>
      </c>
      <c r="I645">
        <v>83</v>
      </c>
      <c r="J645" t="s">
        <v>2071</v>
      </c>
      <c r="K645" t="s">
        <v>2072</v>
      </c>
      <c r="L645" t="s">
        <v>5038</v>
      </c>
      <c r="M645" t="s">
        <v>5039</v>
      </c>
      <c r="N645" t="s">
        <v>5040</v>
      </c>
      <c r="O645">
        <v>60684</v>
      </c>
      <c r="P645" t="s">
        <v>5041</v>
      </c>
    </row>
    <row r="646" spans="1:16" x14ac:dyDescent="0.3">
      <c r="A646" t="s">
        <v>5042</v>
      </c>
      <c r="B646" t="s">
        <v>5043</v>
      </c>
      <c r="C646">
        <v>2000</v>
      </c>
      <c r="D646" t="s">
        <v>60</v>
      </c>
      <c r="E646" t="s">
        <v>675</v>
      </c>
      <c r="F646" t="s">
        <v>1278</v>
      </c>
      <c r="G646">
        <v>78</v>
      </c>
      <c r="H646" t="s">
        <v>5044</v>
      </c>
      <c r="I646">
        <v>48</v>
      </c>
      <c r="J646" t="s">
        <v>5045</v>
      </c>
      <c r="K646" t="s">
        <v>4897</v>
      </c>
      <c r="L646" t="s">
        <v>5046</v>
      </c>
      <c r="M646" t="s">
        <v>5047</v>
      </c>
      <c r="N646" t="s">
        <v>5048</v>
      </c>
      <c r="O646">
        <v>198089</v>
      </c>
      <c r="P646" t="s">
        <v>5049</v>
      </c>
    </row>
    <row r="647" spans="1:16" x14ac:dyDescent="0.3">
      <c r="A647" t="s">
        <v>5050</v>
      </c>
      <c r="B647" t="s">
        <v>5051</v>
      </c>
      <c r="C647">
        <v>2000</v>
      </c>
      <c r="D647" t="s">
        <v>41</v>
      </c>
      <c r="E647" t="s">
        <v>1951</v>
      </c>
      <c r="F647" t="s">
        <v>177</v>
      </c>
      <c r="G647">
        <v>78</v>
      </c>
      <c r="H647" t="s">
        <v>5052</v>
      </c>
      <c r="I647">
        <v>94</v>
      </c>
      <c r="J647" t="s">
        <v>4009</v>
      </c>
      <c r="K647" t="s">
        <v>5053</v>
      </c>
      <c r="L647" t="s">
        <v>5054</v>
      </c>
      <c r="M647" t="s">
        <v>4076</v>
      </c>
      <c r="N647" t="s">
        <v>5055</v>
      </c>
      <c r="O647">
        <v>253228</v>
      </c>
      <c r="P647" t="s">
        <v>5056</v>
      </c>
    </row>
    <row r="648" spans="1:16" x14ac:dyDescent="0.3">
      <c r="A648" t="s">
        <v>5057</v>
      </c>
      <c r="B648" t="s">
        <v>5058</v>
      </c>
      <c r="C648">
        <v>1999</v>
      </c>
      <c r="D648" t="s">
        <v>259</v>
      </c>
      <c r="E648" t="s">
        <v>665</v>
      </c>
      <c r="F648" t="s">
        <v>20</v>
      </c>
      <c r="G648">
        <v>78</v>
      </c>
      <c r="H648" t="s">
        <v>5059</v>
      </c>
      <c r="I648">
        <v>87</v>
      </c>
      <c r="J648" t="s">
        <v>4081</v>
      </c>
      <c r="K648" t="s">
        <v>5060</v>
      </c>
      <c r="L648" t="s">
        <v>5061</v>
      </c>
      <c r="M648" t="s">
        <v>5062</v>
      </c>
      <c r="N648" t="s">
        <v>5063</v>
      </c>
      <c r="O648">
        <v>89058</v>
      </c>
      <c r="P648" t="s">
        <v>5064</v>
      </c>
    </row>
    <row r="649" spans="1:16" x14ac:dyDescent="0.3">
      <c r="A649" t="s">
        <v>5065</v>
      </c>
      <c r="B649" t="s">
        <v>5066</v>
      </c>
      <c r="C649">
        <v>2000</v>
      </c>
      <c r="D649" t="s">
        <v>41</v>
      </c>
      <c r="E649" t="s">
        <v>742</v>
      </c>
      <c r="F649" t="s">
        <v>5067</v>
      </c>
      <c r="G649">
        <v>78</v>
      </c>
      <c r="H649" t="s">
        <v>5068</v>
      </c>
      <c r="I649">
        <v>73</v>
      </c>
      <c r="J649" t="s">
        <v>131</v>
      </c>
      <c r="K649" t="s">
        <v>132</v>
      </c>
      <c r="L649" t="s">
        <v>5069</v>
      </c>
      <c r="M649" t="s">
        <v>5070</v>
      </c>
      <c r="N649" t="s">
        <v>5071</v>
      </c>
      <c r="O649">
        <v>524235</v>
      </c>
      <c r="P649" t="s">
        <v>5072</v>
      </c>
    </row>
    <row r="650" spans="1:16" x14ac:dyDescent="0.3">
      <c r="A650" t="s">
        <v>5073</v>
      </c>
      <c r="B650" t="s">
        <v>5074</v>
      </c>
      <c r="C650">
        <v>1999</v>
      </c>
      <c r="D650" t="s">
        <v>259</v>
      </c>
      <c r="E650" t="s">
        <v>888</v>
      </c>
      <c r="F650" t="s">
        <v>2741</v>
      </c>
      <c r="G650">
        <v>78</v>
      </c>
      <c r="H650" t="s">
        <v>5075</v>
      </c>
      <c r="I650">
        <v>44</v>
      </c>
      <c r="J650" t="s">
        <v>5076</v>
      </c>
      <c r="K650" t="s">
        <v>2312</v>
      </c>
      <c r="L650" t="s">
        <v>5077</v>
      </c>
      <c r="M650" t="s">
        <v>5078</v>
      </c>
      <c r="N650" t="s">
        <v>5079</v>
      </c>
      <c r="O650">
        <v>227143</v>
      </c>
      <c r="P650" t="s">
        <v>5080</v>
      </c>
    </row>
    <row r="651" spans="1:16" x14ac:dyDescent="0.3">
      <c r="A651" t="s">
        <v>5081</v>
      </c>
      <c r="B651" t="s">
        <v>5082</v>
      </c>
      <c r="C651">
        <v>1999</v>
      </c>
      <c r="D651" t="s">
        <v>41</v>
      </c>
      <c r="E651" t="s">
        <v>3870</v>
      </c>
      <c r="F651" t="s">
        <v>2828</v>
      </c>
      <c r="G651">
        <v>78</v>
      </c>
      <c r="H651" t="s">
        <v>5083</v>
      </c>
      <c r="I651">
        <v>84</v>
      </c>
      <c r="J651" t="s">
        <v>1481</v>
      </c>
      <c r="K651" t="s">
        <v>400</v>
      </c>
      <c r="L651" t="s">
        <v>35</v>
      </c>
      <c r="M651" t="s">
        <v>1449</v>
      </c>
      <c r="N651" t="s">
        <v>5084</v>
      </c>
      <c r="O651">
        <v>159886</v>
      </c>
      <c r="P651" t="s">
        <v>5085</v>
      </c>
    </row>
    <row r="652" spans="1:16" x14ac:dyDescent="0.3">
      <c r="A652" t="s">
        <v>5086</v>
      </c>
      <c r="B652" t="s">
        <v>5087</v>
      </c>
      <c r="C652">
        <v>1999</v>
      </c>
      <c r="D652" t="s">
        <v>332</v>
      </c>
      <c r="E652" t="s">
        <v>888</v>
      </c>
      <c r="F652" t="s">
        <v>1994</v>
      </c>
      <c r="G652">
        <v>78</v>
      </c>
      <c r="H652" t="s">
        <v>5088</v>
      </c>
      <c r="I652">
        <v>71</v>
      </c>
      <c r="J652" t="s">
        <v>5089</v>
      </c>
      <c r="K652" t="s">
        <v>1945</v>
      </c>
      <c r="L652" t="s">
        <v>4108</v>
      </c>
      <c r="M652" t="s">
        <v>2260</v>
      </c>
      <c r="N652" t="s">
        <v>5090</v>
      </c>
      <c r="O652">
        <v>82855</v>
      </c>
      <c r="P652" t="s">
        <v>5091</v>
      </c>
    </row>
    <row r="653" spans="1:16" x14ac:dyDescent="0.3">
      <c r="A653" t="s">
        <v>5092</v>
      </c>
      <c r="B653" t="s">
        <v>5093</v>
      </c>
      <c r="C653">
        <v>2001</v>
      </c>
      <c r="D653" t="s">
        <v>60</v>
      </c>
      <c r="E653" t="s">
        <v>3296</v>
      </c>
      <c r="F653" t="s">
        <v>953</v>
      </c>
      <c r="G653">
        <v>78</v>
      </c>
      <c r="H653" t="s">
        <v>5094</v>
      </c>
      <c r="I653">
        <v>84</v>
      </c>
      <c r="J653" t="s">
        <v>5095</v>
      </c>
      <c r="K653" t="s">
        <v>5096</v>
      </c>
      <c r="L653" t="s">
        <v>5097</v>
      </c>
      <c r="M653" t="s">
        <v>5098</v>
      </c>
      <c r="N653" t="s">
        <v>5099</v>
      </c>
      <c r="O653">
        <v>613941</v>
      </c>
      <c r="P653" t="s">
        <v>5100</v>
      </c>
    </row>
    <row r="654" spans="1:16" x14ac:dyDescent="0.3">
      <c r="A654" t="s">
        <v>5101</v>
      </c>
      <c r="B654" t="s">
        <v>5102</v>
      </c>
      <c r="C654">
        <v>1997</v>
      </c>
      <c r="D654" t="s">
        <v>41</v>
      </c>
      <c r="E654" t="s">
        <v>5103</v>
      </c>
      <c r="F654" t="s">
        <v>129</v>
      </c>
      <c r="G654">
        <v>78</v>
      </c>
      <c r="H654" t="s">
        <v>5104</v>
      </c>
      <c r="I654">
        <v>75</v>
      </c>
      <c r="J654" t="s">
        <v>447</v>
      </c>
      <c r="K654" t="s">
        <v>106</v>
      </c>
      <c r="L654" t="s">
        <v>893</v>
      </c>
      <c r="M654" t="s">
        <v>5105</v>
      </c>
      <c r="N654" t="s">
        <v>5106</v>
      </c>
      <c r="O654">
        <v>1046089</v>
      </c>
      <c r="P654" t="s">
        <v>5107</v>
      </c>
    </row>
    <row r="655" spans="1:16" x14ac:dyDescent="0.3">
      <c r="A655" t="s">
        <v>5108</v>
      </c>
      <c r="B655" t="s">
        <v>5109</v>
      </c>
      <c r="C655">
        <v>1997</v>
      </c>
      <c r="D655" t="s">
        <v>205</v>
      </c>
      <c r="E655" t="s">
        <v>1110</v>
      </c>
      <c r="F655" t="s">
        <v>3013</v>
      </c>
      <c r="G655">
        <v>78</v>
      </c>
      <c r="H655" t="s">
        <v>5110</v>
      </c>
      <c r="J655" t="s">
        <v>5111</v>
      </c>
      <c r="K655" t="s">
        <v>5111</v>
      </c>
      <c r="L655" t="s">
        <v>5112</v>
      </c>
      <c r="M655" t="s">
        <v>5113</v>
      </c>
      <c r="N655" t="s">
        <v>5114</v>
      </c>
      <c r="O655">
        <v>27712</v>
      </c>
      <c r="P655" t="s">
        <v>5115</v>
      </c>
    </row>
    <row r="656" spans="1:16" x14ac:dyDescent="0.3">
      <c r="A656" t="s">
        <v>5116</v>
      </c>
      <c r="B656" t="s">
        <v>5117</v>
      </c>
      <c r="C656">
        <v>1997</v>
      </c>
      <c r="D656" t="s">
        <v>41</v>
      </c>
      <c r="E656" t="s">
        <v>351</v>
      </c>
      <c r="F656" t="s">
        <v>5118</v>
      </c>
      <c r="G656">
        <v>78</v>
      </c>
      <c r="H656" t="s">
        <v>5119</v>
      </c>
      <c r="I656">
        <v>64</v>
      </c>
      <c r="J656" t="s">
        <v>5120</v>
      </c>
      <c r="K656" t="s">
        <v>2072</v>
      </c>
      <c r="L656" t="s">
        <v>86</v>
      </c>
      <c r="M656" t="s">
        <v>5121</v>
      </c>
      <c r="N656" t="s">
        <v>5122</v>
      </c>
      <c r="O656">
        <v>280845</v>
      </c>
      <c r="P656" t="s">
        <v>5123</v>
      </c>
    </row>
    <row r="657" spans="1:16" x14ac:dyDescent="0.3">
      <c r="A657" t="s">
        <v>5124</v>
      </c>
      <c r="B657" t="s">
        <v>5125</v>
      </c>
      <c r="C657">
        <v>1997</v>
      </c>
      <c r="D657" t="s">
        <v>41</v>
      </c>
      <c r="E657" t="s">
        <v>1039</v>
      </c>
      <c r="F657" t="s">
        <v>313</v>
      </c>
      <c r="G657">
        <v>78</v>
      </c>
      <c r="H657" t="s">
        <v>5126</v>
      </c>
      <c r="I657">
        <v>61</v>
      </c>
      <c r="J657" t="s">
        <v>115</v>
      </c>
      <c r="K657" t="s">
        <v>5127</v>
      </c>
      <c r="L657" t="s">
        <v>5128</v>
      </c>
      <c r="M657" t="s">
        <v>2023</v>
      </c>
      <c r="N657" t="s">
        <v>3291</v>
      </c>
      <c r="O657">
        <v>345096</v>
      </c>
      <c r="P657" t="s">
        <v>5129</v>
      </c>
    </row>
    <row r="658" spans="1:16" x14ac:dyDescent="0.3">
      <c r="A658" t="s">
        <v>5130</v>
      </c>
      <c r="B658" t="s">
        <v>5131</v>
      </c>
      <c r="C658">
        <v>1996</v>
      </c>
      <c r="D658" t="s">
        <v>259</v>
      </c>
      <c r="E658" t="s">
        <v>2740</v>
      </c>
      <c r="F658" t="s">
        <v>20</v>
      </c>
      <c r="G658">
        <v>78</v>
      </c>
      <c r="H658" t="s">
        <v>5132</v>
      </c>
      <c r="I658">
        <v>76</v>
      </c>
      <c r="J658" t="s">
        <v>3144</v>
      </c>
      <c r="K658" t="s">
        <v>5133</v>
      </c>
      <c r="L658" t="s">
        <v>938</v>
      </c>
      <c r="M658" t="s">
        <v>5134</v>
      </c>
      <c r="N658" t="s">
        <v>5135</v>
      </c>
      <c r="O658">
        <v>62428</v>
      </c>
      <c r="P658" t="s">
        <v>5136</v>
      </c>
    </row>
    <row r="659" spans="1:16" x14ac:dyDescent="0.3">
      <c r="A659" t="s">
        <v>5137</v>
      </c>
      <c r="B659" t="s">
        <v>5138</v>
      </c>
      <c r="C659">
        <v>1994</v>
      </c>
      <c r="D659" t="s">
        <v>60</v>
      </c>
      <c r="E659" t="s">
        <v>287</v>
      </c>
      <c r="F659" t="s">
        <v>363</v>
      </c>
      <c r="G659">
        <v>78</v>
      </c>
      <c r="H659" t="s">
        <v>5139</v>
      </c>
      <c r="I659">
        <v>70</v>
      </c>
      <c r="J659" t="s">
        <v>3122</v>
      </c>
      <c r="K659" t="s">
        <v>3117</v>
      </c>
      <c r="L659" t="s">
        <v>4209</v>
      </c>
      <c r="M659" t="s">
        <v>5140</v>
      </c>
      <c r="N659" t="s">
        <v>3955</v>
      </c>
      <c r="O659">
        <v>164937</v>
      </c>
      <c r="P659" t="s">
        <v>5141</v>
      </c>
    </row>
    <row r="660" spans="1:16" x14ac:dyDescent="0.3">
      <c r="A660" t="s">
        <v>5142</v>
      </c>
      <c r="B660" t="s">
        <v>5143</v>
      </c>
      <c r="C660">
        <v>1993</v>
      </c>
      <c r="D660" t="s">
        <v>60</v>
      </c>
      <c r="E660" t="s">
        <v>295</v>
      </c>
      <c r="F660" t="s">
        <v>20</v>
      </c>
      <c r="G660">
        <v>78</v>
      </c>
      <c r="H660" t="s">
        <v>5144</v>
      </c>
      <c r="I660">
        <v>73</v>
      </c>
      <c r="J660" t="s">
        <v>1996</v>
      </c>
      <c r="K660" t="s">
        <v>3117</v>
      </c>
      <c r="L660" t="s">
        <v>106</v>
      </c>
      <c r="M660" t="s">
        <v>5145</v>
      </c>
      <c r="N660" t="s">
        <v>2786</v>
      </c>
      <c r="O660">
        <v>215034</v>
      </c>
      <c r="P660" t="s">
        <v>5146</v>
      </c>
    </row>
    <row r="661" spans="1:16" x14ac:dyDescent="0.3">
      <c r="A661" t="s">
        <v>5147</v>
      </c>
      <c r="B661" t="s">
        <v>5148</v>
      </c>
      <c r="C661">
        <v>1993</v>
      </c>
      <c r="D661" t="s">
        <v>259</v>
      </c>
      <c r="E661" t="s">
        <v>238</v>
      </c>
      <c r="F661" t="s">
        <v>566</v>
      </c>
      <c r="G661">
        <v>78</v>
      </c>
      <c r="H661" t="s">
        <v>5149</v>
      </c>
      <c r="I661">
        <v>50</v>
      </c>
      <c r="J661" t="s">
        <v>5150</v>
      </c>
      <c r="K661" t="s">
        <v>5151</v>
      </c>
      <c r="L661" t="s">
        <v>2338</v>
      </c>
      <c r="M661" t="s">
        <v>1482</v>
      </c>
      <c r="N661" t="s">
        <v>5152</v>
      </c>
      <c r="O661">
        <v>126871</v>
      </c>
      <c r="P661" t="s">
        <v>5153</v>
      </c>
    </row>
    <row r="662" spans="1:16" x14ac:dyDescent="0.3">
      <c r="A662" t="s">
        <v>5154</v>
      </c>
      <c r="B662" t="s">
        <v>5155</v>
      </c>
      <c r="C662">
        <v>1993</v>
      </c>
      <c r="D662" t="s">
        <v>60</v>
      </c>
      <c r="E662" t="s">
        <v>665</v>
      </c>
      <c r="F662" t="s">
        <v>514</v>
      </c>
      <c r="G662">
        <v>78</v>
      </c>
      <c r="H662" t="s">
        <v>5156</v>
      </c>
      <c r="I662">
        <v>55</v>
      </c>
      <c r="J662" t="s">
        <v>5157</v>
      </c>
      <c r="K662" t="s">
        <v>5158</v>
      </c>
      <c r="L662" t="s">
        <v>5159</v>
      </c>
      <c r="M662" t="s">
        <v>5160</v>
      </c>
      <c r="N662" t="s">
        <v>5161</v>
      </c>
      <c r="O662">
        <v>78963</v>
      </c>
      <c r="P662" t="s">
        <v>5162</v>
      </c>
    </row>
    <row r="663" spans="1:16" x14ac:dyDescent="0.3">
      <c r="A663" t="s">
        <v>5163</v>
      </c>
      <c r="B663" t="s">
        <v>5164</v>
      </c>
      <c r="C663">
        <v>1993</v>
      </c>
      <c r="D663" t="s">
        <v>60</v>
      </c>
      <c r="E663" t="s">
        <v>684</v>
      </c>
      <c r="F663" t="s">
        <v>129</v>
      </c>
      <c r="G663">
        <v>78</v>
      </c>
      <c r="H663" t="s">
        <v>5165</v>
      </c>
      <c r="I663">
        <v>84</v>
      </c>
      <c r="J663" t="s">
        <v>5166</v>
      </c>
      <c r="K663" t="s">
        <v>300</v>
      </c>
      <c r="L663" t="s">
        <v>5167</v>
      </c>
      <c r="M663" t="s">
        <v>5168</v>
      </c>
      <c r="N663" t="s">
        <v>5169</v>
      </c>
      <c r="O663">
        <v>66065</v>
      </c>
      <c r="P663" t="s">
        <v>5170</v>
      </c>
    </row>
    <row r="664" spans="1:16" x14ac:dyDescent="0.3">
      <c r="A664" t="s">
        <v>5171</v>
      </c>
      <c r="B664" t="s">
        <v>5172</v>
      </c>
      <c r="C664">
        <v>1993</v>
      </c>
      <c r="D664" t="s">
        <v>205</v>
      </c>
      <c r="E664" t="s">
        <v>208</v>
      </c>
      <c r="F664" t="s">
        <v>629</v>
      </c>
      <c r="G664">
        <v>78</v>
      </c>
      <c r="H664" t="s">
        <v>5173</v>
      </c>
      <c r="I664">
        <v>84</v>
      </c>
      <c r="J664" t="s">
        <v>3235</v>
      </c>
      <c r="K664" t="s">
        <v>4858</v>
      </c>
      <c r="L664" t="s">
        <v>5174</v>
      </c>
      <c r="M664" t="s">
        <v>5134</v>
      </c>
      <c r="N664" t="s">
        <v>5175</v>
      </c>
      <c r="O664">
        <v>34635</v>
      </c>
      <c r="P664" t="s">
        <v>5176</v>
      </c>
    </row>
    <row r="665" spans="1:16" x14ac:dyDescent="0.3">
      <c r="A665" t="s">
        <v>5177</v>
      </c>
      <c r="B665" t="s">
        <v>5178</v>
      </c>
      <c r="C665">
        <v>1993</v>
      </c>
      <c r="D665" t="s">
        <v>60</v>
      </c>
      <c r="E665" t="s">
        <v>238</v>
      </c>
      <c r="F665" t="s">
        <v>43</v>
      </c>
      <c r="G665">
        <v>78</v>
      </c>
      <c r="H665" t="s">
        <v>5179</v>
      </c>
      <c r="I665">
        <v>87</v>
      </c>
      <c r="J665" t="s">
        <v>5180</v>
      </c>
      <c r="K665" t="s">
        <v>181</v>
      </c>
      <c r="L665" t="s">
        <v>2034</v>
      </c>
      <c r="M665" t="s">
        <v>5181</v>
      </c>
      <c r="N665" t="s">
        <v>2185</v>
      </c>
      <c r="O665">
        <v>267684</v>
      </c>
      <c r="P665" t="s">
        <v>5182</v>
      </c>
    </row>
    <row r="666" spans="1:16" x14ac:dyDescent="0.3">
      <c r="A666" t="s">
        <v>5183</v>
      </c>
      <c r="B666" t="s">
        <v>5184</v>
      </c>
      <c r="C666">
        <v>1993</v>
      </c>
      <c r="D666" t="s">
        <v>259</v>
      </c>
      <c r="E666" t="s">
        <v>306</v>
      </c>
      <c r="F666" t="s">
        <v>3013</v>
      </c>
      <c r="G666">
        <v>78</v>
      </c>
      <c r="H666" t="s">
        <v>5185</v>
      </c>
      <c r="I666">
        <v>80</v>
      </c>
      <c r="J666" t="s">
        <v>55</v>
      </c>
      <c r="K666" t="s">
        <v>55</v>
      </c>
      <c r="L666" t="s">
        <v>419</v>
      </c>
      <c r="M666" t="s">
        <v>5186</v>
      </c>
      <c r="N666" t="s">
        <v>5187</v>
      </c>
      <c r="O666">
        <v>128171</v>
      </c>
      <c r="P666" t="s">
        <v>5188</v>
      </c>
    </row>
    <row r="667" spans="1:16" x14ac:dyDescent="0.3">
      <c r="A667" t="s">
        <v>5189</v>
      </c>
      <c r="B667" t="s">
        <v>5190</v>
      </c>
      <c r="C667">
        <v>1993</v>
      </c>
      <c r="D667" t="s">
        <v>332</v>
      </c>
      <c r="E667" t="s">
        <v>2703</v>
      </c>
      <c r="F667" t="s">
        <v>3251</v>
      </c>
      <c r="G667">
        <v>78</v>
      </c>
      <c r="H667" t="s">
        <v>5191</v>
      </c>
      <c r="J667" t="s">
        <v>5192</v>
      </c>
      <c r="K667" t="s">
        <v>5193</v>
      </c>
      <c r="L667" t="s">
        <v>5194</v>
      </c>
      <c r="M667" t="s">
        <v>5195</v>
      </c>
      <c r="N667" t="s">
        <v>5196</v>
      </c>
      <c r="O667">
        <v>43690</v>
      </c>
      <c r="P667" t="s">
        <v>5197</v>
      </c>
    </row>
    <row r="668" spans="1:16" x14ac:dyDescent="0.3">
      <c r="A668" t="s">
        <v>5198</v>
      </c>
      <c r="B668" t="s">
        <v>5199</v>
      </c>
      <c r="C668">
        <v>1992</v>
      </c>
      <c r="D668" t="s">
        <v>259</v>
      </c>
      <c r="E668" t="s">
        <v>1101</v>
      </c>
      <c r="F668" t="s">
        <v>2741</v>
      </c>
      <c r="G668">
        <v>78</v>
      </c>
      <c r="H668" t="s">
        <v>5200</v>
      </c>
      <c r="J668" t="s">
        <v>5201</v>
      </c>
      <c r="K668" t="s">
        <v>5053</v>
      </c>
      <c r="L668" t="s">
        <v>2191</v>
      </c>
      <c r="M668" t="s">
        <v>5202</v>
      </c>
      <c r="N668" t="s">
        <v>5203</v>
      </c>
      <c r="O668">
        <v>46700</v>
      </c>
      <c r="P668" t="s">
        <v>205</v>
      </c>
    </row>
    <row r="669" spans="1:16" x14ac:dyDescent="0.3">
      <c r="A669" t="s">
        <v>5204</v>
      </c>
      <c r="B669" t="s">
        <v>5205</v>
      </c>
      <c r="C669">
        <v>1991</v>
      </c>
      <c r="D669" t="s">
        <v>259</v>
      </c>
      <c r="E669" t="s">
        <v>1039</v>
      </c>
      <c r="F669" t="s">
        <v>629</v>
      </c>
      <c r="G669">
        <v>78</v>
      </c>
      <c r="H669" t="s">
        <v>5206</v>
      </c>
      <c r="I669">
        <v>68</v>
      </c>
      <c r="J669" t="s">
        <v>5207</v>
      </c>
      <c r="K669" t="s">
        <v>2957</v>
      </c>
      <c r="L669" t="s">
        <v>2978</v>
      </c>
      <c r="M669" t="s">
        <v>5208</v>
      </c>
      <c r="N669" t="s">
        <v>5209</v>
      </c>
      <c r="O669">
        <v>55362</v>
      </c>
      <c r="P669" t="s">
        <v>5210</v>
      </c>
    </row>
    <row r="670" spans="1:16" x14ac:dyDescent="0.3">
      <c r="A670" t="s">
        <v>5211</v>
      </c>
      <c r="B670" t="s">
        <v>5212</v>
      </c>
      <c r="C670">
        <v>1991</v>
      </c>
      <c r="D670" t="s">
        <v>259</v>
      </c>
      <c r="E670" t="s">
        <v>645</v>
      </c>
      <c r="F670" t="s">
        <v>2344</v>
      </c>
      <c r="G670">
        <v>78</v>
      </c>
      <c r="H670" t="s">
        <v>5213</v>
      </c>
      <c r="I670">
        <v>86</v>
      </c>
      <c r="J670" t="s">
        <v>2243</v>
      </c>
      <c r="K670" t="s">
        <v>2244</v>
      </c>
      <c r="L670" t="s">
        <v>5214</v>
      </c>
      <c r="M670" t="s">
        <v>5215</v>
      </c>
      <c r="N670" t="s">
        <v>5216</v>
      </c>
      <c r="O670">
        <v>42376</v>
      </c>
      <c r="P670" t="s">
        <v>5217</v>
      </c>
    </row>
    <row r="671" spans="1:16" x14ac:dyDescent="0.3">
      <c r="A671" t="s">
        <v>5218</v>
      </c>
      <c r="B671" t="s">
        <v>5219</v>
      </c>
      <c r="C671">
        <v>1991</v>
      </c>
      <c r="D671" t="s">
        <v>18</v>
      </c>
      <c r="E671" t="s">
        <v>362</v>
      </c>
      <c r="F671" t="s">
        <v>31</v>
      </c>
      <c r="G671">
        <v>78</v>
      </c>
      <c r="H671" t="s">
        <v>5220</v>
      </c>
      <c r="I671">
        <v>76</v>
      </c>
      <c r="J671" t="s">
        <v>5221</v>
      </c>
      <c r="K671" t="s">
        <v>5222</v>
      </c>
      <c r="L671" t="s">
        <v>161</v>
      </c>
      <c r="M671" t="s">
        <v>5223</v>
      </c>
      <c r="N671" t="s">
        <v>5224</v>
      </c>
      <c r="O671">
        <v>126082</v>
      </c>
      <c r="P671" t="s">
        <v>5225</v>
      </c>
    </row>
    <row r="672" spans="1:16" x14ac:dyDescent="0.3">
      <c r="A672" t="s">
        <v>5226</v>
      </c>
      <c r="B672" t="s">
        <v>5227</v>
      </c>
      <c r="C672">
        <v>1990</v>
      </c>
      <c r="D672" t="s">
        <v>259</v>
      </c>
      <c r="E672" t="s">
        <v>1136</v>
      </c>
      <c r="F672" t="s">
        <v>1733</v>
      </c>
      <c r="G672">
        <v>78</v>
      </c>
      <c r="H672" t="s">
        <v>5228</v>
      </c>
      <c r="I672">
        <v>75</v>
      </c>
      <c r="J672" t="s">
        <v>2300</v>
      </c>
      <c r="K672" t="s">
        <v>36</v>
      </c>
      <c r="L672" t="s">
        <v>5106</v>
      </c>
      <c r="M672" t="s">
        <v>3176</v>
      </c>
      <c r="N672" t="s">
        <v>5229</v>
      </c>
      <c r="O672">
        <v>184740</v>
      </c>
      <c r="P672" t="s">
        <v>5230</v>
      </c>
    </row>
    <row r="673" spans="1:16" x14ac:dyDescent="0.3">
      <c r="A673" t="s">
        <v>5231</v>
      </c>
      <c r="B673" t="s">
        <v>5232</v>
      </c>
      <c r="C673">
        <v>1990</v>
      </c>
      <c r="D673" t="s">
        <v>60</v>
      </c>
      <c r="E673" t="s">
        <v>306</v>
      </c>
      <c r="F673" t="s">
        <v>1445</v>
      </c>
      <c r="G673">
        <v>78</v>
      </c>
      <c r="H673" t="s">
        <v>5233</v>
      </c>
      <c r="I673">
        <v>74</v>
      </c>
      <c r="J673" t="s">
        <v>5234</v>
      </c>
      <c r="K673" t="s">
        <v>55</v>
      </c>
      <c r="L673" t="s">
        <v>936</v>
      </c>
      <c r="M673" t="s">
        <v>5235</v>
      </c>
      <c r="N673" t="s">
        <v>5236</v>
      </c>
      <c r="O673">
        <v>125276</v>
      </c>
      <c r="P673" t="s">
        <v>5237</v>
      </c>
    </row>
    <row r="674" spans="1:16" x14ac:dyDescent="0.3">
      <c r="A674" t="s">
        <v>5238</v>
      </c>
      <c r="B674" t="s">
        <v>5239</v>
      </c>
      <c r="C674">
        <v>1989</v>
      </c>
      <c r="D674" t="s">
        <v>60</v>
      </c>
      <c r="E674" t="s">
        <v>1110</v>
      </c>
      <c r="F674" t="s">
        <v>435</v>
      </c>
      <c r="G674">
        <v>78</v>
      </c>
      <c r="H674" t="s">
        <v>5240</v>
      </c>
      <c r="I674">
        <v>83</v>
      </c>
      <c r="J674" t="s">
        <v>251</v>
      </c>
      <c r="K674" t="s">
        <v>5241</v>
      </c>
      <c r="L674" t="s">
        <v>5242</v>
      </c>
      <c r="M674" t="s">
        <v>5243</v>
      </c>
      <c r="N674" t="s">
        <v>5244</v>
      </c>
      <c r="O674">
        <v>124193</v>
      </c>
      <c r="P674" t="s">
        <v>205</v>
      </c>
    </row>
    <row r="675" spans="1:16" x14ac:dyDescent="0.3">
      <c r="A675" t="s">
        <v>5245</v>
      </c>
      <c r="B675" t="s">
        <v>5246</v>
      </c>
      <c r="C675">
        <v>1989</v>
      </c>
      <c r="D675" t="s">
        <v>259</v>
      </c>
      <c r="E675" t="s">
        <v>342</v>
      </c>
      <c r="F675" t="s">
        <v>93</v>
      </c>
      <c r="G675">
        <v>78</v>
      </c>
      <c r="H675" t="s">
        <v>5247</v>
      </c>
      <c r="I675">
        <v>78</v>
      </c>
      <c r="J675" t="s">
        <v>2999</v>
      </c>
      <c r="K675" t="s">
        <v>439</v>
      </c>
      <c r="L675" t="s">
        <v>4897</v>
      </c>
      <c r="M675" t="s">
        <v>3355</v>
      </c>
      <c r="N675" t="s">
        <v>24</v>
      </c>
      <c r="O675">
        <v>122779</v>
      </c>
      <c r="P675" t="s">
        <v>5248</v>
      </c>
    </row>
    <row r="676" spans="1:16" x14ac:dyDescent="0.3">
      <c r="A676" t="s">
        <v>5249</v>
      </c>
      <c r="B676" t="s">
        <v>5250</v>
      </c>
      <c r="C676">
        <v>1989</v>
      </c>
      <c r="D676" t="s">
        <v>259</v>
      </c>
      <c r="E676" t="s">
        <v>2100</v>
      </c>
      <c r="F676" t="s">
        <v>43</v>
      </c>
      <c r="G676">
        <v>78</v>
      </c>
      <c r="H676" t="s">
        <v>5251</v>
      </c>
      <c r="I676">
        <v>82</v>
      </c>
      <c r="J676" t="s">
        <v>5201</v>
      </c>
      <c r="K676" t="s">
        <v>5053</v>
      </c>
      <c r="L676" t="s">
        <v>5252</v>
      </c>
      <c r="M676" t="s">
        <v>5253</v>
      </c>
      <c r="N676" t="s">
        <v>5254</v>
      </c>
      <c r="O676">
        <v>45624</v>
      </c>
      <c r="P676" t="s">
        <v>205</v>
      </c>
    </row>
    <row r="677" spans="1:16" x14ac:dyDescent="0.3">
      <c r="A677" t="s">
        <v>5255</v>
      </c>
      <c r="B677" t="s">
        <v>5256</v>
      </c>
      <c r="C677">
        <v>1989</v>
      </c>
      <c r="D677" t="s">
        <v>60</v>
      </c>
      <c r="E677" t="s">
        <v>888</v>
      </c>
      <c r="F677" t="s">
        <v>473</v>
      </c>
      <c r="G677">
        <v>78</v>
      </c>
      <c r="H677" t="s">
        <v>5257</v>
      </c>
      <c r="I677">
        <v>57</v>
      </c>
      <c r="J677" t="s">
        <v>131</v>
      </c>
      <c r="K677" t="s">
        <v>475</v>
      </c>
      <c r="L677" t="s">
        <v>476</v>
      </c>
      <c r="M677" t="s">
        <v>477</v>
      </c>
      <c r="N677" t="s">
        <v>5258</v>
      </c>
      <c r="O677">
        <v>481918</v>
      </c>
      <c r="P677" t="s">
        <v>5259</v>
      </c>
    </row>
    <row r="678" spans="1:16" x14ac:dyDescent="0.3">
      <c r="A678" t="s">
        <v>5260</v>
      </c>
      <c r="B678" t="s">
        <v>5261</v>
      </c>
      <c r="C678">
        <v>1988</v>
      </c>
      <c r="D678" t="s">
        <v>18</v>
      </c>
      <c r="E678" t="s">
        <v>1101</v>
      </c>
      <c r="F678" t="s">
        <v>5262</v>
      </c>
      <c r="G678">
        <v>78</v>
      </c>
      <c r="H678" t="s">
        <v>5263</v>
      </c>
      <c r="I678">
        <v>65</v>
      </c>
      <c r="J678" t="s">
        <v>2346</v>
      </c>
      <c r="K678" t="s">
        <v>1501</v>
      </c>
      <c r="L678" t="s">
        <v>2312</v>
      </c>
      <c r="M678" t="s">
        <v>1218</v>
      </c>
      <c r="N678" t="s">
        <v>5264</v>
      </c>
      <c r="O678">
        <v>88214</v>
      </c>
      <c r="P678" t="s">
        <v>5265</v>
      </c>
    </row>
    <row r="679" spans="1:16" x14ac:dyDescent="0.3">
      <c r="A679" t="s">
        <v>5266</v>
      </c>
      <c r="B679" t="s">
        <v>5267</v>
      </c>
      <c r="C679">
        <v>1987</v>
      </c>
      <c r="D679" t="s">
        <v>18</v>
      </c>
      <c r="E679" t="s">
        <v>1136</v>
      </c>
      <c r="F679" t="s">
        <v>104</v>
      </c>
      <c r="G679">
        <v>78</v>
      </c>
      <c r="H679" t="s">
        <v>5268</v>
      </c>
      <c r="I679">
        <v>45</v>
      </c>
      <c r="J679" t="s">
        <v>1534</v>
      </c>
      <c r="K679" t="s">
        <v>448</v>
      </c>
      <c r="L679" t="s">
        <v>2402</v>
      </c>
      <c r="M679" t="s">
        <v>5269</v>
      </c>
      <c r="N679" t="s">
        <v>5270</v>
      </c>
      <c r="O679">
        <v>371387</v>
      </c>
      <c r="P679" t="s">
        <v>5271</v>
      </c>
    </row>
    <row r="680" spans="1:16" x14ac:dyDescent="0.3">
      <c r="A680" t="s">
        <v>5272</v>
      </c>
      <c r="B680" t="s">
        <v>5273</v>
      </c>
      <c r="C680">
        <v>1987</v>
      </c>
      <c r="D680" t="s">
        <v>18</v>
      </c>
      <c r="E680" t="s">
        <v>3312</v>
      </c>
      <c r="F680" t="s">
        <v>5274</v>
      </c>
      <c r="G680">
        <v>78</v>
      </c>
      <c r="H680" t="s">
        <v>5275</v>
      </c>
      <c r="I680">
        <v>72</v>
      </c>
      <c r="J680" t="s">
        <v>5276</v>
      </c>
      <c r="K680" t="s">
        <v>5277</v>
      </c>
      <c r="L680" t="s">
        <v>5278</v>
      </c>
      <c r="M680" t="s">
        <v>5279</v>
      </c>
      <c r="N680" t="s">
        <v>5280</v>
      </c>
      <c r="O680">
        <v>148359</v>
      </c>
      <c r="P680" t="s">
        <v>5281</v>
      </c>
    </row>
    <row r="681" spans="1:16" x14ac:dyDescent="0.3">
      <c r="A681" t="s">
        <v>5282</v>
      </c>
      <c r="B681" t="s">
        <v>5283</v>
      </c>
      <c r="C681">
        <v>1986</v>
      </c>
      <c r="D681" t="s">
        <v>60</v>
      </c>
      <c r="E681" t="s">
        <v>1110</v>
      </c>
      <c r="F681" t="s">
        <v>749</v>
      </c>
      <c r="G681">
        <v>78</v>
      </c>
      <c r="H681" t="s">
        <v>5284</v>
      </c>
      <c r="I681">
        <v>61</v>
      </c>
      <c r="J681" t="s">
        <v>5285</v>
      </c>
      <c r="K681" t="s">
        <v>439</v>
      </c>
      <c r="L681" t="s">
        <v>5286</v>
      </c>
      <c r="M681" t="s">
        <v>5287</v>
      </c>
      <c r="N681" t="s">
        <v>5288</v>
      </c>
      <c r="O681">
        <v>321382</v>
      </c>
      <c r="P681" t="s">
        <v>5289</v>
      </c>
    </row>
    <row r="682" spans="1:16" x14ac:dyDescent="0.3">
      <c r="A682" t="s">
        <v>5290</v>
      </c>
      <c r="B682" t="s">
        <v>5291</v>
      </c>
      <c r="C682">
        <v>1986</v>
      </c>
      <c r="D682" t="s">
        <v>259</v>
      </c>
      <c r="E682" t="s">
        <v>1136</v>
      </c>
      <c r="F682" t="s">
        <v>1040</v>
      </c>
      <c r="G682">
        <v>78</v>
      </c>
      <c r="H682" t="s">
        <v>5292</v>
      </c>
      <c r="I682">
        <v>75</v>
      </c>
      <c r="J682" t="s">
        <v>5207</v>
      </c>
      <c r="K682" t="s">
        <v>5293</v>
      </c>
      <c r="L682" t="s">
        <v>5294</v>
      </c>
      <c r="M682" t="s">
        <v>280</v>
      </c>
      <c r="N682" t="s">
        <v>281</v>
      </c>
      <c r="O682">
        <v>47834</v>
      </c>
      <c r="P682" t="s">
        <v>5295</v>
      </c>
    </row>
    <row r="683" spans="1:16" x14ac:dyDescent="0.3">
      <c r="A683" t="s">
        <v>5296</v>
      </c>
      <c r="B683" t="s">
        <v>5297</v>
      </c>
      <c r="C683">
        <v>1985</v>
      </c>
      <c r="D683" t="s">
        <v>60</v>
      </c>
      <c r="E683" t="s">
        <v>1032</v>
      </c>
      <c r="F683" t="s">
        <v>4568</v>
      </c>
      <c r="G683">
        <v>78</v>
      </c>
      <c r="H683" t="s">
        <v>5298</v>
      </c>
      <c r="I683">
        <v>62</v>
      </c>
      <c r="J683" t="s">
        <v>5299</v>
      </c>
      <c r="K683" t="s">
        <v>5300</v>
      </c>
      <c r="L683" t="s">
        <v>2036</v>
      </c>
      <c r="M683" t="s">
        <v>5301</v>
      </c>
      <c r="N683" t="s">
        <v>2303</v>
      </c>
      <c r="O683">
        <v>244430</v>
      </c>
      <c r="P683" t="s">
        <v>5302</v>
      </c>
    </row>
    <row r="684" spans="1:16" x14ac:dyDescent="0.3">
      <c r="A684" t="s">
        <v>5303</v>
      </c>
      <c r="B684" t="s">
        <v>5304</v>
      </c>
      <c r="C684">
        <v>1985</v>
      </c>
      <c r="D684" t="s">
        <v>60</v>
      </c>
      <c r="E684" t="s">
        <v>82</v>
      </c>
      <c r="F684" t="s">
        <v>20</v>
      </c>
      <c r="G684">
        <v>78</v>
      </c>
      <c r="H684" t="s">
        <v>5305</v>
      </c>
      <c r="I684">
        <v>78</v>
      </c>
      <c r="J684" t="s">
        <v>95</v>
      </c>
      <c r="K684" t="s">
        <v>5306</v>
      </c>
      <c r="L684" t="s">
        <v>5307</v>
      </c>
      <c r="M684" t="s">
        <v>5308</v>
      </c>
      <c r="N684" t="s">
        <v>5309</v>
      </c>
      <c r="O684">
        <v>78321</v>
      </c>
      <c r="P684" t="s">
        <v>5310</v>
      </c>
    </row>
    <row r="685" spans="1:16" x14ac:dyDescent="0.3">
      <c r="A685" t="s">
        <v>5311</v>
      </c>
      <c r="B685" t="s">
        <v>5312</v>
      </c>
      <c r="C685">
        <v>1985</v>
      </c>
      <c r="D685" t="s">
        <v>41</v>
      </c>
      <c r="E685" t="s">
        <v>3661</v>
      </c>
      <c r="F685" t="s">
        <v>629</v>
      </c>
      <c r="G685">
        <v>78</v>
      </c>
      <c r="H685" t="s">
        <v>5313</v>
      </c>
      <c r="I685">
        <v>66</v>
      </c>
      <c r="J685" t="s">
        <v>5285</v>
      </c>
      <c r="K685" t="s">
        <v>5314</v>
      </c>
      <c r="L685" t="s">
        <v>5315</v>
      </c>
      <c r="M685" t="s">
        <v>5316</v>
      </c>
      <c r="N685" t="s">
        <v>5317</v>
      </c>
      <c r="O685">
        <v>357026</v>
      </c>
      <c r="P685" t="s">
        <v>5318</v>
      </c>
    </row>
    <row r="686" spans="1:16" x14ac:dyDescent="0.3">
      <c r="A686" t="s">
        <v>5319</v>
      </c>
      <c r="B686" t="s">
        <v>5320</v>
      </c>
      <c r="C686">
        <v>1984</v>
      </c>
      <c r="D686" t="s">
        <v>41</v>
      </c>
      <c r="E686" t="s">
        <v>2113</v>
      </c>
      <c r="F686" t="s">
        <v>93</v>
      </c>
      <c r="G686">
        <v>78</v>
      </c>
      <c r="H686" t="s">
        <v>5321</v>
      </c>
      <c r="I686">
        <v>76</v>
      </c>
      <c r="J686" t="s">
        <v>5322</v>
      </c>
      <c r="K686" t="s">
        <v>5323</v>
      </c>
      <c r="L686" t="s">
        <v>5324</v>
      </c>
      <c r="M686" t="s">
        <v>5325</v>
      </c>
      <c r="N686" t="s">
        <v>5326</v>
      </c>
      <c r="O686">
        <v>51585</v>
      </c>
      <c r="P686" t="s">
        <v>5327</v>
      </c>
    </row>
    <row r="687" spans="1:16" x14ac:dyDescent="0.3">
      <c r="A687" t="s">
        <v>5328</v>
      </c>
      <c r="B687" t="s">
        <v>5329</v>
      </c>
      <c r="C687">
        <v>1984</v>
      </c>
      <c r="D687" t="s">
        <v>41</v>
      </c>
      <c r="E687" t="s">
        <v>603</v>
      </c>
      <c r="F687" t="s">
        <v>5274</v>
      </c>
      <c r="G687">
        <v>78</v>
      </c>
      <c r="H687" t="s">
        <v>5330</v>
      </c>
      <c r="I687">
        <v>71</v>
      </c>
      <c r="J687" t="s">
        <v>5331</v>
      </c>
      <c r="K687" t="s">
        <v>3273</v>
      </c>
      <c r="L687" t="s">
        <v>4254</v>
      </c>
      <c r="M687" t="s">
        <v>726</v>
      </c>
      <c r="N687" t="s">
        <v>3272</v>
      </c>
      <c r="O687">
        <v>355413</v>
      </c>
      <c r="P687" t="s">
        <v>5332</v>
      </c>
    </row>
    <row r="688" spans="1:16" x14ac:dyDescent="0.3">
      <c r="A688" t="s">
        <v>5333</v>
      </c>
      <c r="B688" t="s">
        <v>5334</v>
      </c>
      <c r="C688">
        <v>1983</v>
      </c>
      <c r="D688" t="s">
        <v>332</v>
      </c>
      <c r="E688" t="s">
        <v>5335</v>
      </c>
      <c r="F688" t="s">
        <v>1075</v>
      </c>
      <c r="G688">
        <v>78</v>
      </c>
      <c r="H688" t="s">
        <v>5336</v>
      </c>
      <c r="I688">
        <v>91</v>
      </c>
      <c r="J688" t="s">
        <v>5337</v>
      </c>
      <c r="K688" t="s">
        <v>5338</v>
      </c>
      <c r="L688" t="s">
        <v>5339</v>
      </c>
      <c r="M688" t="s">
        <v>1448</v>
      </c>
      <c r="N688" t="s">
        <v>5340</v>
      </c>
      <c r="O688">
        <v>56235</v>
      </c>
      <c r="P688" t="s">
        <v>5341</v>
      </c>
    </row>
    <row r="689" spans="1:16" x14ac:dyDescent="0.3">
      <c r="A689" t="s">
        <v>5342</v>
      </c>
      <c r="B689" t="s">
        <v>5343</v>
      </c>
      <c r="C689">
        <v>1982</v>
      </c>
      <c r="D689" t="s">
        <v>60</v>
      </c>
      <c r="E689" t="s">
        <v>490</v>
      </c>
      <c r="F689" t="s">
        <v>1040</v>
      </c>
      <c r="G689">
        <v>78</v>
      </c>
      <c r="H689" t="s">
        <v>5344</v>
      </c>
      <c r="I689">
        <v>73</v>
      </c>
      <c r="J689" t="s">
        <v>169</v>
      </c>
      <c r="K689" t="s">
        <v>55</v>
      </c>
      <c r="L689" t="s">
        <v>5345</v>
      </c>
      <c r="M689" t="s">
        <v>5346</v>
      </c>
      <c r="N689" t="s">
        <v>5347</v>
      </c>
      <c r="O689">
        <v>88511</v>
      </c>
      <c r="P689" t="s">
        <v>5348</v>
      </c>
    </row>
    <row r="690" spans="1:16" x14ac:dyDescent="0.3">
      <c r="A690" t="s">
        <v>5349</v>
      </c>
      <c r="B690" t="s">
        <v>5350</v>
      </c>
      <c r="C690">
        <v>1982</v>
      </c>
      <c r="D690" t="s">
        <v>60</v>
      </c>
      <c r="E690" t="s">
        <v>700</v>
      </c>
      <c r="F690" t="s">
        <v>5351</v>
      </c>
      <c r="G690">
        <v>78</v>
      </c>
      <c r="H690" t="s">
        <v>5352</v>
      </c>
      <c r="I690">
        <v>91</v>
      </c>
      <c r="J690" t="s">
        <v>95</v>
      </c>
      <c r="K690" t="s">
        <v>5353</v>
      </c>
      <c r="L690" t="s">
        <v>5354</v>
      </c>
      <c r="M690" t="s">
        <v>5355</v>
      </c>
      <c r="N690" t="s">
        <v>5356</v>
      </c>
      <c r="O690">
        <v>372490</v>
      </c>
      <c r="P690" t="s">
        <v>5357</v>
      </c>
    </row>
    <row r="691" spans="1:16" x14ac:dyDescent="0.3">
      <c r="A691" t="s">
        <v>5358</v>
      </c>
      <c r="B691" t="s">
        <v>5359</v>
      </c>
      <c r="C691">
        <v>1979</v>
      </c>
      <c r="D691" t="s">
        <v>18</v>
      </c>
      <c r="E691" t="s">
        <v>603</v>
      </c>
      <c r="F691" t="s">
        <v>20</v>
      </c>
      <c r="G691">
        <v>78</v>
      </c>
      <c r="H691" t="s">
        <v>5360</v>
      </c>
      <c r="I691">
        <v>77</v>
      </c>
      <c r="J691" t="s">
        <v>5361</v>
      </c>
      <c r="K691" t="s">
        <v>3338</v>
      </c>
      <c r="L691" t="s">
        <v>4017</v>
      </c>
      <c r="M691" t="s">
        <v>5362</v>
      </c>
      <c r="N691" t="s">
        <v>5363</v>
      </c>
      <c r="O691">
        <v>133351</v>
      </c>
      <c r="P691" t="s">
        <v>5364</v>
      </c>
    </row>
    <row r="692" spans="1:16" x14ac:dyDescent="0.3">
      <c r="A692" t="s">
        <v>5365</v>
      </c>
      <c r="B692" t="s">
        <v>5366</v>
      </c>
      <c r="C692">
        <v>1978</v>
      </c>
      <c r="D692" t="s">
        <v>332</v>
      </c>
      <c r="E692" t="s">
        <v>2384</v>
      </c>
      <c r="F692" t="s">
        <v>129</v>
      </c>
      <c r="G692">
        <v>78</v>
      </c>
      <c r="H692" t="s">
        <v>5367</v>
      </c>
      <c r="I692">
        <v>93</v>
      </c>
      <c r="J692" t="s">
        <v>5368</v>
      </c>
      <c r="K692" t="s">
        <v>1997</v>
      </c>
      <c r="L692" t="s">
        <v>5369</v>
      </c>
      <c r="M692" t="s">
        <v>5338</v>
      </c>
      <c r="N692" t="s">
        <v>5370</v>
      </c>
      <c r="O692">
        <v>52852</v>
      </c>
      <c r="P692" t="s">
        <v>205</v>
      </c>
    </row>
    <row r="693" spans="1:16" x14ac:dyDescent="0.3">
      <c r="A693" t="s">
        <v>5371</v>
      </c>
      <c r="B693" t="s">
        <v>5372</v>
      </c>
      <c r="C693">
        <v>1976</v>
      </c>
      <c r="D693" t="s">
        <v>18</v>
      </c>
      <c r="E693" t="s">
        <v>1307</v>
      </c>
      <c r="F693" t="s">
        <v>140</v>
      </c>
      <c r="G693">
        <v>78</v>
      </c>
      <c r="H693" t="s">
        <v>5373</v>
      </c>
      <c r="I693">
        <v>69</v>
      </c>
      <c r="J693" t="s">
        <v>143</v>
      </c>
      <c r="K693" t="s">
        <v>143</v>
      </c>
      <c r="L693" t="s">
        <v>5374</v>
      </c>
      <c r="M693" t="s">
        <v>5375</v>
      </c>
      <c r="N693" t="s">
        <v>5376</v>
      </c>
      <c r="O693">
        <v>65659</v>
      </c>
      <c r="P693" t="s">
        <v>5377</v>
      </c>
    </row>
    <row r="694" spans="1:16" x14ac:dyDescent="0.3">
      <c r="A694" t="s">
        <v>5378</v>
      </c>
      <c r="B694" t="s">
        <v>5379</v>
      </c>
      <c r="C694">
        <v>1975</v>
      </c>
      <c r="D694" t="s">
        <v>332</v>
      </c>
      <c r="E694" t="s">
        <v>1039</v>
      </c>
      <c r="F694" t="s">
        <v>5380</v>
      </c>
      <c r="G694">
        <v>78</v>
      </c>
      <c r="H694" t="s">
        <v>5381</v>
      </c>
      <c r="I694">
        <v>91</v>
      </c>
      <c r="J694" t="s">
        <v>1694</v>
      </c>
      <c r="K694" t="s">
        <v>1507</v>
      </c>
      <c r="L694" t="s">
        <v>49</v>
      </c>
      <c r="M694" t="s">
        <v>1449</v>
      </c>
      <c r="N694" t="s">
        <v>5382</v>
      </c>
      <c r="O694">
        <v>44917</v>
      </c>
      <c r="P694" t="s">
        <v>205</v>
      </c>
    </row>
    <row r="695" spans="1:16" x14ac:dyDescent="0.3">
      <c r="A695" t="s">
        <v>5383</v>
      </c>
      <c r="B695" t="s">
        <v>5384</v>
      </c>
      <c r="C695">
        <v>1974</v>
      </c>
      <c r="D695" t="s">
        <v>60</v>
      </c>
      <c r="E695" t="s">
        <v>675</v>
      </c>
      <c r="F695" t="s">
        <v>655</v>
      </c>
      <c r="G695">
        <v>78</v>
      </c>
      <c r="H695" t="s">
        <v>5385</v>
      </c>
      <c r="I695">
        <v>85</v>
      </c>
      <c r="J695" t="s">
        <v>33</v>
      </c>
      <c r="K695" t="s">
        <v>1501</v>
      </c>
      <c r="L695" t="s">
        <v>2392</v>
      </c>
      <c r="M695" t="s">
        <v>5386</v>
      </c>
      <c r="N695" t="s">
        <v>720</v>
      </c>
      <c r="O695">
        <v>98611</v>
      </c>
      <c r="P695" t="s">
        <v>5387</v>
      </c>
    </row>
    <row r="696" spans="1:16" x14ac:dyDescent="0.3">
      <c r="A696" t="s">
        <v>5388</v>
      </c>
      <c r="B696" t="s">
        <v>5389</v>
      </c>
      <c r="C696">
        <v>1973</v>
      </c>
      <c r="D696" t="s">
        <v>60</v>
      </c>
      <c r="E696" t="s">
        <v>2679</v>
      </c>
      <c r="F696" t="s">
        <v>5390</v>
      </c>
      <c r="G696">
        <v>78</v>
      </c>
      <c r="H696" t="s">
        <v>5391</v>
      </c>
      <c r="I696">
        <v>73</v>
      </c>
      <c r="J696" t="s">
        <v>5392</v>
      </c>
      <c r="K696" t="s">
        <v>5393</v>
      </c>
      <c r="L696" t="s">
        <v>5394</v>
      </c>
      <c r="M696" t="s">
        <v>5395</v>
      </c>
      <c r="N696" t="s">
        <v>5396</v>
      </c>
      <c r="O696">
        <v>25229</v>
      </c>
      <c r="P696" t="s">
        <v>5397</v>
      </c>
    </row>
    <row r="697" spans="1:16" x14ac:dyDescent="0.3">
      <c r="A697" t="s">
        <v>5398</v>
      </c>
      <c r="B697" t="s">
        <v>5399</v>
      </c>
      <c r="C697">
        <v>1973</v>
      </c>
      <c r="D697" t="s">
        <v>18</v>
      </c>
      <c r="E697" t="s">
        <v>742</v>
      </c>
      <c r="F697" t="s">
        <v>296</v>
      </c>
      <c r="G697">
        <v>78</v>
      </c>
      <c r="H697" t="s">
        <v>5400</v>
      </c>
      <c r="I697">
        <v>80</v>
      </c>
      <c r="J697" t="s">
        <v>4416</v>
      </c>
      <c r="K697" t="s">
        <v>5401</v>
      </c>
      <c r="L697" t="s">
        <v>5402</v>
      </c>
      <c r="M697" t="s">
        <v>5403</v>
      </c>
      <c r="N697" t="s">
        <v>5404</v>
      </c>
      <c r="O697">
        <v>37445</v>
      </c>
      <c r="P697" t="s">
        <v>5405</v>
      </c>
    </row>
    <row r="698" spans="1:16" x14ac:dyDescent="0.3">
      <c r="A698" t="s">
        <v>5406</v>
      </c>
      <c r="B698" t="s">
        <v>5407</v>
      </c>
      <c r="C698">
        <v>1973</v>
      </c>
      <c r="D698" t="s">
        <v>332</v>
      </c>
      <c r="E698" t="s">
        <v>2384</v>
      </c>
      <c r="F698" t="s">
        <v>43</v>
      </c>
      <c r="G698">
        <v>78</v>
      </c>
      <c r="H698" t="s">
        <v>5408</v>
      </c>
      <c r="I698">
        <v>93</v>
      </c>
      <c r="J698" t="s">
        <v>5368</v>
      </c>
      <c r="K698" t="s">
        <v>719</v>
      </c>
      <c r="L698" t="s">
        <v>3177</v>
      </c>
      <c r="M698" t="s">
        <v>4358</v>
      </c>
      <c r="N698" t="s">
        <v>5409</v>
      </c>
      <c r="O698">
        <v>66009</v>
      </c>
      <c r="P698" t="s">
        <v>205</v>
      </c>
    </row>
    <row r="699" spans="1:16" x14ac:dyDescent="0.3">
      <c r="A699" t="s">
        <v>5410</v>
      </c>
      <c r="B699" t="s">
        <v>5411</v>
      </c>
      <c r="C699">
        <v>1972</v>
      </c>
      <c r="D699" t="s">
        <v>18</v>
      </c>
      <c r="E699" t="s">
        <v>176</v>
      </c>
      <c r="F699" t="s">
        <v>4266</v>
      </c>
      <c r="G699">
        <v>78</v>
      </c>
      <c r="H699" t="s">
        <v>5412</v>
      </c>
      <c r="I699">
        <v>80</v>
      </c>
      <c r="J699" t="s">
        <v>4268</v>
      </c>
      <c r="K699" t="s">
        <v>5413</v>
      </c>
      <c r="L699" t="s">
        <v>5414</v>
      </c>
      <c r="M699" t="s">
        <v>5415</v>
      </c>
      <c r="N699" t="s">
        <v>5416</v>
      </c>
      <c r="O699">
        <v>48334</v>
      </c>
      <c r="P699" t="s">
        <v>5417</v>
      </c>
    </row>
    <row r="700" spans="1:16" x14ac:dyDescent="0.3">
      <c r="A700" t="s">
        <v>5418</v>
      </c>
      <c r="B700" t="s">
        <v>5419</v>
      </c>
      <c r="C700">
        <v>1971</v>
      </c>
      <c r="D700" t="s">
        <v>60</v>
      </c>
      <c r="E700" t="s">
        <v>1811</v>
      </c>
      <c r="F700" t="s">
        <v>5420</v>
      </c>
      <c r="G700">
        <v>78</v>
      </c>
      <c r="H700" t="s">
        <v>5421</v>
      </c>
      <c r="I700">
        <v>67</v>
      </c>
      <c r="J700" t="s">
        <v>5422</v>
      </c>
      <c r="K700" t="s">
        <v>3431</v>
      </c>
      <c r="L700" t="s">
        <v>5423</v>
      </c>
      <c r="M700" t="s">
        <v>5424</v>
      </c>
      <c r="N700" t="s">
        <v>5425</v>
      </c>
      <c r="O700">
        <v>178731</v>
      </c>
      <c r="P700" t="s">
        <v>5426</v>
      </c>
    </row>
    <row r="701" spans="1:16" x14ac:dyDescent="0.3">
      <c r="A701" t="s">
        <v>5427</v>
      </c>
      <c r="B701" t="s">
        <v>5428</v>
      </c>
      <c r="C701">
        <v>1969</v>
      </c>
      <c r="D701" t="s">
        <v>18</v>
      </c>
      <c r="E701" t="s">
        <v>675</v>
      </c>
      <c r="F701" t="s">
        <v>20</v>
      </c>
      <c r="G701">
        <v>78</v>
      </c>
      <c r="H701" t="s">
        <v>5429</v>
      </c>
      <c r="I701">
        <v>79</v>
      </c>
      <c r="J701" t="s">
        <v>5430</v>
      </c>
      <c r="K701" t="s">
        <v>3338</v>
      </c>
      <c r="L701" t="s">
        <v>1483</v>
      </c>
      <c r="M701" t="s">
        <v>5431</v>
      </c>
      <c r="N701" t="s">
        <v>5432</v>
      </c>
      <c r="O701">
        <v>101124</v>
      </c>
      <c r="P701" t="s">
        <v>5433</v>
      </c>
    </row>
    <row r="702" spans="1:16" x14ac:dyDescent="0.3">
      <c r="A702" t="s">
        <v>5434</v>
      </c>
      <c r="B702" t="s">
        <v>5435</v>
      </c>
      <c r="C702">
        <v>1967</v>
      </c>
      <c r="D702" t="s">
        <v>205</v>
      </c>
      <c r="E702" t="s">
        <v>888</v>
      </c>
      <c r="F702" t="s">
        <v>5436</v>
      </c>
      <c r="G702">
        <v>78</v>
      </c>
      <c r="H702" t="s">
        <v>5437</v>
      </c>
      <c r="I702">
        <v>81</v>
      </c>
      <c r="J702" t="s">
        <v>5438</v>
      </c>
      <c r="K702" t="s">
        <v>3631</v>
      </c>
      <c r="L702" t="s">
        <v>5439</v>
      </c>
      <c r="M702" t="s">
        <v>5440</v>
      </c>
      <c r="N702" t="s">
        <v>5441</v>
      </c>
      <c r="O702">
        <v>27733</v>
      </c>
      <c r="P702" t="s">
        <v>5442</v>
      </c>
    </row>
    <row r="703" spans="1:16" x14ac:dyDescent="0.3">
      <c r="A703" t="s">
        <v>5443</v>
      </c>
      <c r="B703" t="s">
        <v>5444</v>
      </c>
      <c r="C703">
        <v>1967</v>
      </c>
      <c r="D703" t="s">
        <v>205</v>
      </c>
      <c r="E703" t="s">
        <v>888</v>
      </c>
      <c r="F703" t="s">
        <v>629</v>
      </c>
      <c r="G703">
        <v>78</v>
      </c>
      <c r="H703" t="s">
        <v>5445</v>
      </c>
      <c r="I703">
        <v>63</v>
      </c>
      <c r="J703" t="s">
        <v>1624</v>
      </c>
      <c r="K703" t="s">
        <v>1625</v>
      </c>
      <c r="L703" t="s">
        <v>4357</v>
      </c>
      <c r="M703" t="s">
        <v>4351</v>
      </c>
      <c r="N703" t="s">
        <v>5446</v>
      </c>
      <c r="O703">
        <v>39642</v>
      </c>
      <c r="P703" t="s">
        <v>5447</v>
      </c>
    </row>
    <row r="704" spans="1:16" x14ac:dyDescent="0.3">
      <c r="A704" t="s">
        <v>5448</v>
      </c>
      <c r="B704" t="s">
        <v>5449</v>
      </c>
      <c r="C704">
        <v>1967</v>
      </c>
      <c r="D704" t="s">
        <v>18</v>
      </c>
      <c r="E704" t="s">
        <v>2100</v>
      </c>
      <c r="F704" t="s">
        <v>1308</v>
      </c>
      <c r="G704">
        <v>78</v>
      </c>
      <c r="H704" t="s">
        <v>5450</v>
      </c>
      <c r="I704">
        <v>86</v>
      </c>
      <c r="J704" t="s">
        <v>5451</v>
      </c>
      <c r="K704" t="s">
        <v>5452</v>
      </c>
      <c r="L704" t="s">
        <v>2407</v>
      </c>
      <c r="M704" t="s">
        <v>5453</v>
      </c>
      <c r="N704" t="s">
        <v>1501</v>
      </c>
      <c r="O704">
        <v>102415</v>
      </c>
      <c r="P704" t="s">
        <v>205</v>
      </c>
    </row>
    <row r="705" spans="1:16" x14ac:dyDescent="0.3">
      <c r="A705" t="s">
        <v>5454</v>
      </c>
      <c r="B705" t="s">
        <v>5455</v>
      </c>
      <c r="C705">
        <v>1964</v>
      </c>
      <c r="D705" t="s">
        <v>60</v>
      </c>
      <c r="E705" t="s">
        <v>628</v>
      </c>
      <c r="F705" t="s">
        <v>3463</v>
      </c>
      <c r="G705">
        <v>78</v>
      </c>
      <c r="H705" t="s">
        <v>5456</v>
      </c>
      <c r="I705">
        <v>95</v>
      </c>
      <c r="J705" t="s">
        <v>2649</v>
      </c>
      <c r="K705" t="s">
        <v>3631</v>
      </c>
      <c r="L705" t="s">
        <v>5457</v>
      </c>
      <c r="M705" t="s">
        <v>3670</v>
      </c>
      <c r="N705" t="s">
        <v>5458</v>
      </c>
      <c r="O705">
        <v>86525</v>
      </c>
      <c r="P705" t="s">
        <v>5459</v>
      </c>
    </row>
    <row r="706" spans="1:16" x14ac:dyDescent="0.3">
      <c r="A706" t="s">
        <v>5460</v>
      </c>
      <c r="B706" t="s">
        <v>5461</v>
      </c>
      <c r="C706">
        <v>1964</v>
      </c>
      <c r="D706" t="s">
        <v>60</v>
      </c>
      <c r="E706" t="s">
        <v>113</v>
      </c>
      <c r="F706" t="s">
        <v>5462</v>
      </c>
      <c r="G706">
        <v>78</v>
      </c>
      <c r="H706" t="s">
        <v>5463</v>
      </c>
      <c r="I706">
        <v>88</v>
      </c>
      <c r="J706" t="s">
        <v>5464</v>
      </c>
      <c r="K706" t="s">
        <v>3515</v>
      </c>
      <c r="L706" t="s">
        <v>5465</v>
      </c>
      <c r="M706" t="s">
        <v>5466</v>
      </c>
      <c r="N706" t="s">
        <v>5467</v>
      </c>
      <c r="O706">
        <v>158029</v>
      </c>
      <c r="P706" t="s">
        <v>5468</v>
      </c>
    </row>
    <row r="707" spans="1:16" x14ac:dyDescent="0.3">
      <c r="A707" t="s">
        <v>5469</v>
      </c>
      <c r="B707" t="s">
        <v>5470</v>
      </c>
      <c r="C707">
        <v>1962</v>
      </c>
      <c r="D707" t="s">
        <v>512</v>
      </c>
      <c r="E707" t="s">
        <v>123</v>
      </c>
      <c r="F707" t="s">
        <v>4545</v>
      </c>
      <c r="G707">
        <v>78</v>
      </c>
      <c r="H707" t="s">
        <v>5471</v>
      </c>
      <c r="I707">
        <v>75</v>
      </c>
      <c r="J707" t="s">
        <v>5472</v>
      </c>
      <c r="K707" t="s">
        <v>5473</v>
      </c>
      <c r="L707" t="s">
        <v>5474</v>
      </c>
      <c r="M707" t="s">
        <v>5475</v>
      </c>
      <c r="N707" t="s">
        <v>5476</v>
      </c>
      <c r="O707">
        <v>52141</v>
      </c>
      <c r="P707" t="s">
        <v>5477</v>
      </c>
    </row>
    <row r="708" spans="1:16" x14ac:dyDescent="0.3">
      <c r="A708" t="s">
        <v>5478</v>
      </c>
      <c r="B708" t="s">
        <v>5479</v>
      </c>
      <c r="C708">
        <v>1962</v>
      </c>
      <c r="D708" t="s">
        <v>205</v>
      </c>
      <c r="E708" t="s">
        <v>603</v>
      </c>
      <c r="F708" t="s">
        <v>129</v>
      </c>
      <c r="G708">
        <v>78</v>
      </c>
      <c r="H708" t="s">
        <v>5480</v>
      </c>
      <c r="I708">
        <v>97</v>
      </c>
      <c r="J708" t="s">
        <v>2540</v>
      </c>
      <c r="K708" t="s">
        <v>5481</v>
      </c>
      <c r="L708" t="s">
        <v>5482</v>
      </c>
      <c r="M708" t="s">
        <v>5483</v>
      </c>
      <c r="N708" t="s">
        <v>5484</v>
      </c>
      <c r="O708">
        <v>37605</v>
      </c>
      <c r="P708" t="s">
        <v>205</v>
      </c>
    </row>
    <row r="709" spans="1:16" x14ac:dyDescent="0.3">
      <c r="A709" t="s">
        <v>5485</v>
      </c>
      <c r="B709" t="s">
        <v>5486</v>
      </c>
      <c r="C709">
        <v>1961</v>
      </c>
      <c r="D709" t="s">
        <v>18</v>
      </c>
      <c r="E709" t="s">
        <v>1811</v>
      </c>
      <c r="F709" t="s">
        <v>3444</v>
      </c>
      <c r="G709">
        <v>78</v>
      </c>
      <c r="H709" t="s">
        <v>5487</v>
      </c>
      <c r="I709">
        <v>88</v>
      </c>
      <c r="J709" t="s">
        <v>5488</v>
      </c>
      <c r="K709" t="s">
        <v>5489</v>
      </c>
      <c r="L709" t="s">
        <v>5490</v>
      </c>
      <c r="M709" t="s">
        <v>5491</v>
      </c>
      <c r="N709" t="s">
        <v>5492</v>
      </c>
      <c r="O709">
        <v>27007</v>
      </c>
      <c r="P709" t="s">
        <v>5493</v>
      </c>
    </row>
    <row r="710" spans="1:16" x14ac:dyDescent="0.3">
      <c r="A710" t="s">
        <v>5494</v>
      </c>
      <c r="B710" t="s">
        <v>5495</v>
      </c>
      <c r="C710">
        <v>1960</v>
      </c>
      <c r="D710" t="s">
        <v>60</v>
      </c>
      <c r="E710" t="s">
        <v>3296</v>
      </c>
      <c r="F710" t="s">
        <v>31</v>
      </c>
      <c r="G710">
        <v>78</v>
      </c>
      <c r="H710" t="s">
        <v>5496</v>
      </c>
      <c r="J710" t="s">
        <v>3544</v>
      </c>
      <c r="K710" t="s">
        <v>5497</v>
      </c>
      <c r="L710" t="s">
        <v>5498</v>
      </c>
      <c r="M710" t="s">
        <v>5499</v>
      </c>
      <c r="N710" t="s">
        <v>5500</v>
      </c>
      <c r="O710">
        <v>73251</v>
      </c>
      <c r="P710" t="s">
        <v>5501</v>
      </c>
    </row>
    <row r="711" spans="1:16" x14ac:dyDescent="0.3">
      <c r="A711" t="s">
        <v>5502</v>
      </c>
      <c r="B711" t="s">
        <v>5503</v>
      </c>
      <c r="C711">
        <v>1948</v>
      </c>
      <c r="D711" t="s">
        <v>781</v>
      </c>
      <c r="E711" t="s">
        <v>187</v>
      </c>
      <c r="F711" t="s">
        <v>72</v>
      </c>
      <c r="G711">
        <v>78</v>
      </c>
      <c r="H711" t="s">
        <v>5504</v>
      </c>
      <c r="J711" t="s">
        <v>3566</v>
      </c>
      <c r="K711" t="s">
        <v>5505</v>
      </c>
      <c r="L711" t="s">
        <v>2516</v>
      </c>
      <c r="M711" t="s">
        <v>5506</v>
      </c>
      <c r="N711" t="s">
        <v>5507</v>
      </c>
      <c r="O711">
        <v>28167</v>
      </c>
      <c r="P711" t="s">
        <v>205</v>
      </c>
    </row>
    <row r="712" spans="1:16" x14ac:dyDescent="0.3">
      <c r="A712" t="s">
        <v>5508</v>
      </c>
      <c r="B712" t="s">
        <v>5509</v>
      </c>
      <c r="C712">
        <v>1948</v>
      </c>
      <c r="D712" t="s">
        <v>205</v>
      </c>
      <c r="E712" t="s">
        <v>1811</v>
      </c>
      <c r="F712" t="s">
        <v>43</v>
      </c>
      <c r="G712">
        <v>78</v>
      </c>
      <c r="H712" t="s">
        <v>5510</v>
      </c>
      <c r="J712" t="s">
        <v>1694</v>
      </c>
      <c r="K712" t="s">
        <v>505</v>
      </c>
      <c r="L712" t="s">
        <v>1140</v>
      </c>
      <c r="M712" t="s">
        <v>3146</v>
      </c>
      <c r="N712" t="s">
        <v>338</v>
      </c>
      <c r="O712">
        <v>36995</v>
      </c>
      <c r="P712" t="s">
        <v>205</v>
      </c>
    </row>
    <row r="713" spans="1:16" x14ac:dyDescent="0.3">
      <c r="A713" t="s">
        <v>5511</v>
      </c>
      <c r="B713" t="s">
        <v>5512</v>
      </c>
      <c r="C713">
        <v>1944</v>
      </c>
      <c r="D713" t="s">
        <v>332</v>
      </c>
      <c r="E713" t="s">
        <v>1811</v>
      </c>
      <c r="F713" t="s">
        <v>5513</v>
      </c>
      <c r="G713">
        <v>78</v>
      </c>
      <c r="H713" t="s">
        <v>5514</v>
      </c>
      <c r="J713" t="s">
        <v>3566</v>
      </c>
      <c r="K713" t="s">
        <v>505</v>
      </c>
      <c r="L713" t="s">
        <v>3146</v>
      </c>
      <c r="M713" t="s">
        <v>5515</v>
      </c>
      <c r="N713" t="s">
        <v>5516</v>
      </c>
      <c r="O713">
        <v>31053</v>
      </c>
      <c r="P713" t="s">
        <v>205</v>
      </c>
    </row>
    <row r="714" spans="1:16" x14ac:dyDescent="0.3">
      <c r="A714" t="s">
        <v>5517</v>
      </c>
      <c r="B714" t="s">
        <v>5518</v>
      </c>
      <c r="C714">
        <v>1943</v>
      </c>
      <c r="D714" t="s">
        <v>332</v>
      </c>
      <c r="E714" t="s">
        <v>888</v>
      </c>
      <c r="F714" t="s">
        <v>5519</v>
      </c>
      <c r="G714">
        <v>78</v>
      </c>
      <c r="H714" t="s">
        <v>5520</v>
      </c>
      <c r="I714">
        <v>94</v>
      </c>
      <c r="J714" t="s">
        <v>493</v>
      </c>
      <c r="K714" t="s">
        <v>3683</v>
      </c>
      <c r="L714" t="s">
        <v>1148</v>
      </c>
      <c r="M714" t="s">
        <v>5521</v>
      </c>
      <c r="N714" t="s">
        <v>5522</v>
      </c>
      <c r="O714">
        <v>59556</v>
      </c>
      <c r="P714" t="s">
        <v>205</v>
      </c>
    </row>
    <row r="715" spans="1:16" x14ac:dyDescent="0.3">
      <c r="A715" t="s">
        <v>5523</v>
      </c>
      <c r="B715" t="s">
        <v>5524</v>
      </c>
      <c r="C715">
        <v>1939</v>
      </c>
      <c r="D715" t="s">
        <v>781</v>
      </c>
      <c r="E715" t="s">
        <v>61</v>
      </c>
      <c r="F715" t="s">
        <v>1692</v>
      </c>
      <c r="G715">
        <v>78</v>
      </c>
      <c r="H715" t="s">
        <v>5525</v>
      </c>
      <c r="I715">
        <v>93</v>
      </c>
      <c r="J715" t="s">
        <v>2515</v>
      </c>
      <c r="K715" t="s">
        <v>2516</v>
      </c>
      <c r="L715" t="s">
        <v>5526</v>
      </c>
      <c r="M715" t="s">
        <v>5527</v>
      </c>
      <c r="N715" t="s">
        <v>3702</v>
      </c>
      <c r="O715">
        <v>43621</v>
      </c>
      <c r="P715" t="s">
        <v>205</v>
      </c>
    </row>
    <row r="716" spans="1:16" x14ac:dyDescent="0.3">
      <c r="A716" t="s">
        <v>5528</v>
      </c>
      <c r="B716" t="s">
        <v>5529</v>
      </c>
      <c r="C716">
        <v>1938</v>
      </c>
      <c r="D716" t="s">
        <v>205</v>
      </c>
      <c r="E716" t="s">
        <v>61</v>
      </c>
      <c r="F716" t="s">
        <v>676</v>
      </c>
      <c r="G716">
        <v>78</v>
      </c>
      <c r="H716" t="s">
        <v>5530</v>
      </c>
      <c r="I716">
        <v>98</v>
      </c>
      <c r="J716" t="s">
        <v>493</v>
      </c>
      <c r="K716" t="s">
        <v>5531</v>
      </c>
      <c r="L716" t="s">
        <v>5492</v>
      </c>
      <c r="M716" t="s">
        <v>5532</v>
      </c>
      <c r="N716" t="s">
        <v>5533</v>
      </c>
      <c r="O716">
        <v>47400</v>
      </c>
      <c r="P716" t="s">
        <v>205</v>
      </c>
    </row>
    <row r="717" spans="1:16" x14ac:dyDescent="0.3">
      <c r="A717" t="s">
        <v>5534</v>
      </c>
      <c r="B717" t="s">
        <v>5535</v>
      </c>
      <c r="C717">
        <v>1938</v>
      </c>
      <c r="D717" t="s">
        <v>781</v>
      </c>
      <c r="E717" t="s">
        <v>501</v>
      </c>
      <c r="F717" t="s">
        <v>5536</v>
      </c>
      <c r="G717">
        <v>78</v>
      </c>
      <c r="H717" t="s">
        <v>5537</v>
      </c>
      <c r="I717">
        <v>91</v>
      </c>
      <c r="J717" t="s">
        <v>3566</v>
      </c>
      <c r="K717" t="s">
        <v>4351</v>
      </c>
      <c r="L717" t="s">
        <v>1094</v>
      </c>
      <c r="M717" t="s">
        <v>5538</v>
      </c>
      <c r="N717" t="s">
        <v>5539</v>
      </c>
      <c r="O717">
        <v>55163</v>
      </c>
      <c r="P717" t="s">
        <v>205</v>
      </c>
    </row>
    <row r="718" spans="1:16" x14ac:dyDescent="0.3">
      <c r="A718" t="s">
        <v>5540</v>
      </c>
      <c r="B718" t="s">
        <v>5541</v>
      </c>
      <c r="C718">
        <v>1935</v>
      </c>
      <c r="D718" t="s">
        <v>205</v>
      </c>
      <c r="E718" t="s">
        <v>3738</v>
      </c>
      <c r="F718" t="s">
        <v>5542</v>
      </c>
      <c r="G718">
        <v>78</v>
      </c>
      <c r="H718" t="s">
        <v>5543</v>
      </c>
      <c r="I718">
        <v>95</v>
      </c>
      <c r="J718" t="s">
        <v>5544</v>
      </c>
      <c r="K718" t="s">
        <v>5545</v>
      </c>
      <c r="L718" t="s">
        <v>763</v>
      </c>
      <c r="M718" t="s">
        <v>5546</v>
      </c>
      <c r="N718" t="s">
        <v>3651</v>
      </c>
      <c r="O718">
        <v>43542</v>
      </c>
      <c r="P718" t="s">
        <v>68</v>
      </c>
    </row>
    <row r="719" spans="1:16" x14ac:dyDescent="0.3">
      <c r="A719" t="s">
        <v>5547</v>
      </c>
      <c r="B719" t="s">
        <v>5548</v>
      </c>
      <c r="C719">
        <v>1933</v>
      </c>
      <c r="D719" t="s">
        <v>205</v>
      </c>
      <c r="E719" t="s">
        <v>5549</v>
      </c>
      <c r="F719" t="s">
        <v>5550</v>
      </c>
      <c r="G719">
        <v>78</v>
      </c>
      <c r="H719" t="s">
        <v>5551</v>
      </c>
      <c r="I719">
        <v>93</v>
      </c>
      <c r="J719" t="s">
        <v>5552</v>
      </c>
      <c r="K719" t="s">
        <v>4488</v>
      </c>
      <c r="L719" t="s">
        <v>4490</v>
      </c>
      <c r="M719" t="s">
        <v>4489</v>
      </c>
      <c r="N719" t="s">
        <v>5553</v>
      </c>
      <c r="O719">
        <v>55581</v>
      </c>
      <c r="P719" t="s">
        <v>205</v>
      </c>
    </row>
    <row r="720" spans="1:16" x14ac:dyDescent="0.3">
      <c r="A720" t="s">
        <v>5554</v>
      </c>
      <c r="B720" t="s">
        <v>5555</v>
      </c>
      <c r="C720">
        <v>1932</v>
      </c>
      <c r="D720" t="s">
        <v>332</v>
      </c>
      <c r="E720" t="s">
        <v>1918</v>
      </c>
      <c r="F720" t="s">
        <v>43</v>
      </c>
      <c r="G720">
        <v>78</v>
      </c>
      <c r="H720" t="s">
        <v>5556</v>
      </c>
      <c r="I720">
        <v>87</v>
      </c>
      <c r="J720" t="s">
        <v>3566</v>
      </c>
      <c r="K720" t="s">
        <v>5557</v>
      </c>
      <c r="L720" t="s">
        <v>5558</v>
      </c>
      <c r="M720" t="s">
        <v>5559</v>
      </c>
      <c r="N720" t="s">
        <v>5560</v>
      </c>
      <c r="O720">
        <v>25312</v>
      </c>
      <c r="P720" t="s">
        <v>205</v>
      </c>
    </row>
    <row r="721" spans="1:16" x14ac:dyDescent="0.3">
      <c r="A721" t="s">
        <v>5561</v>
      </c>
      <c r="B721" t="s">
        <v>5562</v>
      </c>
      <c r="C721">
        <v>1931</v>
      </c>
      <c r="D721" t="s">
        <v>781</v>
      </c>
      <c r="E721" t="s">
        <v>5563</v>
      </c>
      <c r="F721" t="s">
        <v>5542</v>
      </c>
      <c r="G721">
        <v>78</v>
      </c>
      <c r="H721" t="s">
        <v>5564</v>
      </c>
      <c r="I721">
        <v>91</v>
      </c>
      <c r="J721" t="s">
        <v>5544</v>
      </c>
      <c r="K721" t="s">
        <v>5546</v>
      </c>
      <c r="L721" t="s">
        <v>5565</v>
      </c>
      <c r="M721" t="s">
        <v>5545</v>
      </c>
      <c r="N721" t="s">
        <v>5566</v>
      </c>
      <c r="O721">
        <v>65341</v>
      </c>
      <c r="P721" t="s">
        <v>205</v>
      </c>
    </row>
    <row r="722" spans="1:16" x14ac:dyDescent="0.3">
      <c r="A722" t="s">
        <v>5567</v>
      </c>
      <c r="B722" t="s">
        <v>5568</v>
      </c>
      <c r="C722">
        <v>2018</v>
      </c>
      <c r="D722" t="s">
        <v>259</v>
      </c>
      <c r="E722" t="s">
        <v>1307</v>
      </c>
      <c r="F722" t="s">
        <v>20</v>
      </c>
      <c r="G722">
        <v>77</v>
      </c>
      <c r="H722" t="s">
        <v>5569</v>
      </c>
      <c r="I722">
        <v>96</v>
      </c>
      <c r="J722" t="s">
        <v>4068</v>
      </c>
      <c r="K722" t="s">
        <v>5570</v>
      </c>
      <c r="L722" t="s">
        <v>5571</v>
      </c>
      <c r="M722" t="s">
        <v>5572</v>
      </c>
      <c r="N722" t="s">
        <v>5573</v>
      </c>
      <c r="O722">
        <v>140375</v>
      </c>
      <c r="P722" t="s">
        <v>205</v>
      </c>
    </row>
    <row r="723" spans="1:16" x14ac:dyDescent="0.3">
      <c r="A723" t="s">
        <v>5574</v>
      </c>
      <c r="B723" t="s">
        <v>5575</v>
      </c>
      <c r="C723">
        <v>2017</v>
      </c>
      <c r="D723" t="s">
        <v>205</v>
      </c>
      <c r="E723" t="s">
        <v>807</v>
      </c>
      <c r="F723" t="s">
        <v>129</v>
      </c>
      <c r="G723">
        <v>77</v>
      </c>
      <c r="H723" t="s">
        <v>5576</v>
      </c>
      <c r="I723">
        <v>85</v>
      </c>
      <c r="J723" t="s">
        <v>5577</v>
      </c>
      <c r="K723" t="s">
        <v>5578</v>
      </c>
      <c r="L723" t="s">
        <v>5579</v>
      </c>
      <c r="M723" t="s">
        <v>5580</v>
      </c>
      <c r="N723" t="s">
        <v>5581</v>
      </c>
      <c r="O723">
        <v>25198</v>
      </c>
      <c r="P723" t="s">
        <v>5582</v>
      </c>
    </row>
    <row r="724" spans="1:16" x14ac:dyDescent="0.3">
      <c r="A724" t="s">
        <v>5583</v>
      </c>
      <c r="B724" t="s">
        <v>5584</v>
      </c>
      <c r="C724">
        <v>2018</v>
      </c>
      <c r="D724" t="s">
        <v>259</v>
      </c>
      <c r="E724" t="s">
        <v>406</v>
      </c>
      <c r="F724" t="s">
        <v>1580</v>
      </c>
      <c r="G724">
        <v>77</v>
      </c>
      <c r="H724" t="s">
        <v>5585</v>
      </c>
      <c r="I724">
        <v>66</v>
      </c>
      <c r="J724" t="s">
        <v>5586</v>
      </c>
      <c r="K724" t="s">
        <v>2906</v>
      </c>
      <c r="L724" t="s">
        <v>2036</v>
      </c>
      <c r="M724" t="s">
        <v>2907</v>
      </c>
      <c r="N724" t="s">
        <v>3804</v>
      </c>
      <c r="O724">
        <v>478586</v>
      </c>
      <c r="P724" t="s">
        <v>5587</v>
      </c>
    </row>
    <row r="725" spans="1:16" x14ac:dyDescent="0.3">
      <c r="A725" t="s">
        <v>5588</v>
      </c>
      <c r="B725" t="s">
        <v>5589</v>
      </c>
      <c r="C725">
        <v>2017</v>
      </c>
      <c r="D725" t="s">
        <v>259</v>
      </c>
      <c r="E725" t="s">
        <v>1136</v>
      </c>
      <c r="F725" t="s">
        <v>288</v>
      </c>
      <c r="G725">
        <v>77</v>
      </c>
      <c r="H725" t="s">
        <v>5590</v>
      </c>
      <c r="I725">
        <v>73</v>
      </c>
      <c r="J725" t="s">
        <v>5591</v>
      </c>
      <c r="K725" t="s">
        <v>5592</v>
      </c>
      <c r="L725" t="s">
        <v>2968</v>
      </c>
      <c r="M725" t="s">
        <v>5593</v>
      </c>
      <c r="N725" t="s">
        <v>5594</v>
      </c>
      <c r="O725">
        <v>205444</v>
      </c>
      <c r="P725" t="s">
        <v>5595</v>
      </c>
    </row>
    <row r="726" spans="1:16" x14ac:dyDescent="0.3">
      <c r="A726" t="s">
        <v>5596</v>
      </c>
      <c r="B726" t="s">
        <v>5597</v>
      </c>
      <c r="C726">
        <v>2017</v>
      </c>
      <c r="D726" t="s">
        <v>259</v>
      </c>
      <c r="E726" t="s">
        <v>807</v>
      </c>
      <c r="F726" t="s">
        <v>491</v>
      </c>
      <c r="G726">
        <v>77</v>
      </c>
      <c r="H726" t="s">
        <v>5598</v>
      </c>
      <c r="I726">
        <v>85</v>
      </c>
      <c r="J726" t="s">
        <v>5599</v>
      </c>
      <c r="K726" t="s">
        <v>5600</v>
      </c>
      <c r="L726" t="s">
        <v>5601</v>
      </c>
      <c r="M726" t="s">
        <v>5602</v>
      </c>
      <c r="N726" t="s">
        <v>2026</v>
      </c>
      <c r="O726">
        <v>492851</v>
      </c>
      <c r="P726" t="s">
        <v>5603</v>
      </c>
    </row>
    <row r="727" spans="1:16" x14ac:dyDescent="0.3">
      <c r="A727" t="s">
        <v>5604</v>
      </c>
      <c r="B727" t="s">
        <v>5605</v>
      </c>
      <c r="C727">
        <v>2018</v>
      </c>
      <c r="D727" t="s">
        <v>41</v>
      </c>
      <c r="E727" t="s">
        <v>548</v>
      </c>
      <c r="F727" t="s">
        <v>3056</v>
      </c>
      <c r="G727">
        <v>77</v>
      </c>
      <c r="H727" t="s">
        <v>5606</v>
      </c>
      <c r="I727">
        <v>86</v>
      </c>
      <c r="J727" t="s">
        <v>5607</v>
      </c>
      <c r="K727" t="s">
        <v>3164</v>
      </c>
      <c r="L727" t="s">
        <v>5608</v>
      </c>
      <c r="M727" t="s">
        <v>5609</v>
      </c>
      <c r="N727" t="s">
        <v>3972</v>
      </c>
      <c r="O727">
        <v>291257</v>
      </c>
      <c r="P727" t="s">
        <v>5610</v>
      </c>
    </row>
    <row r="728" spans="1:16" x14ac:dyDescent="0.3">
      <c r="A728" t="s">
        <v>5611</v>
      </c>
      <c r="B728" t="s">
        <v>5612</v>
      </c>
      <c r="C728">
        <v>2015</v>
      </c>
      <c r="D728" t="s">
        <v>197</v>
      </c>
      <c r="E728" t="s">
        <v>277</v>
      </c>
      <c r="F728" t="s">
        <v>278</v>
      </c>
      <c r="G728">
        <v>77</v>
      </c>
      <c r="H728" t="s">
        <v>5613</v>
      </c>
      <c r="I728">
        <v>70</v>
      </c>
      <c r="J728" t="s">
        <v>5614</v>
      </c>
      <c r="K728" t="s">
        <v>5615</v>
      </c>
      <c r="L728" t="s">
        <v>5616</v>
      </c>
      <c r="M728" t="s">
        <v>5617</v>
      </c>
      <c r="N728" t="s">
        <v>5618</v>
      </c>
      <c r="O728">
        <v>47444</v>
      </c>
      <c r="P728" t="s">
        <v>5619</v>
      </c>
    </row>
    <row r="729" spans="1:16" x14ac:dyDescent="0.3">
      <c r="A729" t="s">
        <v>5620</v>
      </c>
      <c r="B729" t="s">
        <v>5621</v>
      </c>
      <c r="C729">
        <v>2014</v>
      </c>
      <c r="D729" t="s">
        <v>259</v>
      </c>
      <c r="E729" t="s">
        <v>1522</v>
      </c>
      <c r="F729" t="s">
        <v>4044</v>
      </c>
      <c r="G729">
        <v>77</v>
      </c>
      <c r="H729" t="s">
        <v>5622</v>
      </c>
      <c r="I729">
        <v>76</v>
      </c>
      <c r="J729" t="s">
        <v>5623</v>
      </c>
      <c r="K729" t="s">
        <v>3803</v>
      </c>
      <c r="L729" t="s">
        <v>5623</v>
      </c>
      <c r="M729" t="s">
        <v>3803</v>
      </c>
      <c r="N729" t="s">
        <v>5624</v>
      </c>
      <c r="O729">
        <v>157498</v>
      </c>
      <c r="P729" t="s">
        <v>5625</v>
      </c>
    </row>
    <row r="730" spans="1:16" x14ac:dyDescent="0.3">
      <c r="A730" t="s">
        <v>5626</v>
      </c>
      <c r="B730" t="s">
        <v>5627</v>
      </c>
      <c r="C730">
        <v>2014</v>
      </c>
      <c r="D730" t="s">
        <v>60</v>
      </c>
      <c r="E730" t="s">
        <v>1110</v>
      </c>
      <c r="F730" t="s">
        <v>1743</v>
      </c>
      <c r="G730">
        <v>77</v>
      </c>
      <c r="H730" t="s">
        <v>5628</v>
      </c>
      <c r="I730">
        <v>72</v>
      </c>
      <c r="J730" t="s">
        <v>5629</v>
      </c>
      <c r="K730" t="s">
        <v>5630</v>
      </c>
      <c r="L730" t="s">
        <v>5631</v>
      </c>
      <c r="M730" t="s">
        <v>5632</v>
      </c>
      <c r="N730" t="s">
        <v>5633</v>
      </c>
      <c r="O730">
        <v>32798</v>
      </c>
      <c r="P730" t="s">
        <v>5634</v>
      </c>
    </row>
    <row r="731" spans="1:16" x14ac:dyDescent="0.3">
      <c r="A731" t="s">
        <v>5635</v>
      </c>
      <c r="B731" t="s">
        <v>5636</v>
      </c>
      <c r="C731">
        <v>2014</v>
      </c>
      <c r="D731" t="s">
        <v>60</v>
      </c>
      <c r="E731" t="s">
        <v>844</v>
      </c>
      <c r="F731" t="s">
        <v>5637</v>
      </c>
      <c r="G731">
        <v>77</v>
      </c>
      <c r="H731" t="s">
        <v>5638</v>
      </c>
      <c r="I731">
        <v>72</v>
      </c>
      <c r="J731" t="s">
        <v>5639</v>
      </c>
      <c r="K731" t="s">
        <v>4832</v>
      </c>
      <c r="L731" t="s">
        <v>4616</v>
      </c>
      <c r="M731" t="s">
        <v>5640</v>
      </c>
      <c r="N731" t="s">
        <v>5641</v>
      </c>
      <c r="O731">
        <v>404182</v>
      </c>
      <c r="P731" t="s">
        <v>5642</v>
      </c>
    </row>
    <row r="732" spans="1:16" x14ac:dyDescent="0.3">
      <c r="A732" t="s">
        <v>5643</v>
      </c>
      <c r="B732" t="s">
        <v>5644</v>
      </c>
      <c r="C732">
        <v>2014</v>
      </c>
      <c r="D732" t="s">
        <v>18</v>
      </c>
      <c r="E732" t="s">
        <v>1039</v>
      </c>
      <c r="F732" t="s">
        <v>1580</v>
      </c>
      <c r="G732">
        <v>77</v>
      </c>
      <c r="H732" t="s">
        <v>5645</v>
      </c>
      <c r="I732">
        <v>60</v>
      </c>
      <c r="J732" t="s">
        <v>5646</v>
      </c>
      <c r="K732" t="s">
        <v>803</v>
      </c>
      <c r="L732" t="s">
        <v>5647</v>
      </c>
      <c r="M732" t="s">
        <v>87</v>
      </c>
      <c r="N732" t="s">
        <v>49</v>
      </c>
      <c r="O732">
        <v>590440</v>
      </c>
      <c r="P732" t="s">
        <v>5648</v>
      </c>
    </row>
    <row r="733" spans="1:16" x14ac:dyDescent="0.3">
      <c r="A733" t="s">
        <v>5649</v>
      </c>
      <c r="B733" t="s">
        <v>5650</v>
      </c>
      <c r="C733">
        <v>2014</v>
      </c>
      <c r="D733" t="s">
        <v>41</v>
      </c>
      <c r="E733" t="s">
        <v>530</v>
      </c>
      <c r="F733" t="s">
        <v>129</v>
      </c>
      <c r="G733">
        <v>77</v>
      </c>
      <c r="H733" t="s">
        <v>5651</v>
      </c>
      <c r="I733">
        <v>69</v>
      </c>
      <c r="J733" t="s">
        <v>5652</v>
      </c>
      <c r="K733" t="s">
        <v>5653</v>
      </c>
      <c r="L733" t="s">
        <v>5654</v>
      </c>
      <c r="M733" t="s">
        <v>5655</v>
      </c>
      <c r="N733" t="s">
        <v>2260</v>
      </c>
      <c r="O733">
        <v>344312</v>
      </c>
      <c r="P733" t="s">
        <v>5656</v>
      </c>
    </row>
    <row r="734" spans="1:16" x14ac:dyDescent="0.3">
      <c r="A734" t="s">
        <v>5657</v>
      </c>
      <c r="B734" t="s">
        <v>5658</v>
      </c>
      <c r="C734">
        <v>2015</v>
      </c>
      <c r="D734" t="s">
        <v>197</v>
      </c>
      <c r="E734" t="s">
        <v>603</v>
      </c>
      <c r="F734" t="s">
        <v>629</v>
      </c>
      <c r="G734">
        <v>77</v>
      </c>
      <c r="H734" t="s">
        <v>5659</v>
      </c>
      <c r="I734">
        <v>74</v>
      </c>
      <c r="J734" t="s">
        <v>5660</v>
      </c>
      <c r="K734" t="s">
        <v>5661</v>
      </c>
      <c r="L734" t="s">
        <v>5662</v>
      </c>
      <c r="M734" t="s">
        <v>4534</v>
      </c>
      <c r="N734" t="s">
        <v>5663</v>
      </c>
      <c r="O734">
        <v>123210</v>
      </c>
      <c r="P734" t="s">
        <v>5664</v>
      </c>
    </row>
    <row r="735" spans="1:16" x14ac:dyDescent="0.3">
      <c r="A735" t="s">
        <v>5665</v>
      </c>
      <c r="B735" t="s">
        <v>5666</v>
      </c>
      <c r="C735">
        <v>2014</v>
      </c>
      <c r="D735" t="s">
        <v>18</v>
      </c>
      <c r="E735" t="s">
        <v>406</v>
      </c>
      <c r="F735" t="s">
        <v>629</v>
      </c>
      <c r="G735">
        <v>77</v>
      </c>
      <c r="H735" t="s">
        <v>5667</v>
      </c>
      <c r="I735">
        <v>87</v>
      </c>
      <c r="J735" t="s">
        <v>2120</v>
      </c>
      <c r="K735" t="s">
        <v>1912</v>
      </c>
      <c r="L735" t="s">
        <v>5668</v>
      </c>
      <c r="M735" t="s">
        <v>117</v>
      </c>
      <c r="N735" t="s">
        <v>5669</v>
      </c>
      <c r="O735">
        <v>580291</v>
      </c>
      <c r="P735" t="s">
        <v>5670</v>
      </c>
    </row>
    <row r="736" spans="1:16" x14ac:dyDescent="0.3">
      <c r="A736" t="s">
        <v>5671</v>
      </c>
      <c r="B736" t="s">
        <v>5672</v>
      </c>
      <c r="C736">
        <v>2013</v>
      </c>
      <c r="D736" t="s">
        <v>18</v>
      </c>
      <c r="E736" t="s">
        <v>1350</v>
      </c>
      <c r="F736" t="s">
        <v>129</v>
      </c>
      <c r="G736">
        <v>77</v>
      </c>
      <c r="H736" t="s">
        <v>5673</v>
      </c>
      <c r="I736">
        <v>89</v>
      </c>
      <c r="J736" t="s">
        <v>5674</v>
      </c>
      <c r="K736" t="s">
        <v>5675</v>
      </c>
      <c r="L736" t="s">
        <v>5676</v>
      </c>
      <c r="M736" t="s">
        <v>5677</v>
      </c>
      <c r="N736" t="s">
        <v>5678</v>
      </c>
      <c r="O736">
        <v>138741</v>
      </c>
      <c r="P736" t="s">
        <v>5679</v>
      </c>
    </row>
    <row r="737" spans="1:16" x14ac:dyDescent="0.3">
      <c r="A737" t="s">
        <v>5680</v>
      </c>
      <c r="B737" t="s">
        <v>5681</v>
      </c>
      <c r="C737">
        <v>2013</v>
      </c>
      <c r="D737" t="s">
        <v>60</v>
      </c>
      <c r="E737" t="s">
        <v>238</v>
      </c>
      <c r="F737" t="s">
        <v>2046</v>
      </c>
      <c r="G737">
        <v>77</v>
      </c>
      <c r="H737" t="s">
        <v>5682</v>
      </c>
      <c r="I737">
        <v>40</v>
      </c>
      <c r="J737" t="s">
        <v>5683</v>
      </c>
      <c r="K737" t="s">
        <v>5684</v>
      </c>
      <c r="L737" t="s">
        <v>1181</v>
      </c>
      <c r="M737" t="s">
        <v>1262</v>
      </c>
      <c r="N737" t="s">
        <v>5685</v>
      </c>
      <c r="O737">
        <v>32628</v>
      </c>
      <c r="P737" t="s">
        <v>5686</v>
      </c>
    </row>
    <row r="738" spans="1:16" x14ac:dyDescent="0.3">
      <c r="A738" t="s">
        <v>5687</v>
      </c>
      <c r="B738" t="s">
        <v>5688</v>
      </c>
      <c r="C738">
        <v>2012</v>
      </c>
      <c r="D738" t="s">
        <v>205</v>
      </c>
      <c r="E738" t="s">
        <v>2100</v>
      </c>
      <c r="F738" t="s">
        <v>2158</v>
      </c>
      <c r="G738">
        <v>77</v>
      </c>
      <c r="H738" t="s">
        <v>5689</v>
      </c>
      <c r="I738">
        <v>70</v>
      </c>
      <c r="J738" t="s">
        <v>5690</v>
      </c>
      <c r="K738" t="s">
        <v>5691</v>
      </c>
      <c r="L738" t="s">
        <v>5692</v>
      </c>
      <c r="M738" t="s">
        <v>5693</v>
      </c>
      <c r="N738" t="s">
        <v>5694</v>
      </c>
      <c r="O738">
        <v>39379</v>
      </c>
      <c r="P738" t="s">
        <v>5695</v>
      </c>
    </row>
    <row r="739" spans="1:16" x14ac:dyDescent="0.3">
      <c r="A739" t="s">
        <v>5696</v>
      </c>
      <c r="B739" t="s">
        <v>5697</v>
      </c>
      <c r="C739">
        <v>2014</v>
      </c>
      <c r="D739" t="s">
        <v>41</v>
      </c>
      <c r="E739" t="s">
        <v>155</v>
      </c>
      <c r="F739" t="s">
        <v>104</v>
      </c>
      <c r="G739">
        <v>77</v>
      </c>
      <c r="H739" t="s">
        <v>5698</v>
      </c>
      <c r="I739">
        <v>70</v>
      </c>
      <c r="J739" t="s">
        <v>589</v>
      </c>
      <c r="K739" t="s">
        <v>590</v>
      </c>
      <c r="L739" t="s">
        <v>592</v>
      </c>
      <c r="M739" t="s">
        <v>87</v>
      </c>
      <c r="N739" t="s">
        <v>376</v>
      </c>
      <c r="O739">
        <v>736182</v>
      </c>
      <c r="P739" t="s">
        <v>5699</v>
      </c>
    </row>
    <row r="740" spans="1:16" x14ac:dyDescent="0.3">
      <c r="A740" t="s">
        <v>5700</v>
      </c>
      <c r="B740" t="s">
        <v>5701</v>
      </c>
      <c r="C740">
        <v>2011</v>
      </c>
      <c r="D740" t="s">
        <v>41</v>
      </c>
      <c r="E740" t="s">
        <v>2740</v>
      </c>
      <c r="F740" t="s">
        <v>4266</v>
      </c>
      <c r="G740">
        <v>77</v>
      </c>
      <c r="H740" t="s">
        <v>5702</v>
      </c>
      <c r="J740" t="s">
        <v>3947</v>
      </c>
      <c r="K740" t="s">
        <v>1884</v>
      </c>
      <c r="L740" t="s">
        <v>5703</v>
      </c>
      <c r="M740" t="s">
        <v>5704</v>
      </c>
      <c r="N740" t="s">
        <v>2729</v>
      </c>
      <c r="O740">
        <v>39501</v>
      </c>
      <c r="P740" t="s">
        <v>5705</v>
      </c>
    </row>
    <row r="741" spans="1:16" x14ac:dyDescent="0.3">
      <c r="A741" t="s">
        <v>5706</v>
      </c>
      <c r="B741" t="s">
        <v>5707</v>
      </c>
      <c r="C741">
        <v>2013</v>
      </c>
      <c r="D741" t="s">
        <v>41</v>
      </c>
      <c r="E741" t="s">
        <v>700</v>
      </c>
      <c r="F741" t="s">
        <v>1258</v>
      </c>
      <c r="G741">
        <v>77</v>
      </c>
      <c r="H741" t="s">
        <v>5708</v>
      </c>
      <c r="I741">
        <v>87</v>
      </c>
      <c r="J741" t="s">
        <v>5709</v>
      </c>
      <c r="K741" t="s">
        <v>5710</v>
      </c>
      <c r="L741" t="s">
        <v>5711</v>
      </c>
      <c r="M741" t="s">
        <v>5712</v>
      </c>
      <c r="N741" t="s">
        <v>5713</v>
      </c>
      <c r="O741">
        <v>112298</v>
      </c>
      <c r="P741" t="s">
        <v>5714</v>
      </c>
    </row>
    <row r="742" spans="1:16" x14ac:dyDescent="0.3">
      <c r="A742" t="s">
        <v>5715</v>
      </c>
      <c r="B742" t="s">
        <v>5716</v>
      </c>
      <c r="C742">
        <v>2012</v>
      </c>
      <c r="D742" t="s">
        <v>60</v>
      </c>
      <c r="E742" t="s">
        <v>665</v>
      </c>
      <c r="F742" t="s">
        <v>953</v>
      </c>
      <c r="G742">
        <v>77</v>
      </c>
      <c r="H742" t="s">
        <v>5717</v>
      </c>
      <c r="I742">
        <v>72</v>
      </c>
      <c r="J742" t="s">
        <v>2771</v>
      </c>
      <c r="K742" t="s">
        <v>5718</v>
      </c>
      <c r="L742" t="s">
        <v>5719</v>
      </c>
      <c r="M742" t="s">
        <v>5720</v>
      </c>
      <c r="N742" t="s">
        <v>5721</v>
      </c>
      <c r="O742">
        <v>380195</v>
      </c>
      <c r="P742" t="s">
        <v>5722</v>
      </c>
    </row>
    <row r="743" spans="1:16" x14ac:dyDescent="0.3">
      <c r="A743" t="s">
        <v>5723</v>
      </c>
      <c r="B743" t="s">
        <v>5724</v>
      </c>
      <c r="C743">
        <v>2015</v>
      </c>
      <c r="D743" t="s">
        <v>332</v>
      </c>
      <c r="E743" t="s">
        <v>888</v>
      </c>
      <c r="F743" t="s">
        <v>435</v>
      </c>
      <c r="G743">
        <v>77</v>
      </c>
      <c r="H743" t="s">
        <v>5725</v>
      </c>
      <c r="I743">
        <v>70</v>
      </c>
      <c r="J743" t="s">
        <v>5726</v>
      </c>
      <c r="K743" t="s">
        <v>2184</v>
      </c>
      <c r="L743" t="s">
        <v>234</v>
      </c>
      <c r="M743" t="s">
        <v>1913</v>
      </c>
      <c r="N743" t="s">
        <v>5727</v>
      </c>
      <c r="O743">
        <v>56720</v>
      </c>
      <c r="P743" t="s">
        <v>5728</v>
      </c>
    </row>
    <row r="744" spans="1:16" x14ac:dyDescent="0.3">
      <c r="A744" t="s">
        <v>5729</v>
      </c>
      <c r="B744" t="s">
        <v>5730</v>
      </c>
      <c r="C744">
        <v>2011</v>
      </c>
      <c r="D744" t="s">
        <v>205</v>
      </c>
      <c r="E744" t="s">
        <v>645</v>
      </c>
      <c r="F744" t="s">
        <v>20</v>
      </c>
      <c r="G744">
        <v>77</v>
      </c>
      <c r="H744" t="s">
        <v>5731</v>
      </c>
      <c r="I744">
        <v>52</v>
      </c>
      <c r="J744" t="s">
        <v>408</v>
      </c>
      <c r="K744" t="s">
        <v>390</v>
      </c>
      <c r="L744" t="s">
        <v>5732</v>
      </c>
      <c r="M744" t="s">
        <v>2027</v>
      </c>
      <c r="N744" t="s">
        <v>5733</v>
      </c>
      <c r="O744">
        <v>77071</v>
      </c>
      <c r="P744" t="s">
        <v>5734</v>
      </c>
    </row>
    <row r="745" spans="1:16" x14ac:dyDescent="0.3">
      <c r="A745" t="s">
        <v>5735</v>
      </c>
      <c r="B745" t="s">
        <v>5736</v>
      </c>
      <c r="C745">
        <v>2011</v>
      </c>
      <c r="D745" t="s">
        <v>197</v>
      </c>
      <c r="E745" t="s">
        <v>61</v>
      </c>
      <c r="F745" t="s">
        <v>3270</v>
      </c>
      <c r="G745">
        <v>77</v>
      </c>
      <c r="H745" t="s">
        <v>5737</v>
      </c>
      <c r="I745">
        <v>81</v>
      </c>
      <c r="J745" t="s">
        <v>3409</v>
      </c>
      <c r="K745" t="s">
        <v>2793</v>
      </c>
      <c r="L745" t="s">
        <v>1913</v>
      </c>
      <c r="M745" t="s">
        <v>5106</v>
      </c>
      <c r="N745" t="s">
        <v>5738</v>
      </c>
      <c r="O745">
        <v>388089</v>
      </c>
      <c r="P745" t="s">
        <v>5739</v>
      </c>
    </row>
    <row r="746" spans="1:16" x14ac:dyDescent="0.3">
      <c r="A746" t="s">
        <v>5740</v>
      </c>
      <c r="B746" t="s">
        <v>5741</v>
      </c>
      <c r="C746">
        <v>2014</v>
      </c>
      <c r="D746" t="s">
        <v>60</v>
      </c>
      <c r="E746" t="s">
        <v>1811</v>
      </c>
      <c r="F746" t="s">
        <v>577</v>
      </c>
      <c r="G746">
        <v>77</v>
      </c>
      <c r="H746" t="s">
        <v>5742</v>
      </c>
      <c r="I746">
        <v>83</v>
      </c>
      <c r="J746" t="s">
        <v>5743</v>
      </c>
      <c r="K746" t="s">
        <v>5744</v>
      </c>
      <c r="L746" t="s">
        <v>2840</v>
      </c>
      <c r="M746" t="s">
        <v>5745</v>
      </c>
      <c r="N746" t="s">
        <v>5746</v>
      </c>
      <c r="O746">
        <v>323982</v>
      </c>
      <c r="P746" t="s">
        <v>5747</v>
      </c>
    </row>
    <row r="747" spans="1:16" x14ac:dyDescent="0.3">
      <c r="A747" t="s">
        <v>5748</v>
      </c>
      <c r="B747" t="s">
        <v>5749</v>
      </c>
      <c r="C747">
        <v>2013</v>
      </c>
      <c r="D747" t="s">
        <v>41</v>
      </c>
      <c r="E747" t="s">
        <v>1588</v>
      </c>
      <c r="F747" t="s">
        <v>5118</v>
      </c>
      <c r="G747">
        <v>77</v>
      </c>
      <c r="H747" t="s">
        <v>5750</v>
      </c>
      <c r="I747">
        <v>96</v>
      </c>
      <c r="J747" t="s">
        <v>4068</v>
      </c>
      <c r="K747" t="s">
        <v>5751</v>
      </c>
      <c r="L747" t="s">
        <v>4016</v>
      </c>
      <c r="M747" t="s">
        <v>1448</v>
      </c>
      <c r="N747" t="s">
        <v>5752</v>
      </c>
      <c r="O747">
        <v>769145</v>
      </c>
      <c r="P747" t="s">
        <v>5753</v>
      </c>
    </row>
    <row r="748" spans="1:16" x14ac:dyDescent="0.3">
      <c r="A748" t="s">
        <v>5754</v>
      </c>
      <c r="B748" t="s">
        <v>5755</v>
      </c>
      <c r="C748">
        <v>2013</v>
      </c>
      <c r="D748" t="s">
        <v>41</v>
      </c>
      <c r="E748" t="s">
        <v>208</v>
      </c>
      <c r="F748" t="s">
        <v>104</v>
      </c>
      <c r="G748">
        <v>77</v>
      </c>
      <c r="H748" t="s">
        <v>5756</v>
      </c>
      <c r="I748">
        <v>72</v>
      </c>
      <c r="J748" t="s">
        <v>3852</v>
      </c>
      <c r="K748" t="s">
        <v>3970</v>
      </c>
      <c r="L748" t="s">
        <v>3971</v>
      </c>
      <c r="M748" t="s">
        <v>2843</v>
      </c>
      <c r="N748" t="s">
        <v>2831</v>
      </c>
      <c r="O748">
        <v>463188</v>
      </c>
      <c r="P748" t="s">
        <v>5757</v>
      </c>
    </row>
    <row r="749" spans="1:16" x14ac:dyDescent="0.3">
      <c r="A749" t="s">
        <v>5758</v>
      </c>
      <c r="B749" t="s">
        <v>5759</v>
      </c>
      <c r="C749">
        <v>2015</v>
      </c>
      <c r="D749" t="s">
        <v>205</v>
      </c>
      <c r="E749" t="s">
        <v>445</v>
      </c>
      <c r="F749" t="s">
        <v>260</v>
      </c>
      <c r="G749">
        <v>77</v>
      </c>
      <c r="H749" t="s">
        <v>5760</v>
      </c>
      <c r="I749">
        <v>79</v>
      </c>
      <c r="J749" t="s">
        <v>5761</v>
      </c>
      <c r="K749" t="s">
        <v>5762</v>
      </c>
      <c r="L749" t="s">
        <v>5763</v>
      </c>
      <c r="M749" t="s">
        <v>5764</v>
      </c>
      <c r="N749" t="s">
        <v>5765</v>
      </c>
      <c r="O749">
        <v>73964</v>
      </c>
      <c r="P749" t="s">
        <v>5766</v>
      </c>
    </row>
    <row r="750" spans="1:16" x14ac:dyDescent="0.3">
      <c r="A750" t="s">
        <v>5767</v>
      </c>
      <c r="B750" t="s">
        <v>5768</v>
      </c>
      <c r="C750">
        <v>2010</v>
      </c>
      <c r="D750" t="s">
        <v>41</v>
      </c>
      <c r="E750" t="s">
        <v>1951</v>
      </c>
      <c r="F750" t="s">
        <v>1445</v>
      </c>
      <c r="G750">
        <v>77</v>
      </c>
      <c r="H750" t="s">
        <v>5769</v>
      </c>
      <c r="I750">
        <v>95</v>
      </c>
      <c r="J750" t="s">
        <v>115</v>
      </c>
      <c r="K750" t="s">
        <v>5770</v>
      </c>
      <c r="L750" t="s">
        <v>1867</v>
      </c>
      <c r="M750" t="s">
        <v>5771</v>
      </c>
      <c r="N750" t="s">
        <v>2758</v>
      </c>
      <c r="O750">
        <v>624982</v>
      </c>
      <c r="P750" t="s">
        <v>5772</v>
      </c>
    </row>
    <row r="751" spans="1:16" x14ac:dyDescent="0.3">
      <c r="A751" t="s">
        <v>5773</v>
      </c>
      <c r="B751" t="s">
        <v>5774</v>
      </c>
      <c r="C751">
        <v>2011</v>
      </c>
      <c r="D751" t="s">
        <v>41</v>
      </c>
      <c r="E751" t="s">
        <v>854</v>
      </c>
      <c r="F751" t="s">
        <v>104</v>
      </c>
      <c r="G751">
        <v>77</v>
      </c>
      <c r="H751" t="s">
        <v>5775</v>
      </c>
      <c r="I751">
        <v>65</v>
      </c>
      <c r="J751" t="s">
        <v>5646</v>
      </c>
      <c r="K751" t="s">
        <v>3866</v>
      </c>
      <c r="L751" t="s">
        <v>1894</v>
      </c>
      <c r="M751" t="s">
        <v>5776</v>
      </c>
      <c r="N751" t="s">
        <v>4062</v>
      </c>
      <c r="O751">
        <v>645512</v>
      </c>
      <c r="P751" t="s">
        <v>5777</v>
      </c>
    </row>
    <row r="752" spans="1:16" x14ac:dyDescent="0.3">
      <c r="A752" t="s">
        <v>5778</v>
      </c>
      <c r="B752" t="s">
        <v>5779</v>
      </c>
      <c r="C752">
        <v>2009</v>
      </c>
      <c r="D752" t="s">
        <v>41</v>
      </c>
      <c r="E752" t="s">
        <v>1811</v>
      </c>
      <c r="F752" t="s">
        <v>749</v>
      </c>
      <c r="G752">
        <v>77</v>
      </c>
      <c r="H752" t="s">
        <v>5780</v>
      </c>
      <c r="I752">
        <v>73</v>
      </c>
      <c r="J752" t="s">
        <v>344</v>
      </c>
      <c r="K752" t="s">
        <v>5668</v>
      </c>
      <c r="L752" t="s">
        <v>2842</v>
      </c>
      <c r="M752" t="s">
        <v>5781</v>
      </c>
      <c r="N752" t="s">
        <v>5782</v>
      </c>
      <c r="O752">
        <v>717559</v>
      </c>
      <c r="P752" t="s">
        <v>5783</v>
      </c>
    </row>
    <row r="753" spans="1:16" x14ac:dyDescent="0.3">
      <c r="A753" t="s">
        <v>5784</v>
      </c>
      <c r="B753" t="s">
        <v>5785</v>
      </c>
      <c r="C753">
        <v>2012</v>
      </c>
      <c r="D753" t="s">
        <v>41</v>
      </c>
      <c r="E753" t="s">
        <v>742</v>
      </c>
      <c r="F753" t="s">
        <v>3056</v>
      </c>
      <c r="G753">
        <v>77</v>
      </c>
      <c r="H753" t="s">
        <v>5786</v>
      </c>
      <c r="I753">
        <v>81</v>
      </c>
      <c r="J753" t="s">
        <v>799</v>
      </c>
      <c r="K753" t="s">
        <v>3059</v>
      </c>
      <c r="L753" t="s">
        <v>2035</v>
      </c>
      <c r="M753" t="s">
        <v>5787</v>
      </c>
      <c r="N753" t="s">
        <v>3061</v>
      </c>
      <c r="O753">
        <v>630614</v>
      </c>
      <c r="P753" t="s">
        <v>5788</v>
      </c>
    </row>
    <row r="754" spans="1:16" x14ac:dyDescent="0.3">
      <c r="A754" t="s">
        <v>5789</v>
      </c>
      <c r="B754" t="s">
        <v>5790</v>
      </c>
      <c r="C754">
        <v>2012</v>
      </c>
      <c r="D754" t="s">
        <v>18</v>
      </c>
      <c r="E754" t="s">
        <v>342</v>
      </c>
      <c r="F754" t="s">
        <v>278</v>
      </c>
      <c r="G754">
        <v>77</v>
      </c>
      <c r="H754" t="s">
        <v>5791</v>
      </c>
      <c r="I754">
        <v>81</v>
      </c>
      <c r="J754" t="s">
        <v>4843</v>
      </c>
      <c r="K754" t="s">
        <v>2842</v>
      </c>
      <c r="L754" t="s">
        <v>5776</v>
      </c>
      <c r="M754" t="s">
        <v>55</v>
      </c>
      <c r="N754" t="s">
        <v>5792</v>
      </c>
      <c r="O754">
        <v>661871</v>
      </c>
      <c r="P754" t="s">
        <v>5793</v>
      </c>
    </row>
    <row r="755" spans="1:16" x14ac:dyDescent="0.3">
      <c r="A755" t="s">
        <v>5794</v>
      </c>
      <c r="B755" t="s">
        <v>5795</v>
      </c>
      <c r="C755">
        <v>2012</v>
      </c>
      <c r="D755" t="s">
        <v>18</v>
      </c>
      <c r="E755" t="s">
        <v>1951</v>
      </c>
      <c r="F755" t="s">
        <v>2828</v>
      </c>
      <c r="G755">
        <v>77</v>
      </c>
      <c r="H755" t="s">
        <v>5796</v>
      </c>
      <c r="I755">
        <v>86</v>
      </c>
      <c r="J755" t="s">
        <v>937</v>
      </c>
      <c r="K755" t="s">
        <v>937</v>
      </c>
      <c r="L755" t="s">
        <v>3796</v>
      </c>
      <c r="M755" t="s">
        <v>2130</v>
      </c>
      <c r="N755" t="s">
        <v>5439</v>
      </c>
      <c r="O755">
        <v>572581</v>
      </c>
      <c r="P755" t="s">
        <v>5797</v>
      </c>
    </row>
    <row r="756" spans="1:16" x14ac:dyDescent="0.3">
      <c r="A756" t="s">
        <v>5798</v>
      </c>
      <c r="B756" t="s">
        <v>5799</v>
      </c>
      <c r="C756">
        <v>2009</v>
      </c>
      <c r="D756" t="s">
        <v>41</v>
      </c>
      <c r="E756" t="s">
        <v>748</v>
      </c>
      <c r="F756" t="s">
        <v>278</v>
      </c>
      <c r="G756">
        <v>77</v>
      </c>
      <c r="H756" t="s">
        <v>5800</v>
      </c>
      <c r="I756">
        <v>76</v>
      </c>
      <c r="J756" t="s">
        <v>5801</v>
      </c>
      <c r="K756" t="s">
        <v>5802</v>
      </c>
      <c r="L756" t="s">
        <v>107</v>
      </c>
      <c r="M756" t="s">
        <v>5803</v>
      </c>
      <c r="N756" t="s">
        <v>2785</v>
      </c>
      <c r="O756">
        <v>472242</v>
      </c>
      <c r="P756" t="s">
        <v>5804</v>
      </c>
    </row>
    <row r="757" spans="1:16" x14ac:dyDescent="0.3">
      <c r="A757" t="s">
        <v>5805</v>
      </c>
      <c r="B757" t="s">
        <v>5806</v>
      </c>
      <c r="C757">
        <v>2010</v>
      </c>
      <c r="D757" t="s">
        <v>18</v>
      </c>
      <c r="E757" t="s">
        <v>166</v>
      </c>
      <c r="F757" t="s">
        <v>3353</v>
      </c>
      <c r="G757">
        <v>77</v>
      </c>
      <c r="H757" t="s">
        <v>5807</v>
      </c>
      <c r="I757">
        <v>65</v>
      </c>
      <c r="J757" t="s">
        <v>1977</v>
      </c>
      <c r="K757" t="s">
        <v>1978</v>
      </c>
      <c r="L757" t="s">
        <v>1979</v>
      </c>
      <c r="M757" t="s">
        <v>1980</v>
      </c>
      <c r="N757" t="s">
        <v>4653</v>
      </c>
      <c r="O757">
        <v>479120</v>
      </c>
      <c r="P757" t="s">
        <v>5808</v>
      </c>
    </row>
    <row r="758" spans="1:16" x14ac:dyDescent="0.3">
      <c r="A758" t="s">
        <v>5809</v>
      </c>
      <c r="B758" t="s">
        <v>5810</v>
      </c>
      <c r="C758">
        <v>2008</v>
      </c>
      <c r="D758" t="s">
        <v>60</v>
      </c>
      <c r="E758" t="s">
        <v>665</v>
      </c>
      <c r="F758" t="s">
        <v>953</v>
      </c>
      <c r="G758">
        <v>77</v>
      </c>
      <c r="H758" t="s">
        <v>5811</v>
      </c>
      <c r="I758">
        <v>86</v>
      </c>
      <c r="J758" t="s">
        <v>251</v>
      </c>
      <c r="K758" t="s">
        <v>3828</v>
      </c>
      <c r="L758" t="s">
        <v>262</v>
      </c>
      <c r="M758" t="s">
        <v>96</v>
      </c>
      <c r="N758" t="s">
        <v>5812</v>
      </c>
      <c r="O758">
        <v>125317</v>
      </c>
      <c r="P758" t="s">
        <v>5813</v>
      </c>
    </row>
    <row r="759" spans="1:16" x14ac:dyDescent="0.3">
      <c r="A759" t="s">
        <v>5814</v>
      </c>
      <c r="B759" t="s">
        <v>5815</v>
      </c>
      <c r="C759">
        <v>2008</v>
      </c>
      <c r="D759" t="s">
        <v>259</v>
      </c>
      <c r="E759" t="s">
        <v>342</v>
      </c>
      <c r="F759" t="s">
        <v>93</v>
      </c>
      <c r="G759">
        <v>77</v>
      </c>
      <c r="H759" t="s">
        <v>5816</v>
      </c>
      <c r="I759">
        <v>80</v>
      </c>
      <c r="J759" t="s">
        <v>1447</v>
      </c>
      <c r="K759" t="s">
        <v>5817</v>
      </c>
      <c r="L759" t="s">
        <v>5818</v>
      </c>
      <c r="M759" t="s">
        <v>4062</v>
      </c>
      <c r="N759" t="s">
        <v>1220</v>
      </c>
      <c r="O759">
        <v>103330</v>
      </c>
      <c r="P759" t="s">
        <v>5819</v>
      </c>
    </row>
    <row r="760" spans="1:16" x14ac:dyDescent="0.3">
      <c r="A760" t="s">
        <v>5820</v>
      </c>
      <c r="B760" t="s">
        <v>5821</v>
      </c>
      <c r="C760">
        <v>2006</v>
      </c>
      <c r="D760" t="s">
        <v>60</v>
      </c>
      <c r="E760" t="s">
        <v>3296</v>
      </c>
      <c r="F760" t="s">
        <v>556</v>
      </c>
      <c r="G760">
        <v>77</v>
      </c>
      <c r="H760" t="s">
        <v>5822</v>
      </c>
      <c r="I760">
        <v>81</v>
      </c>
      <c r="J760" t="s">
        <v>3185</v>
      </c>
      <c r="K760" t="s">
        <v>2139</v>
      </c>
      <c r="L760" t="s">
        <v>4968</v>
      </c>
      <c r="M760" t="s">
        <v>5823</v>
      </c>
      <c r="N760" t="s">
        <v>5824</v>
      </c>
      <c r="O760">
        <v>71379</v>
      </c>
      <c r="P760" t="s">
        <v>5825</v>
      </c>
    </row>
    <row r="761" spans="1:16" x14ac:dyDescent="0.3">
      <c r="A761" t="s">
        <v>5826</v>
      </c>
      <c r="B761" t="s">
        <v>5827</v>
      </c>
      <c r="C761">
        <v>2008</v>
      </c>
      <c r="D761" t="s">
        <v>259</v>
      </c>
      <c r="E761" t="s">
        <v>2113</v>
      </c>
      <c r="F761" t="s">
        <v>167</v>
      </c>
      <c r="G761">
        <v>77</v>
      </c>
      <c r="H761" t="s">
        <v>5828</v>
      </c>
      <c r="I761">
        <v>63</v>
      </c>
      <c r="J761" t="s">
        <v>143</v>
      </c>
      <c r="K761" t="s">
        <v>5829</v>
      </c>
      <c r="L761" t="s">
        <v>5830</v>
      </c>
      <c r="M761" t="s">
        <v>5831</v>
      </c>
      <c r="N761" t="s">
        <v>5832</v>
      </c>
      <c r="O761">
        <v>239203</v>
      </c>
      <c r="P761" t="s">
        <v>5833</v>
      </c>
    </row>
    <row r="762" spans="1:16" x14ac:dyDescent="0.3">
      <c r="A762" t="s">
        <v>5834</v>
      </c>
      <c r="B762" t="s">
        <v>5835</v>
      </c>
      <c r="C762">
        <v>2010</v>
      </c>
      <c r="D762" t="s">
        <v>332</v>
      </c>
      <c r="E762" t="s">
        <v>3296</v>
      </c>
      <c r="F762" t="s">
        <v>278</v>
      </c>
      <c r="G762">
        <v>77</v>
      </c>
      <c r="H762" t="s">
        <v>5836</v>
      </c>
      <c r="I762">
        <v>45</v>
      </c>
      <c r="J762" t="s">
        <v>2300</v>
      </c>
      <c r="K762" t="s">
        <v>5837</v>
      </c>
      <c r="L762" t="s">
        <v>5838</v>
      </c>
      <c r="M762" t="s">
        <v>5839</v>
      </c>
      <c r="N762" t="s">
        <v>5840</v>
      </c>
      <c r="O762">
        <v>81446</v>
      </c>
      <c r="P762" t="s">
        <v>5841</v>
      </c>
    </row>
    <row r="763" spans="1:16" x14ac:dyDescent="0.3">
      <c r="A763" t="s">
        <v>5842</v>
      </c>
      <c r="B763" t="s">
        <v>5843</v>
      </c>
      <c r="C763">
        <v>2006</v>
      </c>
      <c r="D763" t="s">
        <v>60</v>
      </c>
      <c r="E763" t="s">
        <v>645</v>
      </c>
      <c r="F763" t="s">
        <v>953</v>
      </c>
      <c r="G763">
        <v>77</v>
      </c>
      <c r="H763" t="s">
        <v>5844</v>
      </c>
      <c r="J763" t="s">
        <v>1859</v>
      </c>
      <c r="K763" t="s">
        <v>5845</v>
      </c>
      <c r="L763" t="s">
        <v>5846</v>
      </c>
      <c r="M763" t="s">
        <v>5847</v>
      </c>
      <c r="N763" t="s">
        <v>5848</v>
      </c>
      <c r="O763">
        <v>60368</v>
      </c>
      <c r="P763" t="s">
        <v>205</v>
      </c>
    </row>
    <row r="764" spans="1:16" x14ac:dyDescent="0.3">
      <c r="A764" t="s">
        <v>5849</v>
      </c>
      <c r="B764" t="s">
        <v>5850</v>
      </c>
      <c r="C764">
        <v>2006</v>
      </c>
      <c r="D764" t="s">
        <v>205</v>
      </c>
      <c r="E764" t="s">
        <v>530</v>
      </c>
      <c r="F764" t="s">
        <v>269</v>
      </c>
      <c r="G764">
        <v>77</v>
      </c>
      <c r="H764" t="s">
        <v>5851</v>
      </c>
      <c r="J764" t="s">
        <v>5852</v>
      </c>
      <c r="K764" t="s">
        <v>5853</v>
      </c>
      <c r="L764" t="s">
        <v>5854</v>
      </c>
      <c r="M764" t="s">
        <v>5855</v>
      </c>
      <c r="N764" t="s">
        <v>5856</v>
      </c>
      <c r="O764">
        <v>28630</v>
      </c>
      <c r="P764" t="s">
        <v>205</v>
      </c>
    </row>
    <row r="765" spans="1:16" x14ac:dyDescent="0.3">
      <c r="A765" t="s">
        <v>5857</v>
      </c>
      <c r="B765" t="s">
        <v>5858</v>
      </c>
      <c r="C765">
        <v>2006</v>
      </c>
      <c r="D765" t="s">
        <v>205</v>
      </c>
      <c r="E765" t="s">
        <v>665</v>
      </c>
      <c r="F765" t="s">
        <v>31</v>
      </c>
      <c r="G765">
        <v>77</v>
      </c>
      <c r="H765" t="s">
        <v>5859</v>
      </c>
      <c r="I765">
        <v>86</v>
      </c>
      <c r="J765" t="s">
        <v>5860</v>
      </c>
      <c r="K765" t="s">
        <v>5861</v>
      </c>
      <c r="L765" t="s">
        <v>5862</v>
      </c>
      <c r="M765" t="s">
        <v>5863</v>
      </c>
      <c r="N765" t="s">
        <v>5864</v>
      </c>
      <c r="O765">
        <v>115576</v>
      </c>
      <c r="P765" t="s">
        <v>5865</v>
      </c>
    </row>
    <row r="766" spans="1:16" x14ac:dyDescent="0.3">
      <c r="A766" t="s">
        <v>5866</v>
      </c>
      <c r="B766" t="s">
        <v>5867</v>
      </c>
      <c r="C766">
        <v>2014</v>
      </c>
      <c r="D766" t="s">
        <v>41</v>
      </c>
      <c r="E766" t="s">
        <v>888</v>
      </c>
      <c r="F766" t="s">
        <v>5118</v>
      </c>
      <c r="G766">
        <v>77</v>
      </c>
      <c r="H766" t="s">
        <v>5868</v>
      </c>
      <c r="I766">
        <v>78</v>
      </c>
      <c r="J766" t="s">
        <v>5869</v>
      </c>
      <c r="K766" t="s">
        <v>5870</v>
      </c>
      <c r="L766" t="s">
        <v>2869</v>
      </c>
      <c r="M766" t="s">
        <v>3855</v>
      </c>
      <c r="N766" t="s">
        <v>5871</v>
      </c>
      <c r="O766">
        <v>474141</v>
      </c>
      <c r="P766" t="s">
        <v>5872</v>
      </c>
    </row>
    <row r="767" spans="1:16" x14ac:dyDescent="0.3">
      <c r="A767" t="s">
        <v>5873</v>
      </c>
      <c r="B767" t="s">
        <v>5874</v>
      </c>
      <c r="C767">
        <v>2006</v>
      </c>
      <c r="D767" t="s">
        <v>259</v>
      </c>
      <c r="E767" t="s">
        <v>1951</v>
      </c>
      <c r="F767" t="s">
        <v>20</v>
      </c>
      <c r="G767">
        <v>77</v>
      </c>
      <c r="H767" t="s">
        <v>5875</v>
      </c>
      <c r="I767">
        <v>78</v>
      </c>
      <c r="J767" t="s">
        <v>5876</v>
      </c>
      <c r="K767" t="s">
        <v>837</v>
      </c>
      <c r="L767" t="s">
        <v>5877</v>
      </c>
      <c r="M767" t="s">
        <v>5615</v>
      </c>
      <c r="N767" t="s">
        <v>5878</v>
      </c>
      <c r="O767">
        <v>32001</v>
      </c>
      <c r="P767" t="s">
        <v>5879</v>
      </c>
    </row>
    <row r="768" spans="1:16" x14ac:dyDescent="0.3">
      <c r="A768" t="s">
        <v>5880</v>
      </c>
      <c r="B768" t="s">
        <v>5881</v>
      </c>
      <c r="C768">
        <v>2006</v>
      </c>
      <c r="D768" t="s">
        <v>259</v>
      </c>
      <c r="E768" t="s">
        <v>844</v>
      </c>
      <c r="F768" t="s">
        <v>93</v>
      </c>
      <c r="G768">
        <v>77</v>
      </c>
      <c r="H768" t="s">
        <v>5882</v>
      </c>
      <c r="I768">
        <v>74</v>
      </c>
      <c r="J768" t="s">
        <v>5883</v>
      </c>
      <c r="K768" t="s">
        <v>3866</v>
      </c>
      <c r="L768" t="s">
        <v>3847</v>
      </c>
      <c r="M768" t="s">
        <v>5884</v>
      </c>
      <c r="N768" t="s">
        <v>617</v>
      </c>
      <c r="O768">
        <v>175355</v>
      </c>
      <c r="P768" t="s">
        <v>5885</v>
      </c>
    </row>
    <row r="769" spans="1:16" x14ac:dyDescent="0.3">
      <c r="A769" t="s">
        <v>5886</v>
      </c>
      <c r="B769" t="s">
        <v>5887</v>
      </c>
      <c r="C769">
        <v>2007</v>
      </c>
      <c r="D769" t="s">
        <v>41</v>
      </c>
      <c r="E769" t="s">
        <v>3870</v>
      </c>
      <c r="F769" t="s">
        <v>288</v>
      </c>
      <c r="G769">
        <v>77</v>
      </c>
      <c r="H769" t="s">
        <v>5888</v>
      </c>
      <c r="I769">
        <v>78</v>
      </c>
      <c r="J769" t="s">
        <v>115</v>
      </c>
      <c r="K769" t="s">
        <v>1945</v>
      </c>
      <c r="L769" t="s">
        <v>591</v>
      </c>
      <c r="M769" t="s">
        <v>593</v>
      </c>
      <c r="N769" t="s">
        <v>5840</v>
      </c>
      <c r="O769">
        <v>466080</v>
      </c>
      <c r="P769" t="s">
        <v>5889</v>
      </c>
    </row>
    <row r="770" spans="1:16" x14ac:dyDescent="0.3">
      <c r="A770" t="s">
        <v>5890</v>
      </c>
      <c r="B770" t="s">
        <v>5891</v>
      </c>
      <c r="C770">
        <v>2006</v>
      </c>
      <c r="D770" t="s">
        <v>259</v>
      </c>
      <c r="E770" t="s">
        <v>424</v>
      </c>
      <c r="F770" t="s">
        <v>43</v>
      </c>
      <c r="G770">
        <v>77</v>
      </c>
      <c r="H770" t="s">
        <v>5892</v>
      </c>
      <c r="I770">
        <v>53</v>
      </c>
      <c r="J770" t="s">
        <v>5893</v>
      </c>
      <c r="K770" t="s">
        <v>5894</v>
      </c>
      <c r="L770" t="s">
        <v>98</v>
      </c>
      <c r="M770" t="s">
        <v>24</v>
      </c>
      <c r="N770" t="s">
        <v>5733</v>
      </c>
      <c r="O770">
        <v>299524</v>
      </c>
      <c r="P770" t="s">
        <v>5895</v>
      </c>
    </row>
    <row r="771" spans="1:16" x14ac:dyDescent="0.3">
      <c r="A771" t="s">
        <v>5896</v>
      </c>
      <c r="B771" t="s">
        <v>5897</v>
      </c>
      <c r="C771">
        <v>2005</v>
      </c>
      <c r="D771" t="s">
        <v>197</v>
      </c>
      <c r="E771" t="s">
        <v>277</v>
      </c>
      <c r="F771" t="s">
        <v>5898</v>
      </c>
      <c r="G771">
        <v>77</v>
      </c>
      <c r="H771" t="s">
        <v>5899</v>
      </c>
      <c r="I771">
        <v>70</v>
      </c>
      <c r="J771" t="s">
        <v>5900</v>
      </c>
      <c r="K771" t="s">
        <v>882</v>
      </c>
      <c r="L771" t="s">
        <v>5901</v>
      </c>
      <c r="M771" t="s">
        <v>5902</v>
      </c>
      <c r="N771" t="s">
        <v>5903</v>
      </c>
      <c r="O771">
        <v>28003</v>
      </c>
      <c r="P771" t="s">
        <v>5904</v>
      </c>
    </row>
    <row r="772" spans="1:16" x14ac:dyDescent="0.3">
      <c r="A772" t="s">
        <v>5905</v>
      </c>
      <c r="B772" t="s">
        <v>5906</v>
      </c>
      <c r="C772">
        <v>2007</v>
      </c>
      <c r="D772" t="s">
        <v>259</v>
      </c>
      <c r="E772" t="s">
        <v>342</v>
      </c>
      <c r="F772" t="s">
        <v>387</v>
      </c>
      <c r="G772">
        <v>77</v>
      </c>
      <c r="H772" t="s">
        <v>5907</v>
      </c>
      <c r="I772">
        <v>78</v>
      </c>
      <c r="J772" t="s">
        <v>5908</v>
      </c>
      <c r="K772" t="s">
        <v>5909</v>
      </c>
      <c r="L772" t="s">
        <v>5910</v>
      </c>
      <c r="M772" t="s">
        <v>5911</v>
      </c>
      <c r="N772" t="s">
        <v>1431</v>
      </c>
      <c r="O772">
        <v>61609</v>
      </c>
      <c r="P772" t="s">
        <v>5912</v>
      </c>
    </row>
    <row r="773" spans="1:16" x14ac:dyDescent="0.3">
      <c r="A773" t="s">
        <v>5913</v>
      </c>
      <c r="B773" t="s">
        <v>5914</v>
      </c>
      <c r="C773">
        <v>2010</v>
      </c>
      <c r="D773" t="s">
        <v>60</v>
      </c>
      <c r="E773" t="s">
        <v>1811</v>
      </c>
      <c r="F773" t="s">
        <v>953</v>
      </c>
      <c r="G773">
        <v>77</v>
      </c>
      <c r="H773" t="s">
        <v>5915</v>
      </c>
      <c r="I773">
        <v>71</v>
      </c>
      <c r="J773" t="s">
        <v>5916</v>
      </c>
      <c r="K773" t="s">
        <v>2770</v>
      </c>
      <c r="L773" t="s">
        <v>5917</v>
      </c>
      <c r="M773" t="s">
        <v>5918</v>
      </c>
      <c r="N773" t="s">
        <v>5919</v>
      </c>
      <c r="O773">
        <v>405922</v>
      </c>
      <c r="P773" t="s">
        <v>5920</v>
      </c>
    </row>
    <row r="774" spans="1:16" x14ac:dyDescent="0.3">
      <c r="A774" t="s">
        <v>5921</v>
      </c>
      <c r="B774" t="s">
        <v>5922</v>
      </c>
      <c r="C774">
        <v>2006</v>
      </c>
      <c r="D774" t="s">
        <v>259</v>
      </c>
      <c r="E774" t="s">
        <v>1759</v>
      </c>
      <c r="F774" t="s">
        <v>797</v>
      </c>
      <c r="G774">
        <v>77</v>
      </c>
      <c r="H774" t="s">
        <v>5923</v>
      </c>
      <c r="I774">
        <v>71</v>
      </c>
      <c r="J774" t="s">
        <v>5924</v>
      </c>
      <c r="K774" t="s">
        <v>5925</v>
      </c>
      <c r="L774" t="s">
        <v>660</v>
      </c>
      <c r="M774" t="s">
        <v>5926</v>
      </c>
      <c r="N774" t="s">
        <v>5927</v>
      </c>
      <c r="O774">
        <v>72643</v>
      </c>
      <c r="P774" t="s">
        <v>5928</v>
      </c>
    </row>
    <row r="775" spans="1:16" x14ac:dyDescent="0.3">
      <c r="A775" t="s">
        <v>5929</v>
      </c>
      <c r="B775" t="s">
        <v>5930</v>
      </c>
      <c r="C775">
        <v>2005</v>
      </c>
      <c r="D775" t="s">
        <v>18</v>
      </c>
      <c r="E775" t="s">
        <v>684</v>
      </c>
      <c r="F775" t="s">
        <v>129</v>
      </c>
      <c r="G775">
        <v>77</v>
      </c>
      <c r="H775" t="s">
        <v>5931</v>
      </c>
      <c r="I775">
        <v>87</v>
      </c>
      <c r="J775" t="s">
        <v>4009</v>
      </c>
      <c r="K775" t="s">
        <v>1945</v>
      </c>
      <c r="L775" t="s">
        <v>47</v>
      </c>
      <c r="M775" t="s">
        <v>4599</v>
      </c>
      <c r="N775" t="s">
        <v>5932</v>
      </c>
      <c r="O775">
        <v>323103</v>
      </c>
      <c r="P775" t="s">
        <v>5933</v>
      </c>
    </row>
    <row r="776" spans="1:16" x14ac:dyDescent="0.3">
      <c r="A776" t="s">
        <v>5934</v>
      </c>
      <c r="B776" t="s">
        <v>5935</v>
      </c>
      <c r="C776">
        <v>2007</v>
      </c>
      <c r="D776" t="s">
        <v>18</v>
      </c>
      <c r="E776" t="s">
        <v>342</v>
      </c>
      <c r="F776" t="s">
        <v>43</v>
      </c>
      <c r="G776">
        <v>77</v>
      </c>
      <c r="H776" t="s">
        <v>5936</v>
      </c>
      <c r="I776">
        <v>76</v>
      </c>
      <c r="J776" t="s">
        <v>1786</v>
      </c>
      <c r="K776" t="s">
        <v>400</v>
      </c>
      <c r="L776" t="s">
        <v>46</v>
      </c>
      <c r="M776" t="s">
        <v>5937</v>
      </c>
      <c r="N776" t="s">
        <v>2874</v>
      </c>
      <c r="O776">
        <v>288797</v>
      </c>
      <c r="P776" t="s">
        <v>5938</v>
      </c>
    </row>
    <row r="777" spans="1:16" x14ac:dyDescent="0.3">
      <c r="A777" t="s">
        <v>5939</v>
      </c>
      <c r="B777" t="s">
        <v>5940</v>
      </c>
      <c r="C777">
        <v>2004</v>
      </c>
      <c r="D777" t="s">
        <v>41</v>
      </c>
      <c r="E777" t="s">
        <v>362</v>
      </c>
      <c r="F777" t="s">
        <v>296</v>
      </c>
      <c r="G777">
        <v>77</v>
      </c>
      <c r="H777" t="s">
        <v>5941</v>
      </c>
      <c r="I777">
        <v>66</v>
      </c>
      <c r="J777" t="s">
        <v>5942</v>
      </c>
      <c r="K777" t="s">
        <v>2054</v>
      </c>
      <c r="L777" t="s">
        <v>5751</v>
      </c>
      <c r="M777" t="s">
        <v>2992</v>
      </c>
      <c r="N777" t="s">
        <v>5943</v>
      </c>
      <c r="O777">
        <v>419483</v>
      </c>
      <c r="P777" t="s">
        <v>5944</v>
      </c>
    </row>
    <row r="778" spans="1:16" x14ac:dyDescent="0.3">
      <c r="A778" t="s">
        <v>5945</v>
      </c>
      <c r="B778" t="s">
        <v>5946</v>
      </c>
      <c r="C778">
        <v>2004</v>
      </c>
      <c r="D778" t="s">
        <v>41</v>
      </c>
      <c r="E778" t="s">
        <v>970</v>
      </c>
      <c r="F778" t="s">
        <v>5274</v>
      </c>
      <c r="G778">
        <v>77</v>
      </c>
      <c r="H778" t="s">
        <v>5947</v>
      </c>
      <c r="I778">
        <v>78</v>
      </c>
      <c r="J778" t="s">
        <v>5948</v>
      </c>
      <c r="K778" t="s">
        <v>5948</v>
      </c>
      <c r="L778" t="s">
        <v>5949</v>
      </c>
      <c r="M778" t="s">
        <v>5950</v>
      </c>
      <c r="N778" t="s">
        <v>5951</v>
      </c>
      <c r="O778">
        <v>127250</v>
      </c>
      <c r="P778" t="s">
        <v>5952</v>
      </c>
    </row>
    <row r="779" spans="1:16" x14ac:dyDescent="0.3">
      <c r="A779" t="s">
        <v>5953</v>
      </c>
      <c r="B779" t="s">
        <v>5954</v>
      </c>
      <c r="C779">
        <v>2004</v>
      </c>
      <c r="D779" t="s">
        <v>18</v>
      </c>
      <c r="E779" t="s">
        <v>888</v>
      </c>
      <c r="F779" t="s">
        <v>3005</v>
      </c>
      <c r="G779">
        <v>77</v>
      </c>
      <c r="H779" t="s">
        <v>5955</v>
      </c>
      <c r="I779">
        <v>73</v>
      </c>
      <c r="J779" t="s">
        <v>3007</v>
      </c>
      <c r="K779" t="s">
        <v>262</v>
      </c>
      <c r="L779" t="s">
        <v>4107</v>
      </c>
      <c r="M779" t="s">
        <v>1998</v>
      </c>
      <c r="N779" t="s">
        <v>5956</v>
      </c>
      <c r="O779">
        <v>434841</v>
      </c>
      <c r="P779" t="s">
        <v>5957</v>
      </c>
    </row>
    <row r="780" spans="1:16" x14ac:dyDescent="0.3">
      <c r="A780" t="s">
        <v>5958</v>
      </c>
      <c r="B780" t="s">
        <v>5959</v>
      </c>
      <c r="C780">
        <v>2004</v>
      </c>
      <c r="D780" t="s">
        <v>259</v>
      </c>
      <c r="E780" t="s">
        <v>665</v>
      </c>
      <c r="F780" t="s">
        <v>1733</v>
      </c>
      <c r="G780">
        <v>77</v>
      </c>
      <c r="H780" t="s">
        <v>5960</v>
      </c>
      <c r="I780">
        <v>61</v>
      </c>
      <c r="J780" t="s">
        <v>5961</v>
      </c>
      <c r="K780" t="s">
        <v>46</v>
      </c>
      <c r="L780" t="s">
        <v>4628</v>
      </c>
      <c r="M780" t="s">
        <v>5962</v>
      </c>
      <c r="N780" t="s">
        <v>5963</v>
      </c>
      <c r="O780">
        <v>358432</v>
      </c>
      <c r="P780" t="s">
        <v>5964</v>
      </c>
    </row>
    <row r="781" spans="1:16" x14ac:dyDescent="0.3">
      <c r="A781" t="s">
        <v>5965</v>
      </c>
      <c r="B781" t="s">
        <v>5966</v>
      </c>
      <c r="C781">
        <v>2004</v>
      </c>
      <c r="D781" t="s">
        <v>18</v>
      </c>
      <c r="E781" t="s">
        <v>42</v>
      </c>
      <c r="F781" t="s">
        <v>387</v>
      </c>
      <c r="G781">
        <v>77</v>
      </c>
      <c r="H781" t="s">
        <v>5967</v>
      </c>
      <c r="I781">
        <v>73</v>
      </c>
      <c r="J781" t="s">
        <v>3281</v>
      </c>
      <c r="K781" t="s">
        <v>615</v>
      </c>
      <c r="L781" t="s">
        <v>5968</v>
      </c>
      <c r="M781" t="s">
        <v>617</v>
      </c>
      <c r="N781" t="s">
        <v>5969</v>
      </c>
      <c r="O781">
        <v>138356</v>
      </c>
      <c r="P781" t="s">
        <v>5970</v>
      </c>
    </row>
    <row r="782" spans="1:16" x14ac:dyDescent="0.3">
      <c r="A782" t="s">
        <v>5971</v>
      </c>
      <c r="B782" t="s">
        <v>5972</v>
      </c>
      <c r="C782">
        <v>2003</v>
      </c>
      <c r="D782" t="s">
        <v>41</v>
      </c>
      <c r="E782" t="s">
        <v>501</v>
      </c>
      <c r="F782" t="s">
        <v>629</v>
      </c>
      <c r="G782">
        <v>77</v>
      </c>
      <c r="H782" t="s">
        <v>5973</v>
      </c>
      <c r="I782">
        <v>89</v>
      </c>
      <c r="J782" t="s">
        <v>5974</v>
      </c>
      <c r="K782" t="s">
        <v>3273</v>
      </c>
      <c r="L782" t="s">
        <v>376</v>
      </c>
      <c r="M782" t="s">
        <v>5975</v>
      </c>
      <c r="N782" t="s">
        <v>5976</v>
      </c>
      <c r="O782">
        <v>415074</v>
      </c>
      <c r="P782" t="s">
        <v>5977</v>
      </c>
    </row>
    <row r="783" spans="1:16" x14ac:dyDescent="0.3">
      <c r="A783" t="s">
        <v>5978</v>
      </c>
      <c r="B783" t="s">
        <v>5979</v>
      </c>
      <c r="C783">
        <v>2005</v>
      </c>
      <c r="D783" t="s">
        <v>41</v>
      </c>
      <c r="E783" t="s">
        <v>3870</v>
      </c>
      <c r="F783" t="s">
        <v>3353</v>
      </c>
      <c r="G783">
        <v>77</v>
      </c>
      <c r="H783" t="s">
        <v>5980</v>
      </c>
      <c r="I783">
        <v>81</v>
      </c>
      <c r="J783" t="s">
        <v>5981</v>
      </c>
      <c r="K783" t="s">
        <v>1978</v>
      </c>
      <c r="L783" t="s">
        <v>1979</v>
      </c>
      <c r="M783" t="s">
        <v>1980</v>
      </c>
      <c r="N783" t="s">
        <v>5982</v>
      </c>
      <c r="O783">
        <v>548619</v>
      </c>
      <c r="P783" t="s">
        <v>5983</v>
      </c>
    </row>
    <row r="784" spans="1:16" x14ac:dyDescent="0.3">
      <c r="A784" t="s">
        <v>5984</v>
      </c>
      <c r="B784" t="s">
        <v>5985</v>
      </c>
      <c r="C784">
        <v>2004</v>
      </c>
      <c r="D784" t="s">
        <v>41</v>
      </c>
      <c r="E784" t="s">
        <v>166</v>
      </c>
      <c r="F784" t="s">
        <v>43</v>
      </c>
      <c r="G784">
        <v>77</v>
      </c>
      <c r="H784" t="s">
        <v>5986</v>
      </c>
      <c r="I784">
        <v>47</v>
      </c>
      <c r="J784" t="s">
        <v>4168</v>
      </c>
      <c r="K784" t="s">
        <v>4897</v>
      </c>
      <c r="L784" t="s">
        <v>2115</v>
      </c>
      <c r="M784" t="s">
        <v>5987</v>
      </c>
      <c r="N784" t="s">
        <v>5988</v>
      </c>
      <c r="O784">
        <v>329592</v>
      </c>
      <c r="P784" t="s">
        <v>5989</v>
      </c>
    </row>
    <row r="785" spans="1:16" x14ac:dyDescent="0.3">
      <c r="A785" t="s">
        <v>5990</v>
      </c>
      <c r="B785" t="s">
        <v>5991</v>
      </c>
      <c r="C785">
        <v>2009</v>
      </c>
      <c r="D785" t="s">
        <v>60</v>
      </c>
      <c r="E785" t="s">
        <v>1811</v>
      </c>
      <c r="F785" t="s">
        <v>1743</v>
      </c>
      <c r="G785">
        <v>77</v>
      </c>
      <c r="H785" t="s">
        <v>5992</v>
      </c>
      <c r="I785">
        <v>80</v>
      </c>
      <c r="J785" t="s">
        <v>3262</v>
      </c>
      <c r="K785" t="s">
        <v>5987</v>
      </c>
      <c r="L785" t="s">
        <v>5993</v>
      </c>
      <c r="M785" t="s">
        <v>5994</v>
      </c>
      <c r="N785" t="s">
        <v>5995</v>
      </c>
      <c r="O785">
        <v>197761</v>
      </c>
      <c r="P785" t="s">
        <v>5996</v>
      </c>
    </row>
    <row r="786" spans="1:16" x14ac:dyDescent="0.3">
      <c r="A786" t="s">
        <v>5997</v>
      </c>
      <c r="B786" t="s">
        <v>5998</v>
      </c>
      <c r="C786">
        <v>2003</v>
      </c>
      <c r="D786" t="s">
        <v>41</v>
      </c>
      <c r="E786" t="s">
        <v>82</v>
      </c>
      <c r="F786" t="s">
        <v>1199</v>
      </c>
      <c r="G786">
        <v>77</v>
      </c>
      <c r="H786" t="s">
        <v>5999</v>
      </c>
      <c r="I786">
        <v>55</v>
      </c>
      <c r="J786" t="s">
        <v>2999</v>
      </c>
      <c r="K786" t="s">
        <v>3164</v>
      </c>
      <c r="L786" t="s">
        <v>109</v>
      </c>
      <c r="M786" t="s">
        <v>6000</v>
      </c>
      <c r="N786" t="s">
        <v>6001</v>
      </c>
      <c r="O786">
        <v>400049</v>
      </c>
      <c r="P786" t="s">
        <v>6002</v>
      </c>
    </row>
    <row r="787" spans="1:16" x14ac:dyDescent="0.3">
      <c r="A787" t="s">
        <v>6003</v>
      </c>
      <c r="B787" t="s">
        <v>6004</v>
      </c>
      <c r="C787">
        <v>2002</v>
      </c>
      <c r="D787" t="s">
        <v>259</v>
      </c>
      <c r="E787" t="s">
        <v>1032</v>
      </c>
      <c r="F787" t="s">
        <v>20</v>
      </c>
      <c r="G787">
        <v>77</v>
      </c>
      <c r="H787" t="s">
        <v>6005</v>
      </c>
      <c r="I787">
        <v>83</v>
      </c>
      <c r="J787" t="s">
        <v>6006</v>
      </c>
      <c r="K787" t="s">
        <v>6007</v>
      </c>
      <c r="L787" t="s">
        <v>6008</v>
      </c>
      <c r="M787" t="s">
        <v>6009</v>
      </c>
      <c r="N787" t="s">
        <v>6010</v>
      </c>
      <c r="O787">
        <v>25938</v>
      </c>
      <c r="P787" t="s">
        <v>6011</v>
      </c>
    </row>
    <row r="788" spans="1:16" x14ac:dyDescent="0.3">
      <c r="A788" t="s">
        <v>6012</v>
      </c>
      <c r="B788" t="s">
        <v>6013</v>
      </c>
      <c r="C788">
        <v>2003</v>
      </c>
      <c r="D788" t="s">
        <v>259</v>
      </c>
      <c r="E788" t="s">
        <v>306</v>
      </c>
      <c r="F788" t="s">
        <v>278</v>
      </c>
      <c r="G788">
        <v>77</v>
      </c>
      <c r="H788" t="s">
        <v>6014</v>
      </c>
      <c r="I788">
        <v>68</v>
      </c>
      <c r="J788" t="s">
        <v>6015</v>
      </c>
      <c r="K788" t="s">
        <v>1899</v>
      </c>
      <c r="L788" t="s">
        <v>6016</v>
      </c>
      <c r="M788" t="s">
        <v>6017</v>
      </c>
      <c r="N788" t="s">
        <v>6018</v>
      </c>
      <c r="O788">
        <v>137981</v>
      </c>
      <c r="P788" t="s">
        <v>6019</v>
      </c>
    </row>
    <row r="789" spans="1:16" x14ac:dyDescent="0.3">
      <c r="A789" t="s">
        <v>6020</v>
      </c>
      <c r="B789" t="s">
        <v>6021</v>
      </c>
      <c r="C789">
        <v>2002</v>
      </c>
      <c r="D789" t="s">
        <v>197</v>
      </c>
      <c r="E789" t="s">
        <v>603</v>
      </c>
      <c r="F789" t="s">
        <v>20</v>
      </c>
      <c r="G789">
        <v>77</v>
      </c>
      <c r="H789" t="s">
        <v>6022</v>
      </c>
      <c r="I789">
        <v>76</v>
      </c>
      <c r="J789" t="s">
        <v>2266</v>
      </c>
      <c r="K789" t="s">
        <v>4656</v>
      </c>
      <c r="L789" t="s">
        <v>5910</v>
      </c>
      <c r="M789" t="s">
        <v>3000</v>
      </c>
      <c r="N789" t="s">
        <v>6023</v>
      </c>
      <c r="O789">
        <v>40403</v>
      </c>
      <c r="P789" t="s">
        <v>6024</v>
      </c>
    </row>
    <row r="790" spans="1:16" x14ac:dyDescent="0.3">
      <c r="A790" t="s">
        <v>6025</v>
      </c>
      <c r="B790" t="s">
        <v>6026</v>
      </c>
      <c r="C790">
        <v>2001</v>
      </c>
      <c r="D790" t="s">
        <v>197</v>
      </c>
      <c r="E790" t="s">
        <v>208</v>
      </c>
      <c r="F790" t="s">
        <v>20</v>
      </c>
      <c r="G790">
        <v>77</v>
      </c>
      <c r="H790" t="s">
        <v>6027</v>
      </c>
      <c r="I790">
        <v>28</v>
      </c>
      <c r="J790" t="s">
        <v>6028</v>
      </c>
      <c r="K790" t="s">
        <v>2023</v>
      </c>
      <c r="L790" t="s">
        <v>1011</v>
      </c>
      <c r="M790" t="s">
        <v>5987</v>
      </c>
      <c r="N790" t="s">
        <v>4196</v>
      </c>
      <c r="O790">
        <v>142863</v>
      </c>
      <c r="P790" t="s">
        <v>6029</v>
      </c>
    </row>
    <row r="791" spans="1:16" x14ac:dyDescent="0.3">
      <c r="A791" t="s">
        <v>6030</v>
      </c>
      <c r="B791" t="s">
        <v>6031</v>
      </c>
      <c r="C791">
        <v>2002</v>
      </c>
      <c r="D791" t="s">
        <v>259</v>
      </c>
      <c r="E791" t="s">
        <v>700</v>
      </c>
      <c r="F791" t="s">
        <v>629</v>
      </c>
      <c r="G791">
        <v>77</v>
      </c>
      <c r="H791" t="s">
        <v>6032</v>
      </c>
      <c r="I791">
        <v>83</v>
      </c>
      <c r="J791" t="s">
        <v>2854</v>
      </c>
      <c r="K791" t="s">
        <v>6033</v>
      </c>
      <c r="L791" t="s">
        <v>4017</v>
      </c>
      <c r="M791" t="s">
        <v>4108</v>
      </c>
      <c r="N791" t="s">
        <v>4935</v>
      </c>
      <c r="O791">
        <v>178565</v>
      </c>
      <c r="P791" t="s">
        <v>6034</v>
      </c>
    </row>
    <row r="792" spans="1:16" x14ac:dyDescent="0.3">
      <c r="A792" t="s">
        <v>6035</v>
      </c>
      <c r="B792" t="s">
        <v>6036</v>
      </c>
      <c r="C792">
        <v>2001</v>
      </c>
      <c r="D792" t="s">
        <v>18</v>
      </c>
      <c r="E792" t="s">
        <v>2040</v>
      </c>
      <c r="F792" t="s">
        <v>3396</v>
      </c>
      <c r="G792">
        <v>77</v>
      </c>
      <c r="H792" t="s">
        <v>6037</v>
      </c>
      <c r="I792">
        <v>74</v>
      </c>
      <c r="J792" t="s">
        <v>399</v>
      </c>
      <c r="K792" t="s">
        <v>5894</v>
      </c>
      <c r="L792" t="s">
        <v>2200</v>
      </c>
      <c r="M792" t="s">
        <v>263</v>
      </c>
      <c r="N792" t="s">
        <v>2009</v>
      </c>
      <c r="O792">
        <v>364254</v>
      </c>
      <c r="P792" t="s">
        <v>6038</v>
      </c>
    </row>
    <row r="793" spans="1:16" x14ac:dyDescent="0.3">
      <c r="A793" t="s">
        <v>6039</v>
      </c>
      <c r="B793" t="s">
        <v>6040</v>
      </c>
      <c r="C793">
        <v>2002</v>
      </c>
      <c r="D793" t="s">
        <v>18</v>
      </c>
      <c r="E793" t="s">
        <v>576</v>
      </c>
      <c r="F793" t="s">
        <v>296</v>
      </c>
      <c r="G793">
        <v>77</v>
      </c>
      <c r="H793" t="s">
        <v>6041</v>
      </c>
      <c r="I793">
        <v>72</v>
      </c>
      <c r="J793" t="s">
        <v>799</v>
      </c>
      <c r="K793" t="s">
        <v>132</v>
      </c>
      <c r="L793" t="s">
        <v>6042</v>
      </c>
      <c r="M793" t="s">
        <v>6043</v>
      </c>
      <c r="N793" t="s">
        <v>6044</v>
      </c>
      <c r="O793">
        <v>246840</v>
      </c>
      <c r="P793" t="s">
        <v>6045</v>
      </c>
    </row>
    <row r="794" spans="1:16" x14ac:dyDescent="0.3">
      <c r="A794" t="s">
        <v>6046</v>
      </c>
      <c r="B794" t="s">
        <v>6047</v>
      </c>
      <c r="C794">
        <v>2001</v>
      </c>
      <c r="D794" t="s">
        <v>259</v>
      </c>
      <c r="E794" t="s">
        <v>1951</v>
      </c>
      <c r="F794" t="s">
        <v>1733</v>
      </c>
      <c r="G794">
        <v>77</v>
      </c>
      <c r="H794" t="s">
        <v>6048</v>
      </c>
      <c r="I794">
        <v>60</v>
      </c>
      <c r="J794" t="s">
        <v>1429</v>
      </c>
      <c r="K794" t="s">
        <v>3222</v>
      </c>
      <c r="L794" t="s">
        <v>6049</v>
      </c>
      <c r="M794" t="s">
        <v>6050</v>
      </c>
      <c r="N794" t="s">
        <v>6051</v>
      </c>
      <c r="O794">
        <v>90842</v>
      </c>
      <c r="P794" t="s">
        <v>6052</v>
      </c>
    </row>
    <row r="795" spans="1:16" x14ac:dyDescent="0.3">
      <c r="A795" t="s">
        <v>6053</v>
      </c>
      <c r="B795" t="s">
        <v>6054</v>
      </c>
      <c r="C795">
        <v>2000</v>
      </c>
      <c r="D795" t="s">
        <v>259</v>
      </c>
      <c r="E795" t="s">
        <v>424</v>
      </c>
      <c r="F795" t="s">
        <v>352</v>
      </c>
      <c r="G795">
        <v>77</v>
      </c>
      <c r="H795" t="s">
        <v>6055</v>
      </c>
      <c r="I795">
        <v>74</v>
      </c>
      <c r="J795" t="s">
        <v>6056</v>
      </c>
      <c r="K795" t="s">
        <v>6057</v>
      </c>
      <c r="L795" t="s">
        <v>6058</v>
      </c>
      <c r="M795" t="s">
        <v>6059</v>
      </c>
      <c r="N795" t="s">
        <v>6060</v>
      </c>
      <c r="O795">
        <v>126770</v>
      </c>
      <c r="P795" t="s">
        <v>6061</v>
      </c>
    </row>
    <row r="796" spans="1:16" x14ac:dyDescent="0.3">
      <c r="A796" t="s">
        <v>6062</v>
      </c>
      <c r="B796" t="s">
        <v>6063</v>
      </c>
      <c r="C796">
        <v>2001</v>
      </c>
      <c r="D796" t="s">
        <v>259</v>
      </c>
      <c r="E796" t="s">
        <v>748</v>
      </c>
      <c r="F796" t="s">
        <v>2746</v>
      </c>
      <c r="G796">
        <v>77</v>
      </c>
      <c r="H796" t="s">
        <v>6064</v>
      </c>
      <c r="I796">
        <v>85</v>
      </c>
      <c r="J796" t="s">
        <v>6065</v>
      </c>
      <c r="K796" t="s">
        <v>6065</v>
      </c>
      <c r="L796" t="s">
        <v>6066</v>
      </c>
      <c r="M796" t="s">
        <v>6067</v>
      </c>
      <c r="N796" t="s">
        <v>6068</v>
      </c>
      <c r="O796">
        <v>31957</v>
      </c>
      <c r="P796" t="s">
        <v>6069</v>
      </c>
    </row>
    <row r="797" spans="1:16" x14ac:dyDescent="0.3">
      <c r="A797" t="s">
        <v>6070</v>
      </c>
      <c r="B797" t="s">
        <v>6071</v>
      </c>
      <c r="C797">
        <v>2001</v>
      </c>
      <c r="D797" t="s">
        <v>41</v>
      </c>
      <c r="E797" t="s">
        <v>277</v>
      </c>
      <c r="F797" t="s">
        <v>1661</v>
      </c>
      <c r="G797">
        <v>77</v>
      </c>
      <c r="H797" t="s">
        <v>6072</v>
      </c>
      <c r="I797">
        <v>74</v>
      </c>
      <c r="J797" t="s">
        <v>6073</v>
      </c>
      <c r="K797" t="s">
        <v>4016</v>
      </c>
      <c r="L797" t="s">
        <v>116</v>
      </c>
      <c r="M797" t="s">
        <v>2795</v>
      </c>
      <c r="N797" t="s">
        <v>262</v>
      </c>
      <c r="O797">
        <v>516372</v>
      </c>
      <c r="P797" t="s">
        <v>6074</v>
      </c>
    </row>
    <row r="798" spans="1:16" x14ac:dyDescent="0.3">
      <c r="A798" t="s">
        <v>6075</v>
      </c>
      <c r="B798" t="s">
        <v>6076</v>
      </c>
      <c r="C798">
        <v>2000</v>
      </c>
      <c r="D798" t="s">
        <v>60</v>
      </c>
      <c r="E798" t="s">
        <v>1110</v>
      </c>
      <c r="F798" t="s">
        <v>6077</v>
      </c>
      <c r="G798">
        <v>77</v>
      </c>
      <c r="H798" t="s">
        <v>6078</v>
      </c>
      <c r="I798">
        <v>62</v>
      </c>
      <c r="J798" t="s">
        <v>4183</v>
      </c>
      <c r="K798" t="s">
        <v>6079</v>
      </c>
      <c r="L798" t="s">
        <v>6080</v>
      </c>
      <c r="M798" t="s">
        <v>6081</v>
      </c>
      <c r="N798" t="s">
        <v>6082</v>
      </c>
      <c r="O798">
        <v>29210</v>
      </c>
      <c r="P798" t="s">
        <v>6083</v>
      </c>
    </row>
    <row r="799" spans="1:16" x14ac:dyDescent="0.3">
      <c r="A799" t="s">
        <v>6084</v>
      </c>
      <c r="B799" t="s">
        <v>6085</v>
      </c>
      <c r="C799">
        <v>2000</v>
      </c>
      <c r="D799" t="s">
        <v>60</v>
      </c>
      <c r="E799" t="s">
        <v>1136</v>
      </c>
      <c r="F799" t="s">
        <v>1844</v>
      </c>
      <c r="G799">
        <v>77</v>
      </c>
      <c r="H799" t="s">
        <v>6086</v>
      </c>
      <c r="I799">
        <v>69</v>
      </c>
      <c r="J799" t="s">
        <v>2033</v>
      </c>
      <c r="K799" t="s">
        <v>2032</v>
      </c>
      <c r="L799" t="s">
        <v>4016</v>
      </c>
      <c r="M799" t="s">
        <v>6087</v>
      </c>
      <c r="N799" t="s">
        <v>6088</v>
      </c>
      <c r="O799">
        <v>286742</v>
      </c>
      <c r="P799" t="s">
        <v>6089</v>
      </c>
    </row>
    <row r="800" spans="1:16" x14ac:dyDescent="0.3">
      <c r="A800" t="s">
        <v>6090</v>
      </c>
      <c r="B800" t="s">
        <v>6091</v>
      </c>
      <c r="C800">
        <v>2002</v>
      </c>
      <c r="D800" t="s">
        <v>259</v>
      </c>
      <c r="E800" t="s">
        <v>277</v>
      </c>
      <c r="F800" t="s">
        <v>1258</v>
      </c>
      <c r="G800">
        <v>77</v>
      </c>
      <c r="H800" t="s">
        <v>6092</v>
      </c>
      <c r="J800" t="s">
        <v>6093</v>
      </c>
      <c r="K800" t="s">
        <v>2787</v>
      </c>
      <c r="L800" t="s">
        <v>428</v>
      </c>
      <c r="M800" t="s">
        <v>2338</v>
      </c>
      <c r="N800" t="s">
        <v>6094</v>
      </c>
      <c r="O800">
        <v>29999</v>
      </c>
      <c r="P800" t="s">
        <v>205</v>
      </c>
    </row>
    <row r="801" spans="1:16" x14ac:dyDescent="0.3">
      <c r="A801" t="s">
        <v>6095</v>
      </c>
      <c r="B801" t="s">
        <v>6096</v>
      </c>
      <c r="C801">
        <v>1999</v>
      </c>
      <c r="D801" t="s">
        <v>18</v>
      </c>
      <c r="E801" t="s">
        <v>952</v>
      </c>
      <c r="F801" t="s">
        <v>6097</v>
      </c>
      <c r="G801">
        <v>77</v>
      </c>
      <c r="H801" t="s">
        <v>6098</v>
      </c>
      <c r="I801">
        <v>73</v>
      </c>
      <c r="J801" t="s">
        <v>6099</v>
      </c>
      <c r="K801" t="s">
        <v>6099</v>
      </c>
      <c r="L801" t="s">
        <v>6100</v>
      </c>
      <c r="M801" t="s">
        <v>6101</v>
      </c>
      <c r="N801" t="s">
        <v>6102</v>
      </c>
      <c r="O801">
        <v>192112</v>
      </c>
      <c r="P801" t="s">
        <v>6103</v>
      </c>
    </row>
    <row r="802" spans="1:16" x14ac:dyDescent="0.3">
      <c r="A802" t="s">
        <v>6104</v>
      </c>
      <c r="B802" t="s">
        <v>6105</v>
      </c>
      <c r="C802">
        <v>1999</v>
      </c>
      <c r="D802" t="s">
        <v>259</v>
      </c>
      <c r="E802" t="s">
        <v>463</v>
      </c>
      <c r="F802" t="s">
        <v>749</v>
      </c>
      <c r="G802">
        <v>77</v>
      </c>
      <c r="H802" t="s">
        <v>6106</v>
      </c>
      <c r="I802">
        <v>68</v>
      </c>
      <c r="J802" t="s">
        <v>6107</v>
      </c>
      <c r="K802" t="s">
        <v>6108</v>
      </c>
      <c r="L802" t="s">
        <v>3212</v>
      </c>
      <c r="M802" t="s">
        <v>6109</v>
      </c>
      <c r="N802" t="s">
        <v>6110</v>
      </c>
      <c r="O802">
        <v>241575</v>
      </c>
      <c r="P802" t="s">
        <v>6111</v>
      </c>
    </row>
    <row r="803" spans="1:16" x14ac:dyDescent="0.3">
      <c r="A803" t="s">
        <v>6112</v>
      </c>
      <c r="B803" t="s">
        <v>6113</v>
      </c>
      <c r="C803">
        <v>1998</v>
      </c>
      <c r="D803" t="s">
        <v>205</v>
      </c>
      <c r="E803" t="s">
        <v>684</v>
      </c>
      <c r="F803" t="s">
        <v>629</v>
      </c>
      <c r="G803">
        <v>77</v>
      </c>
      <c r="H803" t="s">
        <v>6114</v>
      </c>
      <c r="I803">
        <v>81</v>
      </c>
      <c r="J803" t="s">
        <v>6115</v>
      </c>
      <c r="K803" t="s">
        <v>6116</v>
      </c>
      <c r="L803" t="s">
        <v>6117</v>
      </c>
      <c r="M803" t="s">
        <v>2008</v>
      </c>
      <c r="N803" t="s">
        <v>6118</v>
      </c>
      <c r="O803">
        <v>66408</v>
      </c>
      <c r="P803" t="s">
        <v>6119</v>
      </c>
    </row>
    <row r="804" spans="1:16" x14ac:dyDescent="0.3">
      <c r="A804" t="s">
        <v>6120</v>
      </c>
      <c r="B804" t="s">
        <v>6121</v>
      </c>
      <c r="C804">
        <v>2001</v>
      </c>
      <c r="D804" t="s">
        <v>18</v>
      </c>
      <c r="E804" t="s">
        <v>342</v>
      </c>
      <c r="F804" t="s">
        <v>296</v>
      </c>
      <c r="G804">
        <v>77</v>
      </c>
      <c r="H804" t="s">
        <v>6122</v>
      </c>
      <c r="I804">
        <v>69</v>
      </c>
      <c r="J804" t="s">
        <v>6123</v>
      </c>
      <c r="K804" t="s">
        <v>4897</v>
      </c>
      <c r="L804" t="s">
        <v>2072</v>
      </c>
      <c r="M804" t="s">
        <v>5339</v>
      </c>
      <c r="N804" t="s">
        <v>2311</v>
      </c>
      <c r="O804">
        <v>390247</v>
      </c>
      <c r="P804" t="s">
        <v>6124</v>
      </c>
    </row>
    <row r="805" spans="1:16" x14ac:dyDescent="0.3">
      <c r="A805" t="s">
        <v>6125</v>
      </c>
      <c r="B805" t="s">
        <v>6126</v>
      </c>
      <c r="C805">
        <v>1998</v>
      </c>
      <c r="D805" t="s">
        <v>41</v>
      </c>
      <c r="E805" t="s">
        <v>1918</v>
      </c>
      <c r="F805" t="s">
        <v>278</v>
      </c>
      <c r="G805">
        <v>77</v>
      </c>
      <c r="H805" t="s">
        <v>6127</v>
      </c>
      <c r="I805">
        <v>86</v>
      </c>
      <c r="J805" t="s">
        <v>1846</v>
      </c>
      <c r="K805" t="s">
        <v>1246</v>
      </c>
      <c r="L805" t="s">
        <v>3273</v>
      </c>
      <c r="M805" t="s">
        <v>2154</v>
      </c>
      <c r="N805" t="s">
        <v>6128</v>
      </c>
      <c r="O805">
        <v>169229</v>
      </c>
      <c r="P805" t="s">
        <v>6129</v>
      </c>
    </row>
    <row r="806" spans="1:16" x14ac:dyDescent="0.3">
      <c r="A806" t="s">
        <v>6130</v>
      </c>
      <c r="B806" t="s">
        <v>6131</v>
      </c>
      <c r="C806">
        <v>1997</v>
      </c>
      <c r="D806" t="s">
        <v>60</v>
      </c>
      <c r="E806" t="s">
        <v>406</v>
      </c>
      <c r="F806" t="s">
        <v>373</v>
      </c>
      <c r="G806">
        <v>77</v>
      </c>
      <c r="H806" t="s">
        <v>6132</v>
      </c>
      <c r="J806" t="s">
        <v>3087</v>
      </c>
      <c r="K806" t="s">
        <v>6133</v>
      </c>
      <c r="L806" t="s">
        <v>6134</v>
      </c>
      <c r="M806" t="s">
        <v>6135</v>
      </c>
      <c r="N806" t="s">
        <v>6136</v>
      </c>
      <c r="O806">
        <v>64082</v>
      </c>
      <c r="P806" t="s">
        <v>6137</v>
      </c>
    </row>
    <row r="807" spans="1:16" x14ac:dyDescent="0.3">
      <c r="A807" t="s">
        <v>6138</v>
      </c>
      <c r="B807" t="s">
        <v>6139</v>
      </c>
      <c r="C807">
        <v>1999</v>
      </c>
      <c r="D807" t="s">
        <v>259</v>
      </c>
      <c r="E807" t="s">
        <v>675</v>
      </c>
      <c r="F807" t="s">
        <v>1836</v>
      </c>
      <c r="G807">
        <v>77</v>
      </c>
      <c r="H807" t="s">
        <v>6140</v>
      </c>
      <c r="I807">
        <v>90</v>
      </c>
      <c r="J807" t="s">
        <v>2854</v>
      </c>
      <c r="K807" t="s">
        <v>6141</v>
      </c>
      <c r="L807" t="s">
        <v>5099</v>
      </c>
      <c r="M807" t="s">
        <v>2026</v>
      </c>
      <c r="N807" t="s">
        <v>5325</v>
      </c>
      <c r="O807">
        <v>312542</v>
      </c>
      <c r="P807" t="s">
        <v>6142</v>
      </c>
    </row>
    <row r="808" spans="1:16" x14ac:dyDescent="0.3">
      <c r="A808" t="s">
        <v>6143</v>
      </c>
      <c r="B808" t="s">
        <v>6144</v>
      </c>
      <c r="C808">
        <v>1997</v>
      </c>
      <c r="D808" t="s">
        <v>18</v>
      </c>
      <c r="E808" t="s">
        <v>113</v>
      </c>
      <c r="F808" t="s">
        <v>278</v>
      </c>
      <c r="G808">
        <v>77</v>
      </c>
      <c r="H808" t="s">
        <v>6145</v>
      </c>
      <c r="I808">
        <v>67</v>
      </c>
      <c r="J808" t="s">
        <v>6146</v>
      </c>
      <c r="K808" t="s">
        <v>190</v>
      </c>
      <c r="L808" t="s">
        <v>5069</v>
      </c>
      <c r="M808" t="s">
        <v>4924</v>
      </c>
      <c r="N808" t="s">
        <v>5222</v>
      </c>
      <c r="O808">
        <v>275755</v>
      </c>
      <c r="P808" t="s">
        <v>6147</v>
      </c>
    </row>
    <row r="809" spans="1:16" x14ac:dyDescent="0.3">
      <c r="A809" t="s">
        <v>6148</v>
      </c>
      <c r="B809" t="s">
        <v>6149</v>
      </c>
      <c r="C809">
        <v>1997</v>
      </c>
      <c r="D809" t="s">
        <v>41</v>
      </c>
      <c r="E809" t="s">
        <v>530</v>
      </c>
      <c r="F809" t="s">
        <v>104</v>
      </c>
      <c r="G809">
        <v>77</v>
      </c>
      <c r="H809" t="s">
        <v>6150</v>
      </c>
      <c r="I809">
        <v>52</v>
      </c>
      <c r="J809" t="s">
        <v>426</v>
      </c>
      <c r="K809" t="s">
        <v>88</v>
      </c>
      <c r="L809" t="s">
        <v>6151</v>
      </c>
      <c r="M809" t="s">
        <v>428</v>
      </c>
      <c r="N809" t="s">
        <v>6152</v>
      </c>
      <c r="O809">
        <v>434125</v>
      </c>
      <c r="P809" t="s">
        <v>6153</v>
      </c>
    </row>
    <row r="810" spans="1:16" x14ac:dyDescent="0.3">
      <c r="A810" t="s">
        <v>6154</v>
      </c>
      <c r="B810" t="s">
        <v>6155</v>
      </c>
      <c r="C810">
        <v>1998</v>
      </c>
      <c r="D810" t="s">
        <v>197</v>
      </c>
      <c r="E810" t="s">
        <v>2069</v>
      </c>
      <c r="F810" t="s">
        <v>749</v>
      </c>
      <c r="G810">
        <v>77</v>
      </c>
      <c r="H810" t="s">
        <v>6156</v>
      </c>
      <c r="I810">
        <v>73</v>
      </c>
      <c r="J810" t="s">
        <v>6157</v>
      </c>
      <c r="K810" t="s">
        <v>6158</v>
      </c>
      <c r="L810" t="s">
        <v>6159</v>
      </c>
      <c r="M810" t="s">
        <v>6160</v>
      </c>
      <c r="N810" t="s">
        <v>6161</v>
      </c>
      <c r="O810">
        <v>37424</v>
      </c>
      <c r="P810" t="s">
        <v>6162</v>
      </c>
    </row>
    <row r="811" spans="1:16" x14ac:dyDescent="0.3">
      <c r="A811" t="s">
        <v>6163</v>
      </c>
      <c r="B811" t="s">
        <v>6164</v>
      </c>
      <c r="C811">
        <v>1997</v>
      </c>
      <c r="D811" t="s">
        <v>18</v>
      </c>
      <c r="E811" t="s">
        <v>287</v>
      </c>
      <c r="F811" t="s">
        <v>167</v>
      </c>
      <c r="G811">
        <v>77</v>
      </c>
      <c r="H811" t="s">
        <v>6165</v>
      </c>
      <c r="I811">
        <v>76</v>
      </c>
      <c r="J811" t="s">
        <v>5981</v>
      </c>
      <c r="K811" t="s">
        <v>35</v>
      </c>
      <c r="L811" t="s">
        <v>3117</v>
      </c>
      <c r="M811" t="s">
        <v>974</v>
      </c>
      <c r="N811" t="s">
        <v>6166</v>
      </c>
      <c r="O811">
        <v>279318</v>
      </c>
      <c r="P811" t="s">
        <v>6167</v>
      </c>
    </row>
    <row r="812" spans="1:16" x14ac:dyDescent="0.3">
      <c r="A812" t="s">
        <v>6168</v>
      </c>
      <c r="B812" t="s">
        <v>6169</v>
      </c>
      <c r="C812">
        <v>1996</v>
      </c>
      <c r="D812" t="s">
        <v>60</v>
      </c>
      <c r="E812" t="s">
        <v>603</v>
      </c>
      <c r="F812" t="s">
        <v>387</v>
      </c>
      <c r="G812">
        <v>77</v>
      </c>
      <c r="H812" t="s">
        <v>6170</v>
      </c>
      <c r="I812">
        <v>87</v>
      </c>
      <c r="J812" t="s">
        <v>6171</v>
      </c>
      <c r="K812" t="s">
        <v>2891</v>
      </c>
      <c r="L812" t="s">
        <v>6172</v>
      </c>
      <c r="M812" t="s">
        <v>6173</v>
      </c>
      <c r="N812" t="s">
        <v>6174</v>
      </c>
      <c r="O812">
        <v>51350</v>
      </c>
      <c r="P812" t="s">
        <v>6175</v>
      </c>
    </row>
    <row r="813" spans="1:16" x14ac:dyDescent="0.3">
      <c r="A813" t="s">
        <v>6176</v>
      </c>
      <c r="B813" t="s">
        <v>6177</v>
      </c>
      <c r="C813">
        <v>1996</v>
      </c>
      <c r="D813" t="s">
        <v>18</v>
      </c>
      <c r="E813" t="s">
        <v>1039</v>
      </c>
      <c r="F813" t="s">
        <v>288</v>
      </c>
      <c r="G813">
        <v>77</v>
      </c>
      <c r="H813" t="s">
        <v>6178</v>
      </c>
      <c r="I813">
        <v>47</v>
      </c>
      <c r="J813" t="s">
        <v>6179</v>
      </c>
      <c r="K813" t="s">
        <v>1997</v>
      </c>
      <c r="L813" t="s">
        <v>2168</v>
      </c>
      <c r="M813" t="s">
        <v>117</v>
      </c>
      <c r="N813" t="s">
        <v>6180</v>
      </c>
      <c r="O813">
        <v>189716</v>
      </c>
      <c r="P813" t="s">
        <v>6181</v>
      </c>
    </row>
    <row r="814" spans="1:16" x14ac:dyDescent="0.3">
      <c r="A814" t="s">
        <v>6182</v>
      </c>
      <c r="B814" t="s">
        <v>6183</v>
      </c>
      <c r="C814">
        <v>1996</v>
      </c>
      <c r="D814" t="s">
        <v>197</v>
      </c>
      <c r="E814" t="s">
        <v>6184</v>
      </c>
      <c r="F814" t="s">
        <v>20</v>
      </c>
      <c r="G814">
        <v>77</v>
      </c>
      <c r="H814" t="s">
        <v>6185</v>
      </c>
      <c r="J814" t="s">
        <v>6186</v>
      </c>
      <c r="K814" t="s">
        <v>6186</v>
      </c>
      <c r="L814" t="s">
        <v>3524</v>
      </c>
      <c r="M814" t="s">
        <v>2893</v>
      </c>
      <c r="N814" t="s">
        <v>893</v>
      </c>
      <c r="O814">
        <v>35991</v>
      </c>
      <c r="P814" t="s">
        <v>6187</v>
      </c>
    </row>
    <row r="815" spans="1:16" x14ac:dyDescent="0.3">
      <c r="A815" t="s">
        <v>6188</v>
      </c>
      <c r="B815" t="s">
        <v>6189</v>
      </c>
      <c r="C815">
        <v>1995</v>
      </c>
      <c r="D815" t="s">
        <v>60</v>
      </c>
      <c r="E815" t="s">
        <v>3661</v>
      </c>
      <c r="F815" t="s">
        <v>333</v>
      </c>
      <c r="G815">
        <v>77</v>
      </c>
      <c r="H815" t="s">
        <v>6190</v>
      </c>
      <c r="I815">
        <v>83</v>
      </c>
      <c r="J815" t="s">
        <v>4068</v>
      </c>
      <c r="K815" t="s">
        <v>6191</v>
      </c>
      <c r="L815" t="s">
        <v>6192</v>
      </c>
      <c r="M815" t="s">
        <v>6193</v>
      </c>
      <c r="N815" t="s">
        <v>6194</v>
      </c>
      <c r="O815">
        <v>32236</v>
      </c>
      <c r="P815" t="s">
        <v>6195</v>
      </c>
    </row>
    <row r="816" spans="1:16" x14ac:dyDescent="0.3">
      <c r="A816" t="s">
        <v>6196</v>
      </c>
      <c r="B816" t="s">
        <v>6197</v>
      </c>
      <c r="C816">
        <v>1995</v>
      </c>
      <c r="D816" t="s">
        <v>41</v>
      </c>
      <c r="E816" t="s">
        <v>970</v>
      </c>
      <c r="F816" t="s">
        <v>1040</v>
      </c>
      <c r="G816">
        <v>77</v>
      </c>
      <c r="H816" t="s">
        <v>6198</v>
      </c>
      <c r="I816">
        <v>71</v>
      </c>
      <c r="J816" t="s">
        <v>2190</v>
      </c>
      <c r="K816" t="s">
        <v>6199</v>
      </c>
      <c r="L816" t="s">
        <v>6200</v>
      </c>
      <c r="M816" t="s">
        <v>2253</v>
      </c>
      <c r="N816" t="s">
        <v>6201</v>
      </c>
      <c r="O816">
        <v>26429</v>
      </c>
      <c r="P816" t="s">
        <v>205</v>
      </c>
    </row>
    <row r="817" spans="1:16" x14ac:dyDescent="0.3">
      <c r="A817" t="s">
        <v>6202</v>
      </c>
      <c r="B817" t="s">
        <v>6203</v>
      </c>
      <c r="C817">
        <v>1994</v>
      </c>
      <c r="D817" t="s">
        <v>60</v>
      </c>
      <c r="E817" t="s">
        <v>888</v>
      </c>
      <c r="F817" t="s">
        <v>363</v>
      </c>
      <c r="G817">
        <v>77</v>
      </c>
      <c r="H817" t="s">
        <v>6204</v>
      </c>
      <c r="I817">
        <v>81</v>
      </c>
      <c r="J817" t="s">
        <v>6205</v>
      </c>
      <c r="K817" t="s">
        <v>6206</v>
      </c>
      <c r="L817" t="s">
        <v>6206</v>
      </c>
      <c r="M817" t="s">
        <v>456</v>
      </c>
      <c r="N817" t="s">
        <v>6207</v>
      </c>
      <c r="O817">
        <v>33600</v>
      </c>
      <c r="P817" t="s">
        <v>6208</v>
      </c>
    </row>
    <row r="818" spans="1:16" x14ac:dyDescent="0.3">
      <c r="A818" t="s">
        <v>6209</v>
      </c>
      <c r="B818" t="s">
        <v>6210</v>
      </c>
      <c r="C818">
        <v>1994</v>
      </c>
      <c r="D818" t="s">
        <v>259</v>
      </c>
      <c r="E818" t="s">
        <v>2003</v>
      </c>
      <c r="F818" t="s">
        <v>749</v>
      </c>
      <c r="G818">
        <v>77</v>
      </c>
      <c r="H818" t="s">
        <v>6211</v>
      </c>
      <c r="I818">
        <v>70</v>
      </c>
      <c r="J818" t="s">
        <v>6212</v>
      </c>
      <c r="K818" t="s">
        <v>6213</v>
      </c>
      <c r="L818" t="s">
        <v>6214</v>
      </c>
      <c r="M818" t="s">
        <v>6215</v>
      </c>
      <c r="N818" t="s">
        <v>6216</v>
      </c>
      <c r="O818">
        <v>211450</v>
      </c>
      <c r="P818" t="s">
        <v>6217</v>
      </c>
    </row>
    <row r="819" spans="1:16" x14ac:dyDescent="0.3">
      <c r="A819" t="s">
        <v>6218</v>
      </c>
      <c r="B819" t="s">
        <v>6219</v>
      </c>
      <c r="C819">
        <v>1993</v>
      </c>
      <c r="D819" t="s">
        <v>259</v>
      </c>
      <c r="E819" t="s">
        <v>2361</v>
      </c>
      <c r="F819" t="s">
        <v>629</v>
      </c>
      <c r="G819">
        <v>77</v>
      </c>
      <c r="H819" t="s">
        <v>6220</v>
      </c>
      <c r="I819">
        <v>79</v>
      </c>
      <c r="J819" t="s">
        <v>6221</v>
      </c>
      <c r="K819" t="s">
        <v>3274</v>
      </c>
      <c r="L819" t="s">
        <v>2185</v>
      </c>
      <c r="M819" t="s">
        <v>23</v>
      </c>
      <c r="N819" t="s">
        <v>6222</v>
      </c>
      <c r="O819">
        <v>42275</v>
      </c>
      <c r="P819" t="s">
        <v>6223</v>
      </c>
    </row>
    <row r="820" spans="1:16" x14ac:dyDescent="0.3">
      <c r="A820" t="s">
        <v>6224</v>
      </c>
      <c r="B820" t="s">
        <v>6225</v>
      </c>
      <c r="C820">
        <v>1993</v>
      </c>
      <c r="D820" t="s">
        <v>41</v>
      </c>
      <c r="E820" t="s">
        <v>248</v>
      </c>
      <c r="F820" t="s">
        <v>20</v>
      </c>
      <c r="G820">
        <v>77</v>
      </c>
      <c r="H820" t="s">
        <v>6226</v>
      </c>
      <c r="I820">
        <v>66</v>
      </c>
      <c r="J820" t="s">
        <v>298</v>
      </c>
      <c r="K820" t="s">
        <v>132</v>
      </c>
      <c r="L820" t="s">
        <v>4897</v>
      </c>
      <c r="M820" t="s">
        <v>6227</v>
      </c>
      <c r="N820" t="s">
        <v>6228</v>
      </c>
      <c r="O820">
        <v>224169</v>
      </c>
      <c r="P820" t="s">
        <v>6229</v>
      </c>
    </row>
    <row r="821" spans="1:16" x14ac:dyDescent="0.3">
      <c r="A821" t="s">
        <v>6230</v>
      </c>
      <c r="B821" t="s">
        <v>6231</v>
      </c>
      <c r="C821">
        <v>1992</v>
      </c>
      <c r="D821" t="s">
        <v>512</v>
      </c>
      <c r="E821" t="s">
        <v>2470</v>
      </c>
      <c r="F821" t="s">
        <v>514</v>
      </c>
      <c r="G821">
        <v>77</v>
      </c>
      <c r="H821" t="s">
        <v>6232</v>
      </c>
      <c r="I821">
        <v>64</v>
      </c>
      <c r="J821" t="s">
        <v>6233</v>
      </c>
      <c r="K821" t="s">
        <v>49</v>
      </c>
      <c r="L821" t="s">
        <v>6234</v>
      </c>
      <c r="M821" t="s">
        <v>6235</v>
      </c>
      <c r="N821" t="s">
        <v>6236</v>
      </c>
      <c r="O821">
        <v>50298</v>
      </c>
      <c r="P821" t="s">
        <v>6237</v>
      </c>
    </row>
    <row r="822" spans="1:16" x14ac:dyDescent="0.3">
      <c r="A822" t="s">
        <v>6238</v>
      </c>
      <c r="B822" t="s">
        <v>6239</v>
      </c>
      <c r="C822">
        <v>1992</v>
      </c>
      <c r="D822" t="s">
        <v>60</v>
      </c>
      <c r="E822" t="s">
        <v>53</v>
      </c>
      <c r="F822" t="s">
        <v>93</v>
      </c>
      <c r="G822">
        <v>77</v>
      </c>
      <c r="H822" t="s">
        <v>6240</v>
      </c>
      <c r="I822">
        <v>73</v>
      </c>
      <c r="J822" t="s">
        <v>3329</v>
      </c>
      <c r="K822" t="s">
        <v>4897</v>
      </c>
      <c r="L822" t="s">
        <v>6241</v>
      </c>
      <c r="M822" t="s">
        <v>6242</v>
      </c>
      <c r="N822" t="s">
        <v>3329</v>
      </c>
      <c r="O822">
        <v>85819</v>
      </c>
      <c r="P822" t="s">
        <v>6243</v>
      </c>
    </row>
    <row r="823" spans="1:16" x14ac:dyDescent="0.3">
      <c r="A823" t="s">
        <v>6244</v>
      </c>
      <c r="B823" t="s">
        <v>6245</v>
      </c>
      <c r="C823">
        <v>1992</v>
      </c>
      <c r="D823" t="s">
        <v>41</v>
      </c>
      <c r="E823" t="s">
        <v>362</v>
      </c>
      <c r="F823" t="s">
        <v>72</v>
      </c>
      <c r="G823">
        <v>77</v>
      </c>
      <c r="H823" t="s">
        <v>6246</v>
      </c>
      <c r="I823">
        <v>76</v>
      </c>
      <c r="J823" t="s">
        <v>1481</v>
      </c>
      <c r="K823" t="s">
        <v>1369</v>
      </c>
      <c r="L823" t="s">
        <v>3245</v>
      </c>
      <c r="M823" t="s">
        <v>6247</v>
      </c>
      <c r="N823" t="s">
        <v>6248</v>
      </c>
      <c r="O823">
        <v>150409</v>
      </c>
      <c r="P823" t="s">
        <v>6249</v>
      </c>
    </row>
    <row r="824" spans="1:16" x14ac:dyDescent="0.3">
      <c r="A824" t="s">
        <v>6250</v>
      </c>
      <c r="B824" t="s">
        <v>6251</v>
      </c>
      <c r="C824">
        <v>1992</v>
      </c>
      <c r="D824" t="s">
        <v>60</v>
      </c>
      <c r="E824" t="s">
        <v>2384</v>
      </c>
      <c r="F824" t="s">
        <v>953</v>
      </c>
      <c r="G824">
        <v>77</v>
      </c>
      <c r="H824" t="s">
        <v>6252</v>
      </c>
      <c r="I824">
        <v>83</v>
      </c>
      <c r="J824" t="s">
        <v>251</v>
      </c>
      <c r="K824" t="s">
        <v>6253</v>
      </c>
      <c r="L824" t="s">
        <v>6254</v>
      </c>
      <c r="M824" t="s">
        <v>6255</v>
      </c>
      <c r="N824" t="s">
        <v>6256</v>
      </c>
      <c r="O824">
        <v>77798</v>
      </c>
      <c r="P824" t="s">
        <v>205</v>
      </c>
    </row>
    <row r="825" spans="1:16" x14ac:dyDescent="0.3">
      <c r="A825" t="s">
        <v>6257</v>
      </c>
      <c r="B825" t="s">
        <v>6258</v>
      </c>
      <c r="C825">
        <v>1992</v>
      </c>
      <c r="D825" t="s">
        <v>259</v>
      </c>
      <c r="E825" t="s">
        <v>1811</v>
      </c>
      <c r="F825" t="s">
        <v>288</v>
      </c>
      <c r="G825">
        <v>77</v>
      </c>
      <c r="H825" t="s">
        <v>6259</v>
      </c>
      <c r="I825">
        <v>82</v>
      </c>
      <c r="J825" t="s">
        <v>6260</v>
      </c>
      <c r="K825" t="s">
        <v>35</v>
      </c>
      <c r="L825" t="s">
        <v>1085</v>
      </c>
      <c r="M825" t="s">
        <v>6261</v>
      </c>
      <c r="N825" t="s">
        <v>5439</v>
      </c>
      <c r="O825">
        <v>95826</v>
      </c>
      <c r="P825" t="s">
        <v>6262</v>
      </c>
    </row>
    <row r="826" spans="1:16" x14ac:dyDescent="0.3">
      <c r="A826" t="s">
        <v>6263</v>
      </c>
      <c r="B826" t="s">
        <v>6264</v>
      </c>
      <c r="C826">
        <v>1992</v>
      </c>
      <c r="D826" t="s">
        <v>60</v>
      </c>
      <c r="E826" t="s">
        <v>1188</v>
      </c>
      <c r="F826" t="s">
        <v>1733</v>
      </c>
      <c r="G826">
        <v>77</v>
      </c>
      <c r="H826" t="s">
        <v>6265</v>
      </c>
      <c r="I826">
        <v>62</v>
      </c>
      <c r="J826" t="s">
        <v>2300</v>
      </c>
      <c r="K826" t="s">
        <v>3164</v>
      </c>
      <c r="L826" t="s">
        <v>190</v>
      </c>
      <c r="M826" t="s">
        <v>6266</v>
      </c>
      <c r="N826" t="s">
        <v>4062</v>
      </c>
      <c r="O826">
        <v>235388</v>
      </c>
      <c r="P826" t="s">
        <v>6267</v>
      </c>
    </row>
    <row r="827" spans="1:16" x14ac:dyDescent="0.3">
      <c r="A827" t="s">
        <v>6268</v>
      </c>
      <c r="B827" t="s">
        <v>6269</v>
      </c>
      <c r="C827">
        <v>1991</v>
      </c>
      <c r="D827" t="s">
        <v>197</v>
      </c>
      <c r="E827" t="s">
        <v>238</v>
      </c>
      <c r="F827" t="s">
        <v>20</v>
      </c>
      <c r="G827">
        <v>77</v>
      </c>
      <c r="H827" t="s">
        <v>6270</v>
      </c>
      <c r="I827">
        <v>64</v>
      </c>
      <c r="J827" t="s">
        <v>6271</v>
      </c>
      <c r="K827" t="s">
        <v>5106</v>
      </c>
      <c r="L827" t="s">
        <v>6272</v>
      </c>
      <c r="M827" t="s">
        <v>6273</v>
      </c>
      <c r="N827" t="s">
        <v>6274</v>
      </c>
      <c r="O827">
        <v>66941</v>
      </c>
      <c r="P827" t="s">
        <v>6275</v>
      </c>
    </row>
    <row r="828" spans="1:16" x14ac:dyDescent="0.3">
      <c r="A828" t="s">
        <v>6276</v>
      </c>
      <c r="B828" t="s">
        <v>6277</v>
      </c>
      <c r="C828">
        <v>1991</v>
      </c>
      <c r="D828" t="s">
        <v>60</v>
      </c>
      <c r="E828" t="s">
        <v>277</v>
      </c>
      <c r="F828" t="s">
        <v>209</v>
      </c>
      <c r="G828">
        <v>77</v>
      </c>
      <c r="H828" t="s">
        <v>6278</v>
      </c>
      <c r="I828">
        <v>69</v>
      </c>
      <c r="J828" t="s">
        <v>2033</v>
      </c>
      <c r="K828" t="s">
        <v>2032</v>
      </c>
      <c r="L828" t="s">
        <v>6087</v>
      </c>
      <c r="M828" t="s">
        <v>2130</v>
      </c>
      <c r="N828" t="s">
        <v>6279</v>
      </c>
      <c r="O828">
        <v>113240</v>
      </c>
      <c r="P828" t="s">
        <v>6280</v>
      </c>
    </row>
    <row r="829" spans="1:16" x14ac:dyDescent="0.3">
      <c r="A829" t="s">
        <v>6281</v>
      </c>
      <c r="B829" t="s">
        <v>6282</v>
      </c>
      <c r="C829">
        <v>1990</v>
      </c>
      <c r="D829" t="s">
        <v>259</v>
      </c>
      <c r="E829" t="s">
        <v>700</v>
      </c>
      <c r="F829" t="s">
        <v>296</v>
      </c>
      <c r="G829">
        <v>77</v>
      </c>
      <c r="H829" t="s">
        <v>6283</v>
      </c>
      <c r="I829">
        <v>66</v>
      </c>
      <c r="J829" t="s">
        <v>2033</v>
      </c>
      <c r="K829" t="s">
        <v>2032</v>
      </c>
      <c r="L829" t="s">
        <v>418</v>
      </c>
      <c r="M829" t="s">
        <v>3123</v>
      </c>
      <c r="N829" t="s">
        <v>6087</v>
      </c>
      <c r="O829">
        <v>125822</v>
      </c>
      <c r="P829" t="s">
        <v>6284</v>
      </c>
    </row>
    <row r="830" spans="1:16" x14ac:dyDescent="0.3">
      <c r="A830" t="s">
        <v>6285</v>
      </c>
      <c r="B830" t="s">
        <v>6286</v>
      </c>
      <c r="C830">
        <v>1988</v>
      </c>
      <c r="D830" t="s">
        <v>60</v>
      </c>
      <c r="E830" t="s">
        <v>807</v>
      </c>
      <c r="F830" t="s">
        <v>953</v>
      </c>
      <c r="G830">
        <v>77</v>
      </c>
      <c r="H830" t="s">
        <v>6287</v>
      </c>
      <c r="I830">
        <v>83</v>
      </c>
      <c r="J830" t="s">
        <v>131</v>
      </c>
      <c r="K830" t="s">
        <v>6288</v>
      </c>
      <c r="L830" t="s">
        <v>476</v>
      </c>
      <c r="M830" t="s">
        <v>6289</v>
      </c>
      <c r="N830" t="s">
        <v>6290</v>
      </c>
      <c r="O830">
        <v>182009</v>
      </c>
      <c r="P830" t="s">
        <v>6291</v>
      </c>
    </row>
    <row r="831" spans="1:16" x14ac:dyDescent="0.3">
      <c r="A831" t="s">
        <v>6292</v>
      </c>
      <c r="B831" t="s">
        <v>6293</v>
      </c>
      <c r="C831">
        <v>1988</v>
      </c>
      <c r="D831" t="s">
        <v>205</v>
      </c>
      <c r="E831" t="s">
        <v>1136</v>
      </c>
      <c r="F831" t="s">
        <v>676</v>
      </c>
      <c r="G831">
        <v>77</v>
      </c>
      <c r="H831" t="s">
        <v>6294</v>
      </c>
      <c r="J831" t="s">
        <v>6295</v>
      </c>
      <c r="K831" t="s">
        <v>6296</v>
      </c>
      <c r="L831" t="s">
        <v>6297</v>
      </c>
      <c r="M831" t="s">
        <v>6298</v>
      </c>
      <c r="N831" t="s">
        <v>6299</v>
      </c>
      <c r="O831">
        <v>33982</v>
      </c>
      <c r="P831" t="s">
        <v>205</v>
      </c>
    </row>
    <row r="832" spans="1:16" x14ac:dyDescent="0.3">
      <c r="A832" t="s">
        <v>6300</v>
      </c>
      <c r="B832" t="s">
        <v>6301</v>
      </c>
      <c r="C832">
        <v>1987</v>
      </c>
      <c r="D832" t="s">
        <v>259</v>
      </c>
      <c r="E832" t="s">
        <v>1136</v>
      </c>
      <c r="F832" t="s">
        <v>629</v>
      </c>
      <c r="G832">
        <v>77</v>
      </c>
      <c r="H832" t="s">
        <v>6302</v>
      </c>
      <c r="I832">
        <v>84</v>
      </c>
      <c r="J832" t="s">
        <v>6303</v>
      </c>
      <c r="K832" t="s">
        <v>6304</v>
      </c>
      <c r="L832" t="s">
        <v>6305</v>
      </c>
      <c r="M832" t="s">
        <v>4069</v>
      </c>
      <c r="N832" t="s">
        <v>6306</v>
      </c>
      <c r="O832">
        <v>40396</v>
      </c>
      <c r="P832" t="s">
        <v>6307</v>
      </c>
    </row>
    <row r="833" spans="1:16" x14ac:dyDescent="0.3">
      <c r="A833" t="s">
        <v>6308</v>
      </c>
      <c r="B833" t="s">
        <v>6309</v>
      </c>
      <c r="C833">
        <v>1987</v>
      </c>
      <c r="D833" t="s">
        <v>60</v>
      </c>
      <c r="E833" t="s">
        <v>1249</v>
      </c>
      <c r="F833" t="s">
        <v>93</v>
      </c>
      <c r="G833">
        <v>77</v>
      </c>
      <c r="H833" t="s">
        <v>6310</v>
      </c>
      <c r="I833">
        <v>76</v>
      </c>
      <c r="J833" t="s">
        <v>3474</v>
      </c>
      <c r="K833" t="s">
        <v>6311</v>
      </c>
      <c r="L833" t="s">
        <v>6312</v>
      </c>
      <c r="M833" t="s">
        <v>1078</v>
      </c>
      <c r="N833" t="s">
        <v>6313</v>
      </c>
      <c r="O833">
        <v>94326</v>
      </c>
      <c r="P833" t="s">
        <v>6314</v>
      </c>
    </row>
    <row r="834" spans="1:16" x14ac:dyDescent="0.3">
      <c r="A834" t="s">
        <v>6315</v>
      </c>
      <c r="B834" t="s">
        <v>6316</v>
      </c>
      <c r="C834">
        <v>1987</v>
      </c>
      <c r="D834" t="s">
        <v>60</v>
      </c>
      <c r="E834" t="s">
        <v>219</v>
      </c>
      <c r="F834" t="s">
        <v>4545</v>
      </c>
      <c r="G834">
        <v>77</v>
      </c>
      <c r="H834" t="s">
        <v>6317</v>
      </c>
      <c r="I834">
        <v>62</v>
      </c>
      <c r="J834" t="s">
        <v>95</v>
      </c>
      <c r="K834" t="s">
        <v>46</v>
      </c>
      <c r="L834" t="s">
        <v>5325</v>
      </c>
      <c r="M834" t="s">
        <v>6318</v>
      </c>
      <c r="N834" t="s">
        <v>6319</v>
      </c>
      <c r="O834">
        <v>115677</v>
      </c>
      <c r="P834" t="s">
        <v>6320</v>
      </c>
    </row>
    <row r="835" spans="1:16" x14ac:dyDescent="0.3">
      <c r="A835" t="s">
        <v>6321</v>
      </c>
      <c r="B835" t="s">
        <v>6322</v>
      </c>
      <c r="C835">
        <v>1986</v>
      </c>
      <c r="D835" t="s">
        <v>259</v>
      </c>
      <c r="E835" t="s">
        <v>238</v>
      </c>
      <c r="F835" t="s">
        <v>288</v>
      </c>
      <c r="G835">
        <v>77</v>
      </c>
      <c r="H835" t="s">
        <v>6323</v>
      </c>
      <c r="I835">
        <v>54</v>
      </c>
      <c r="J835" t="s">
        <v>6324</v>
      </c>
      <c r="K835" t="s">
        <v>1507</v>
      </c>
      <c r="L835" t="s">
        <v>4169</v>
      </c>
      <c r="M835" t="s">
        <v>6325</v>
      </c>
      <c r="N835" t="s">
        <v>6326</v>
      </c>
      <c r="O835">
        <v>102031</v>
      </c>
      <c r="P835" t="s">
        <v>6327</v>
      </c>
    </row>
    <row r="836" spans="1:16" x14ac:dyDescent="0.3">
      <c r="A836" t="s">
        <v>6328</v>
      </c>
      <c r="B836" t="s">
        <v>6329</v>
      </c>
      <c r="C836">
        <v>1986</v>
      </c>
      <c r="D836" t="s">
        <v>18</v>
      </c>
      <c r="E836" t="s">
        <v>1951</v>
      </c>
      <c r="F836" t="s">
        <v>655</v>
      </c>
      <c r="G836">
        <v>77</v>
      </c>
      <c r="H836" t="s">
        <v>6330</v>
      </c>
      <c r="I836">
        <v>76</v>
      </c>
      <c r="J836" t="s">
        <v>2379</v>
      </c>
      <c r="K836" t="s">
        <v>6331</v>
      </c>
      <c r="L836" t="s">
        <v>6332</v>
      </c>
      <c r="M836" t="s">
        <v>4170</v>
      </c>
      <c r="N836" t="s">
        <v>2260</v>
      </c>
      <c r="O836">
        <v>181285</v>
      </c>
      <c r="P836" t="s">
        <v>6333</v>
      </c>
    </row>
    <row r="837" spans="1:16" x14ac:dyDescent="0.3">
      <c r="A837" t="s">
        <v>6334</v>
      </c>
      <c r="B837" t="s">
        <v>6335</v>
      </c>
      <c r="C837">
        <v>1985</v>
      </c>
      <c r="D837" t="s">
        <v>60</v>
      </c>
      <c r="E837" t="s">
        <v>4232</v>
      </c>
      <c r="F837" t="s">
        <v>3270</v>
      </c>
      <c r="G837">
        <v>77</v>
      </c>
      <c r="H837" t="s">
        <v>6336</v>
      </c>
      <c r="I837">
        <v>75</v>
      </c>
      <c r="J837" t="s">
        <v>3409</v>
      </c>
      <c r="K837" t="s">
        <v>3487</v>
      </c>
      <c r="L837" t="s">
        <v>6337</v>
      </c>
      <c r="M837" t="s">
        <v>430</v>
      </c>
      <c r="N837" t="s">
        <v>6338</v>
      </c>
      <c r="O837">
        <v>47102</v>
      </c>
      <c r="P837" t="s">
        <v>6339</v>
      </c>
    </row>
    <row r="838" spans="1:16" x14ac:dyDescent="0.3">
      <c r="A838" t="s">
        <v>6340</v>
      </c>
      <c r="B838" t="s">
        <v>6341</v>
      </c>
      <c r="C838">
        <v>1985</v>
      </c>
      <c r="D838" t="s">
        <v>41</v>
      </c>
      <c r="E838" t="s">
        <v>3661</v>
      </c>
      <c r="F838" t="s">
        <v>1040</v>
      </c>
      <c r="G838">
        <v>77</v>
      </c>
      <c r="H838" t="s">
        <v>6342</v>
      </c>
      <c r="I838">
        <v>90</v>
      </c>
      <c r="J838" t="s">
        <v>169</v>
      </c>
      <c r="K838" t="s">
        <v>6343</v>
      </c>
      <c r="L838" t="s">
        <v>6344</v>
      </c>
      <c r="M838" t="s">
        <v>6345</v>
      </c>
      <c r="N838" t="s">
        <v>6346</v>
      </c>
      <c r="O838">
        <v>59635</v>
      </c>
      <c r="P838" t="s">
        <v>6347</v>
      </c>
    </row>
    <row r="839" spans="1:16" x14ac:dyDescent="0.3">
      <c r="A839" t="s">
        <v>6348</v>
      </c>
      <c r="B839" t="s">
        <v>6349</v>
      </c>
      <c r="C839">
        <v>1983</v>
      </c>
      <c r="D839" t="s">
        <v>332</v>
      </c>
      <c r="E839" t="s">
        <v>6350</v>
      </c>
      <c r="F839" t="s">
        <v>749</v>
      </c>
      <c r="G839">
        <v>77</v>
      </c>
      <c r="H839" t="s">
        <v>6351</v>
      </c>
      <c r="J839" t="s">
        <v>3409</v>
      </c>
      <c r="K839" t="s">
        <v>3409</v>
      </c>
      <c r="L839" t="s">
        <v>3487</v>
      </c>
      <c r="M839" t="s">
        <v>6352</v>
      </c>
      <c r="N839" t="s">
        <v>6353</v>
      </c>
      <c r="O839">
        <v>39881</v>
      </c>
      <c r="P839" t="s">
        <v>6354</v>
      </c>
    </row>
    <row r="840" spans="1:16" x14ac:dyDescent="0.3">
      <c r="A840" t="s">
        <v>6355</v>
      </c>
      <c r="B840" t="s">
        <v>6356</v>
      </c>
      <c r="C840">
        <v>1982</v>
      </c>
      <c r="D840" t="s">
        <v>60</v>
      </c>
      <c r="E840" t="s">
        <v>1039</v>
      </c>
      <c r="F840" t="s">
        <v>20</v>
      </c>
      <c r="G840">
        <v>77</v>
      </c>
      <c r="H840" t="s">
        <v>6357</v>
      </c>
      <c r="I840">
        <v>77</v>
      </c>
      <c r="J840" t="s">
        <v>63</v>
      </c>
      <c r="K840" t="s">
        <v>1043</v>
      </c>
      <c r="L840" t="s">
        <v>6358</v>
      </c>
      <c r="M840" t="s">
        <v>3404</v>
      </c>
      <c r="N840" t="s">
        <v>1096</v>
      </c>
      <c r="O840">
        <v>36096</v>
      </c>
      <c r="P840" t="s">
        <v>6359</v>
      </c>
    </row>
    <row r="841" spans="1:16" x14ac:dyDescent="0.3">
      <c r="A841" t="s">
        <v>6360</v>
      </c>
      <c r="B841" t="s">
        <v>6361</v>
      </c>
      <c r="C841">
        <v>1982</v>
      </c>
      <c r="D841" t="s">
        <v>60</v>
      </c>
      <c r="E841" t="s">
        <v>675</v>
      </c>
      <c r="F841" t="s">
        <v>104</v>
      </c>
      <c r="G841">
        <v>77</v>
      </c>
      <c r="H841" t="s">
        <v>6362</v>
      </c>
      <c r="I841">
        <v>67</v>
      </c>
      <c r="J841" t="s">
        <v>6363</v>
      </c>
      <c r="K841" t="s">
        <v>6364</v>
      </c>
      <c r="L841" t="s">
        <v>3973</v>
      </c>
      <c r="M841" t="s">
        <v>6365</v>
      </c>
      <c r="N841" t="s">
        <v>6366</v>
      </c>
      <c r="O841">
        <v>112704</v>
      </c>
      <c r="P841" t="s">
        <v>6367</v>
      </c>
    </row>
    <row r="842" spans="1:16" x14ac:dyDescent="0.3">
      <c r="A842" t="s">
        <v>6368</v>
      </c>
      <c r="B842" t="s">
        <v>6369</v>
      </c>
      <c r="C842">
        <v>1982</v>
      </c>
      <c r="D842" t="s">
        <v>18</v>
      </c>
      <c r="E842" t="s">
        <v>1918</v>
      </c>
      <c r="F842" t="s">
        <v>622</v>
      </c>
      <c r="G842">
        <v>77</v>
      </c>
      <c r="H842" t="s">
        <v>6370</v>
      </c>
      <c r="I842">
        <v>61</v>
      </c>
      <c r="J842" t="s">
        <v>6371</v>
      </c>
      <c r="K842" t="s">
        <v>2399</v>
      </c>
      <c r="L842" t="s">
        <v>6372</v>
      </c>
      <c r="M842" t="s">
        <v>5440</v>
      </c>
      <c r="N842" t="s">
        <v>5376</v>
      </c>
      <c r="O842">
        <v>226541</v>
      </c>
      <c r="P842" t="s">
        <v>6373</v>
      </c>
    </row>
    <row r="843" spans="1:16" x14ac:dyDescent="0.3">
      <c r="A843" t="s">
        <v>6374</v>
      </c>
      <c r="B843" t="s">
        <v>6375</v>
      </c>
      <c r="C843">
        <v>1980</v>
      </c>
      <c r="D843" t="s">
        <v>60</v>
      </c>
      <c r="E843" t="s">
        <v>176</v>
      </c>
      <c r="F843" t="s">
        <v>20</v>
      </c>
      <c r="G843">
        <v>77</v>
      </c>
      <c r="H843" t="s">
        <v>6376</v>
      </c>
      <c r="I843">
        <v>86</v>
      </c>
      <c r="J843" t="s">
        <v>1044</v>
      </c>
      <c r="K843" t="s">
        <v>4727</v>
      </c>
      <c r="L843" t="s">
        <v>6377</v>
      </c>
      <c r="M843" t="s">
        <v>6378</v>
      </c>
      <c r="N843" t="s">
        <v>6379</v>
      </c>
      <c r="O843">
        <v>47099</v>
      </c>
      <c r="P843" t="s">
        <v>6380</v>
      </c>
    </row>
    <row r="844" spans="1:16" x14ac:dyDescent="0.3">
      <c r="A844" t="s">
        <v>6381</v>
      </c>
      <c r="B844" t="s">
        <v>6382</v>
      </c>
      <c r="C844">
        <v>1980</v>
      </c>
      <c r="D844" t="s">
        <v>60</v>
      </c>
      <c r="E844" t="s">
        <v>434</v>
      </c>
      <c r="F844" t="s">
        <v>749</v>
      </c>
      <c r="G844">
        <v>77</v>
      </c>
      <c r="H844" t="s">
        <v>6383</v>
      </c>
      <c r="I844">
        <v>78</v>
      </c>
      <c r="J844" t="s">
        <v>6384</v>
      </c>
      <c r="K844" t="s">
        <v>6385</v>
      </c>
      <c r="L844" t="s">
        <v>6386</v>
      </c>
      <c r="M844" t="s">
        <v>6387</v>
      </c>
      <c r="N844" t="s">
        <v>6388</v>
      </c>
      <c r="O844">
        <v>214882</v>
      </c>
      <c r="P844" t="s">
        <v>6389</v>
      </c>
    </row>
    <row r="845" spans="1:16" x14ac:dyDescent="0.3">
      <c r="A845" t="s">
        <v>6390</v>
      </c>
      <c r="B845" t="s">
        <v>6391</v>
      </c>
      <c r="C845">
        <v>1979</v>
      </c>
      <c r="D845" t="s">
        <v>60</v>
      </c>
      <c r="E845" t="s">
        <v>1811</v>
      </c>
      <c r="F845" t="s">
        <v>249</v>
      </c>
      <c r="G845">
        <v>77</v>
      </c>
      <c r="H845" t="s">
        <v>6392</v>
      </c>
      <c r="I845">
        <v>71</v>
      </c>
      <c r="J845" t="s">
        <v>251</v>
      </c>
      <c r="K845" t="s">
        <v>6393</v>
      </c>
      <c r="L845" t="s">
        <v>6394</v>
      </c>
      <c r="M845" t="s">
        <v>6395</v>
      </c>
      <c r="N845" t="s">
        <v>6396</v>
      </c>
      <c r="O845">
        <v>27014</v>
      </c>
      <c r="P845" t="s">
        <v>205</v>
      </c>
    </row>
    <row r="846" spans="1:16" x14ac:dyDescent="0.3">
      <c r="A846" t="s">
        <v>6397</v>
      </c>
      <c r="B846" t="s">
        <v>6398</v>
      </c>
      <c r="C846">
        <v>1978</v>
      </c>
      <c r="D846" t="s">
        <v>18</v>
      </c>
      <c r="E846" t="s">
        <v>1588</v>
      </c>
      <c r="F846" t="s">
        <v>4340</v>
      </c>
      <c r="G846">
        <v>77</v>
      </c>
      <c r="H846" t="s">
        <v>6399</v>
      </c>
      <c r="I846">
        <v>87</v>
      </c>
      <c r="J846" t="s">
        <v>2337</v>
      </c>
      <c r="K846" t="s">
        <v>6400</v>
      </c>
      <c r="L846" t="s">
        <v>3750</v>
      </c>
      <c r="M846" t="s">
        <v>6401</v>
      </c>
      <c r="N846" t="s">
        <v>6402</v>
      </c>
      <c r="O846">
        <v>233106</v>
      </c>
      <c r="P846" t="s">
        <v>6403</v>
      </c>
    </row>
    <row r="847" spans="1:16" x14ac:dyDescent="0.3">
      <c r="A847" t="s">
        <v>6404</v>
      </c>
      <c r="B847" t="s">
        <v>6405</v>
      </c>
      <c r="C847">
        <v>1976</v>
      </c>
      <c r="D847" t="s">
        <v>259</v>
      </c>
      <c r="E847" t="s">
        <v>530</v>
      </c>
      <c r="F847" t="s">
        <v>1733</v>
      </c>
      <c r="G847">
        <v>77</v>
      </c>
      <c r="H847" t="s">
        <v>6406</v>
      </c>
      <c r="I847">
        <v>71</v>
      </c>
      <c r="J847" t="s">
        <v>389</v>
      </c>
      <c r="K847" t="s">
        <v>389</v>
      </c>
      <c r="L847" t="s">
        <v>6407</v>
      </c>
      <c r="M847" t="s">
        <v>3403</v>
      </c>
      <c r="N847" t="s">
        <v>6408</v>
      </c>
      <c r="O847">
        <v>39889</v>
      </c>
      <c r="P847" t="s">
        <v>6409</v>
      </c>
    </row>
    <row r="848" spans="1:16" x14ac:dyDescent="0.3">
      <c r="A848" t="s">
        <v>6410</v>
      </c>
      <c r="B848" t="s">
        <v>6411</v>
      </c>
      <c r="C848">
        <v>1975</v>
      </c>
      <c r="D848" t="s">
        <v>332</v>
      </c>
      <c r="E848" t="s">
        <v>2470</v>
      </c>
      <c r="F848" t="s">
        <v>1701</v>
      </c>
      <c r="G848">
        <v>77</v>
      </c>
      <c r="H848" t="s">
        <v>6412</v>
      </c>
      <c r="I848">
        <v>89</v>
      </c>
      <c r="J848" t="s">
        <v>3409</v>
      </c>
      <c r="K848" t="s">
        <v>3409</v>
      </c>
      <c r="L848" t="s">
        <v>37</v>
      </c>
      <c r="M848" t="s">
        <v>6413</v>
      </c>
      <c r="N848" t="s">
        <v>6414</v>
      </c>
      <c r="O848">
        <v>36037</v>
      </c>
      <c r="P848" t="s">
        <v>205</v>
      </c>
    </row>
    <row r="849" spans="1:16" x14ac:dyDescent="0.3">
      <c r="A849" t="s">
        <v>6415</v>
      </c>
      <c r="B849" t="s">
        <v>6416</v>
      </c>
      <c r="C849">
        <v>1974</v>
      </c>
      <c r="D849" t="s">
        <v>60</v>
      </c>
      <c r="E849" t="s">
        <v>807</v>
      </c>
      <c r="F849" t="s">
        <v>2741</v>
      </c>
      <c r="G849">
        <v>77</v>
      </c>
      <c r="H849" t="s">
        <v>6417</v>
      </c>
      <c r="I849">
        <v>68</v>
      </c>
      <c r="J849" t="s">
        <v>6418</v>
      </c>
      <c r="K849" t="s">
        <v>3308</v>
      </c>
      <c r="L849" t="s">
        <v>1045</v>
      </c>
      <c r="M849" t="s">
        <v>66</v>
      </c>
      <c r="N849" t="s">
        <v>6419</v>
      </c>
      <c r="O849">
        <v>26729</v>
      </c>
      <c r="P849" t="s">
        <v>205</v>
      </c>
    </row>
    <row r="850" spans="1:16" x14ac:dyDescent="0.3">
      <c r="A850" t="s">
        <v>6420</v>
      </c>
      <c r="B850" t="s">
        <v>6421</v>
      </c>
      <c r="C850">
        <v>1974</v>
      </c>
      <c r="D850" t="s">
        <v>18</v>
      </c>
      <c r="E850" t="s">
        <v>1918</v>
      </c>
      <c r="F850" t="s">
        <v>6422</v>
      </c>
      <c r="G850">
        <v>77</v>
      </c>
      <c r="H850" t="s">
        <v>6423</v>
      </c>
      <c r="I850">
        <v>73</v>
      </c>
      <c r="J850" t="s">
        <v>3430</v>
      </c>
      <c r="K850" t="s">
        <v>6424</v>
      </c>
      <c r="L850" t="s">
        <v>3431</v>
      </c>
      <c r="M850" t="s">
        <v>6425</v>
      </c>
      <c r="N850" t="s">
        <v>6426</v>
      </c>
      <c r="O850">
        <v>125993</v>
      </c>
      <c r="P850" t="s">
        <v>6427</v>
      </c>
    </row>
    <row r="851" spans="1:16" x14ac:dyDescent="0.3">
      <c r="A851" t="s">
        <v>6428</v>
      </c>
      <c r="B851" t="s">
        <v>6429</v>
      </c>
      <c r="C851">
        <v>1973</v>
      </c>
      <c r="D851" t="s">
        <v>18</v>
      </c>
      <c r="E851" t="s">
        <v>238</v>
      </c>
      <c r="F851" t="s">
        <v>167</v>
      </c>
      <c r="G851">
        <v>77</v>
      </c>
      <c r="H851" t="s">
        <v>6430</v>
      </c>
      <c r="I851">
        <v>87</v>
      </c>
      <c r="J851" t="s">
        <v>63</v>
      </c>
      <c r="K851" t="s">
        <v>35</v>
      </c>
      <c r="L851" t="s">
        <v>6431</v>
      </c>
      <c r="M851" t="s">
        <v>6432</v>
      </c>
      <c r="N851" t="s">
        <v>6433</v>
      </c>
      <c r="O851">
        <v>109941</v>
      </c>
      <c r="P851" t="s">
        <v>6434</v>
      </c>
    </row>
    <row r="852" spans="1:16" x14ac:dyDescent="0.3">
      <c r="A852" t="s">
        <v>6435</v>
      </c>
      <c r="B852" t="s">
        <v>6436</v>
      </c>
      <c r="C852">
        <v>1973</v>
      </c>
      <c r="D852" t="s">
        <v>18</v>
      </c>
      <c r="E852" t="s">
        <v>501</v>
      </c>
      <c r="F852" t="s">
        <v>43</v>
      </c>
      <c r="G852">
        <v>77</v>
      </c>
      <c r="H852" t="s">
        <v>6437</v>
      </c>
      <c r="I852">
        <v>83</v>
      </c>
      <c r="J852" t="s">
        <v>6438</v>
      </c>
      <c r="K852" t="s">
        <v>6439</v>
      </c>
      <c r="L852" t="s">
        <v>6440</v>
      </c>
      <c r="M852" t="s">
        <v>6441</v>
      </c>
      <c r="N852" t="s">
        <v>6442</v>
      </c>
      <c r="O852">
        <v>96561</v>
      </c>
      <c r="P852" t="s">
        <v>1635</v>
      </c>
    </row>
    <row r="853" spans="1:16" x14ac:dyDescent="0.3">
      <c r="A853" t="s">
        <v>6443</v>
      </c>
      <c r="B853" t="s">
        <v>6444</v>
      </c>
      <c r="C853">
        <v>1972</v>
      </c>
      <c r="D853" t="s">
        <v>60</v>
      </c>
      <c r="E853" t="s">
        <v>490</v>
      </c>
      <c r="F853" t="s">
        <v>1022</v>
      </c>
      <c r="G853">
        <v>77</v>
      </c>
      <c r="H853" t="s">
        <v>6445</v>
      </c>
      <c r="I853">
        <v>80</v>
      </c>
      <c r="J853" t="s">
        <v>6446</v>
      </c>
      <c r="K853" t="s">
        <v>1483</v>
      </c>
      <c r="L853" t="s">
        <v>4145</v>
      </c>
      <c r="M853" t="s">
        <v>1388</v>
      </c>
      <c r="N853" t="s">
        <v>6447</v>
      </c>
      <c r="O853">
        <v>98740</v>
      </c>
      <c r="P853" t="s">
        <v>6448</v>
      </c>
    </row>
    <row r="854" spans="1:16" x14ac:dyDescent="0.3">
      <c r="A854" t="s">
        <v>6449</v>
      </c>
      <c r="B854" t="s">
        <v>6450</v>
      </c>
      <c r="C854">
        <v>1971</v>
      </c>
      <c r="D854" t="s">
        <v>18</v>
      </c>
      <c r="E854" t="s">
        <v>807</v>
      </c>
      <c r="F854" t="s">
        <v>43</v>
      </c>
      <c r="G854">
        <v>77</v>
      </c>
      <c r="H854" t="s">
        <v>6451</v>
      </c>
      <c r="I854">
        <v>94</v>
      </c>
      <c r="J854" t="s">
        <v>3446</v>
      </c>
      <c r="K854" t="s">
        <v>1501</v>
      </c>
      <c r="L854" t="s">
        <v>3417</v>
      </c>
      <c r="M854" t="s">
        <v>4305</v>
      </c>
      <c r="N854" t="s">
        <v>6452</v>
      </c>
      <c r="O854">
        <v>110075</v>
      </c>
      <c r="P854" t="s">
        <v>6453</v>
      </c>
    </row>
    <row r="855" spans="1:16" x14ac:dyDescent="0.3">
      <c r="A855" t="s">
        <v>6454</v>
      </c>
      <c r="B855" t="s">
        <v>6455</v>
      </c>
      <c r="C855">
        <v>1971</v>
      </c>
      <c r="D855" t="s">
        <v>18</v>
      </c>
      <c r="E855" t="s">
        <v>501</v>
      </c>
      <c r="F855" t="s">
        <v>2741</v>
      </c>
      <c r="G855">
        <v>77</v>
      </c>
      <c r="H855" t="s">
        <v>6456</v>
      </c>
      <c r="I855">
        <v>90</v>
      </c>
      <c r="J855" t="s">
        <v>6457</v>
      </c>
      <c r="K855" t="s">
        <v>143</v>
      </c>
      <c r="L855" t="s">
        <v>6458</v>
      </c>
      <c r="M855" t="s">
        <v>6459</v>
      </c>
      <c r="N855" t="s">
        <v>6460</v>
      </c>
      <c r="O855">
        <v>143292</v>
      </c>
      <c r="P855" t="s">
        <v>6461</v>
      </c>
    </row>
    <row r="856" spans="1:16" x14ac:dyDescent="0.3">
      <c r="A856" t="s">
        <v>6462</v>
      </c>
      <c r="B856" t="s">
        <v>6463</v>
      </c>
      <c r="C856">
        <v>1968</v>
      </c>
      <c r="D856" t="s">
        <v>60</v>
      </c>
      <c r="E856" t="s">
        <v>1366</v>
      </c>
      <c r="F856" t="s">
        <v>6464</v>
      </c>
      <c r="G856">
        <v>77</v>
      </c>
      <c r="H856" t="s">
        <v>6465</v>
      </c>
      <c r="I856">
        <v>63</v>
      </c>
      <c r="J856" t="s">
        <v>6466</v>
      </c>
      <c r="K856" t="s">
        <v>3508</v>
      </c>
      <c r="L856" t="s">
        <v>143</v>
      </c>
      <c r="M856" t="s">
        <v>6467</v>
      </c>
      <c r="N856" t="s">
        <v>6468</v>
      </c>
      <c r="O856">
        <v>51913</v>
      </c>
      <c r="P856" t="s">
        <v>205</v>
      </c>
    </row>
    <row r="857" spans="1:16" x14ac:dyDescent="0.3">
      <c r="A857" t="s">
        <v>6469</v>
      </c>
      <c r="B857" t="s">
        <v>6470</v>
      </c>
      <c r="C857">
        <v>1968</v>
      </c>
      <c r="D857" t="s">
        <v>512</v>
      </c>
      <c r="E857" t="s">
        <v>603</v>
      </c>
      <c r="F857" t="s">
        <v>749</v>
      </c>
      <c r="G857">
        <v>77</v>
      </c>
      <c r="H857" t="s">
        <v>6471</v>
      </c>
      <c r="I857">
        <v>86</v>
      </c>
      <c r="J857" t="s">
        <v>6472</v>
      </c>
      <c r="K857" t="s">
        <v>1085</v>
      </c>
      <c r="L857" t="s">
        <v>3308</v>
      </c>
      <c r="M857" t="s">
        <v>67</v>
      </c>
      <c r="N857" t="s">
        <v>6473</v>
      </c>
      <c r="O857">
        <v>31572</v>
      </c>
      <c r="P857" t="s">
        <v>6474</v>
      </c>
    </row>
    <row r="858" spans="1:16" x14ac:dyDescent="0.3">
      <c r="A858" t="s">
        <v>6475</v>
      </c>
      <c r="B858" t="s">
        <v>6476</v>
      </c>
      <c r="C858">
        <v>1967</v>
      </c>
      <c r="D858" t="s">
        <v>205</v>
      </c>
      <c r="E858" t="s">
        <v>386</v>
      </c>
      <c r="F858" t="s">
        <v>6464</v>
      </c>
      <c r="G858">
        <v>77</v>
      </c>
      <c r="H858" t="s">
        <v>6477</v>
      </c>
      <c r="I858">
        <v>73</v>
      </c>
      <c r="J858" t="s">
        <v>2502</v>
      </c>
      <c r="K858" t="s">
        <v>2517</v>
      </c>
      <c r="L858" t="s">
        <v>4335</v>
      </c>
      <c r="M858" t="s">
        <v>484</v>
      </c>
      <c r="N858" t="s">
        <v>3488</v>
      </c>
      <c r="O858">
        <v>67183</v>
      </c>
      <c r="P858" t="s">
        <v>6478</v>
      </c>
    </row>
    <row r="859" spans="1:16" x14ac:dyDescent="0.3">
      <c r="A859" t="s">
        <v>6479</v>
      </c>
      <c r="B859" t="s">
        <v>6480</v>
      </c>
      <c r="C859">
        <v>1967</v>
      </c>
      <c r="D859" t="s">
        <v>18</v>
      </c>
      <c r="E859" t="s">
        <v>1811</v>
      </c>
      <c r="F859" t="s">
        <v>129</v>
      </c>
      <c r="G859">
        <v>77</v>
      </c>
      <c r="H859" t="s">
        <v>6481</v>
      </c>
      <c r="J859" t="s">
        <v>2493</v>
      </c>
      <c r="K859" t="s">
        <v>2977</v>
      </c>
      <c r="L859" t="s">
        <v>6482</v>
      </c>
      <c r="M859" t="s">
        <v>6483</v>
      </c>
      <c r="N859" t="s">
        <v>6484</v>
      </c>
      <c r="O859">
        <v>40274</v>
      </c>
      <c r="P859" t="s">
        <v>6485</v>
      </c>
    </row>
    <row r="860" spans="1:16" x14ac:dyDescent="0.3">
      <c r="A860" t="s">
        <v>6486</v>
      </c>
      <c r="B860" t="s">
        <v>6487</v>
      </c>
      <c r="C860">
        <v>1966</v>
      </c>
      <c r="D860" t="s">
        <v>60</v>
      </c>
      <c r="E860" t="s">
        <v>1951</v>
      </c>
      <c r="F860" t="s">
        <v>93</v>
      </c>
      <c r="G860">
        <v>77</v>
      </c>
      <c r="H860" t="s">
        <v>6488</v>
      </c>
      <c r="I860">
        <v>72</v>
      </c>
      <c r="J860" t="s">
        <v>4416</v>
      </c>
      <c r="K860" t="s">
        <v>6489</v>
      </c>
      <c r="L860" t="s">
        <v>6490</v>
      </c>
      <c r="M860" t="s">
        <v>1045</v>
      </c>
      <c r="N860" t="s">
        <v>6491</v>
      </c>
      <c r="O860">
        <v>31222</v>
      </c>
      <c r="P860" t="s">
        <v>6492</v>
      </c>
    </row>
    <row r="861" spans="1:16" x14ac:dyDescent="0.3">
      <c r="A861" t="s">
        <v>6493</v>
      </c>
      <c r="B861" t="s">
        <v>6494</v>
      </c>
      <c r="C861">
        <v>1965</v>
      </c>
      <c r="D861" t="s">
        <v>205</v>
      </c>
      <c r="E861" t="s">
        <v>603</v>
      </c>
      <c r="F861" t="s">
        <v>2500</v>
      </c>
      <c r="G861">
        <v>77</v>
      </c>
      <c r="H861" t="s">
        <v>6495</v>
      </c>
      <c r="I861">
        <v>91</v>
      </c>
      <c r="J861" t="s">
        <v>389</v>
      </c>
      <c r="K861" t="s">
        <v>2977</v>
      </c>
      <c r="L861" t="s">
        <v>6496</v>
      </c>
      <c r="M861" t="s">
        <v>6497</v>
      </c>
      <c r="N861" t="s">
        <v>3561</v>
      </c>
      <c r="O861">
        <v>48883</v>
      </c>
      <c r="P861" t="s">
        <v>205</v>
      </c>
    </row>
    <row r="862" spans="1:16" x14ac:dyDescent="0.3">
      <c r="A862" t="s">
        <v>6498</v>
      </c>
      <c r="B862" t="s">
        <v>6499</v>
      </c>
      <c r="C862">
        <v>1964</v>
      </c>
      <c r="D862" t="s">
        <v>60</v>
      </c>
      <c r="E862" t="s">
        <v>1188</v>
      </c>
      <c r="F862" t="s">
        <v>3396</v>
      </c>
      <c r="G862">
        <v>77</v>
      </c>
      <c r="H862" t="s">
        <v>6500</v>
      </c>
      <c r="I862">
        <v>77</v>
      </c>
      <c r="J862" t="s">
        <v>6501</v>
      </c>
      <c r="K862" t="s">
        <v>6502</v>
      </c>
      <c r="L862" t="s">
        <v>1080</v>
      </c>
      <c r="M862" t="s">
        <v>6503</v>
      </c>
      <c r="N862" t="s">
        <v>6504</v>
      </c>
      <c r="O862">
        <v>35999</v>
      </c>
      <c r="P862" t="s">
        <v>205</v>
      </c>
    </row>
    <row r="863" spans="1:16" x14ac:dyDescent="0.3">
      <c r="A863" t="s">
        <v>6505</v>
      </c>
      <c r="B863" t="s">
        <v>6506</v>
      </c>
      <c r="C863">
        <v>1964</v>
      </c>
      <c r="D863" t="s">
        <v>18</v>
      </c>
      <c r="E863" t="s">
        <v>424</v>
      </c>
      <c r="F863" t="s">
        <v>3056</v>
      </c>
      <c r="G863">
        <v>77</v>
      </c>
      <c r="H863" t="s">
        <v>6507</v>
      </c>
      <c r="I863">
        <v>87</v>
      </c>
      <c r="J863" t="s">
        <v>6508</v>
      </c>
      <c r="K863" t="s">
        <v>1507</v>
      </c>
      <c r="L863" t="s">
        <v>6509</v>
      </c>
      <c r="M863" t="s">
        <v>6510</v>
      </c>
      <c r="N863" t="s">
        <v>6511</v>
      </c>
      <c r="O863">
        <v>174119</v>
      </c>
      <c r="P863" t="s">
        <v>6512</v>
      </c>
    </row>
    <row r="864" spans="1:16" x14ac:dyDescent="0.3">
      <c r="A864" t="s">
        <v>6513</v>
      </c>
      <c r="B864" t="s">
        <v>6514</v>
      </c>
      <c r="C864">
        <v>1963</v>
      </c>
      <c r="D864" t="s">
        <v>18</v>
      </c>
      <c r="E864" t="s">
        <v>406</v>
      </c>
      <c r="F864" t="s">
        <v>6515</v>
      </c>
      <c r="G864">
        <v>77</v>
      </c>
      <c r="H864" t="s">
        <v>6516</v>
      </c>
      <c r="I864">
        <v>90</v>
      </c>
      <c r="J864" t="s">
        <v>493</v>
      </c>
      <c r="K864" t="s">
        <v>6517</v>
      </c>
      <c r="L864" t="s">
        <v>6518</v>
      </c>
      <c r="M864" t="s">
        <v>6272</v>
      </c>
      <c r="N864" t="s">
        <v>253</v>
      </c>
      <c r="O864">
        <v>171739</v>
      </c>
      <c r="P864" t="s">
        <v>6519</v>
      </c>
    </row>
    <row r="865" spans="1:16" x14ac:dyDescent="0.3">
      <c r="A865" t="s">
        <v>6520</v>
      </c>
      <c r="B865" t="s">
        <v>6521</v>
      </c>
      <c r="C865">
        <v>1962</v>
      </c>
      <c r="D865" t="s">
        <v>781</v>
      </c>
      <c r="E865" t="s">
        <v>351</v>
      </c>
      <c r="F865" t="s">
        <v>1733</v>
      </c>
      <c r="G865">
        <v>77</v>
      </c>
      <c r="H865" t="s">
        <v>6522</v>
      </c>
      <c r="I865">
        <v>76</v>
      </c>
      <c r="J865" t="s">
        <v>6523</v>
      </c>
      <c r="K865" t="s">
        <v>1611</v>
      </c>
      <c r="L865" t="s">
        <v>3606</v>
      </c>
      <c r="M865" t="s">
        <v>6524</v>
      </c>
      <c r="N865" t="s">
        <v>6525</v>
      </c>
      <c r="O865">
        <v>26457</v>
      </c>
      <c r="P865" t="s">
        <v>205</v>
      </c>
    </row>
    <row r="866" spans="1:16" x14ac:dyDescent="0.3">
      <c r="A866" t="s">
        <v>6526</v>
      </c>
      <c r="B866" t="s">
        <v>6527</v>
      </c>
      <c r="C866">
        <v>1960</v>
      </c>
      <c r="D866" t="s">
        <v>205</v>
      </c>
      <c r="E866" t="s">
        <v>665</v>
      </c>
      <c r="F866" t="s">
        <v>2500</v>
      </c>
      <c r="G866">
        <v>77</v>
      </c>
      <c r="H866" t="s">
        <v>6528</v>
      </c>
      <c r="J866" t="s">
        <v>2620</v>
      </c>
      <c r="K866" t="s">
        <v>6529</v>
      </c>
      <c r="L866" t="s">
        <v>6530</v>
      </c>
      <c r="M866" t="s">
        <v>2624</v>
      </c>
      <c r="N866" t="s">
        <v>6531</v>
      </c>
      <c r="O866">
        <v>31354</v>
      </c>
      <c r="P866" t="s">
        <v>6532</v>
      </c>
    </row>
    <row r="867" spans="1:16" x14ac:dyDescent="0.3">
      <c r="A867" t="s">
        <v>6533</v>
      </c>
      <c r="B867" t="s">
        <v>6534</v>
      </c>
      <c r="C867">
        <v>1960</v>
      </c>
      <c r="D867" t="s">
        <v>2595</v>
      </c>
      <c r="E867" t="s">
        <v>1101</v>
      </c>
      <c r="F867" t="s">
        <v>4332</v>
      </c>
      <c r="G867">
        <v>77</v>
      </c>
      <c r="H867" t="s">
        <v>6535</v>
      </c>
      <c r="I867">
        <v>74</v>
      </c>
      <c r="J867" t="s">
        <v>1602</v>
      </c>
      <c r="K867" t="s">
        <v>4400</v>
      </c>
      <c r="L867" t="s">
        <v>1603</v>
      </c>
      <c r="M867" t="s">
        <v>484</v>
      </c>
      <c r="N867" t="s">
        <v>144</v>
      </c>
      <c r="O867">
        <v>87719</v>
      </c>
      <c r="P867" t="s">
        <v>6536</v>
      </c>
    </row>
    <row r="868" spans="1:16" x14ac:dyDescent="0.3">
      <c r="A868" t="s">
        <v>6537</v>
      </c>
      <c r="B868" t="s">
        <v>6538</v>
      </c>
      <c r="C868">
        <v>1960</v>
      </c>
      <c r="D868" t="s">
        <v>205</v>
      </c>
      <c r="E868" t="s">
        <v>3296</v>
      </c>
      <c r="F868" t="s">
        <v>708</v>
      </c>
      <c r="G868">
        <v>77</v>
      </c>
      <c r="H868" t="s">
        <v>6539</v>
      </c>
      <c r="I868">
        <v>90</v>
      </c>
      <c r="J868" t="s">
        <v>6540</v>
      </c>
      <c r="K868" t="s">
        <v>6541</v>
      </c>
      <c r="L868" t="s">
        <v>2614</v>
      </c>
      <c r="M868" t="s">
        <v>6542</v>
      </c>
      <c r="N868" t="s">
        <v>6543</v>
      </c>
      <c r="O868">
        <v>27620</v>
      </c>
      <c r="P868" t="s">
        <v>6544</v>
      </c>
    </row>
    <row r="869" spans="1:16" x14ac:dyDescent="0.3">
      <c r="A869" t="s">
        <v>6545</v>
      </c>
      <c r="B869" t="s">
        <v>6546</v>
      </c>
      <c r="C869">
        <v>1956</v>
      </c>
      <c r="D869" t="s">
        <v>2595</v>
      </c>
      <c r="E869" t="s">
        <v>2069</v>
      </c>
      <c r="F869" t="s">
        <v>5542</v>
      </c>
      <c r="G869">
        <v>77</v>
      </c>
      <c r="H869" t="s">
        <v>6547</v>
      </c>
      <c r="I869">
        <v>92</v>
      </c>
      <c r="J869" t="s">
        <v>6457</v>
      </c>
      <c r="K869" t="s">
        <v>6548</v>
      </c>
      <c r="L869" t="s">
        <v>6549</v>
      </c>
      <c r="M869" t="s">
        <v>6550</v>
      </c>
      <c r="N869" t="s">
        <v>6551</v>
      </c>
      <c r="O869">
        <v>44839</v>
      </c>
      <c r="P869" t="s">
        <v>205</v>
      </c>
    </row>
    <row r="870" spans="1:16" x14ac:dyDescent="0.3">
      <c r="A870" t="s">
        <v>6552</v>
      </c>
      <c r="B870" t="s">
        <v>6553</v>
      </c>
      <c r="C870">
        <v>1955</v>
      </c>
      <c r="D870" t="s">
        <v>197</v>
      </c>
      <c r="E870" t="s">
        <v>2100</v>
      </c>
      <c r="F870" t="s">
        <v>20</v>
      </c>
      <c r="G870">
        <v>77</v>
      </c>
      <c r="H870" t="s">
        <v>6554</v>
      </c>
      <c r="I870">
        <v>89</v>
      </c>
      <c r="J870" t="s">
        <v>3642</v>
      </c>
      <c r="K870" t="s">
        <v>4410</v>
      </c>
      <c r="L870" t="s">
        <v>6555</v>
      </c>
      <c r="M870" t="s">
        <v>6556</v>
      </c>
      <c r="N870" t="s">
        <v>6557</v>
      </c>
      <c r="O870">
        <v>83363</v>
      </c>
      <c r="P870" t="s">
        <v>205</v>
      </c>
    </row>
    <row r="871" spans="1:16" x14ac:dyDescent="0.3">
      <c r="A871" t="s">
        <v>6558</v>
      </c>
      <c r="B871" t="s">
        <v>6559</v>
      </c>
      <c r="C871">
        <v>1955</v>
      </c>
      <c r="D871" t="s">
        <v>205</v>
      </c>
      <c r="E871" t="s">
        <v>1588</v>
      </c>
      <c r="F871" t="s">
        <v>909</v>
      </c>
      <c r="G871">
        <v>77</v>
      </c>
      <c r="H871" t="s">
        <v>6560</v>
      </c>
      <c r="I871">
        <v>91</v>
      </c>
      <c r="J871" t="s">
        <v>3594</v>
      </c>
      <c r="K871" t="s">
        <v>309</v>
      </c>
      <c r="L871" t="s">
        <v>751</v>
      </c>
      <c r="M871" t="s">
        <v>6561</v>
      </c>
      <c r="N871" t="s">
        <v>6562</v>
      </c>
      <c r="O871">
        <v>26464</v>
      </c>
      <c r="P871" t="s">
        <v>205</v>
      </c>
    </row>
    <row r="872" spans="1:16" x14ac:dyDescent="0.3">
      <c r="A872" t="s">
        <v>6563</v>
      </c>
      <c r="B872" t="s">
        <v>6564</v>
      </c>
      <c r="C872">
        <v>1954</v>
      </c>
      <c r="D872" t="s">
        <v>781</v>
      </c>
      <c r="E872" t="s">
        <v>675</v>
      </c>
      <c r="F872" t="s">
        <v>278</v>
      </c>
      <c r="G872">
        <v>77</v>
      </c>
      <c r="H872" t="s">
        <v>6565</v>
      </c>
      <c r="I872">
        <v>72</v>
      </c>
      <c r="J872" t="s">
        <v>759</v>
      </c>
      <c r="K872" t="s">
        <v>505</v>
      </c>
      <c r="L872" t="s">
        <v>3631</v>
      </c>
      <c r="M872" t="s">
        <v>784</v>
      </c>
      <c r="N872" t="s">
        <v>6566</v>
      </c>
      <c r="O872">
        <v>59415</v>
      </c>
      <c r="P872" t="s">
        <v>205</v>
      </c>
    </row>
    <row r="873" spans="1:16" x14ac:dyDescent="0.3">
      <c r="A873" t="s">
        <v>6567</v>
      </c>
      <c r="B873" t="s">
        <v>6568</v>
      </c>
      <c r="C873">
        <v>1952</v>
      </c>
      <c r="D873" t="s">
        <v>781</v>
      </c>
      <c r="E873" t="s">
        <v>1039</v>
      </c>
      <c r="F873" t="s">
        <v>278</v>
      </c>
      <c r="G873">
        <v>77</v>
      </c>
      <c r="H873" t="s">
        <v>6569</v>
      </c>
      <c r="J873" t="s">
        <v>2515</v>
      </c>
      <c r="K873" t="s">
        <v>2516</v>
      </c>
      <c r="L873" t="s">
        <v>4440</v>
      </c>
      <c r="M873" t="s">
        <v>6570</v>
      </c>
      <c r="N873" t="s">
        <v>4406</v>
      </c>
      <c r="O873">
        <v>34677</v>
      </c>
      <c r="P873" t="s">
        <v>6571</v>
      </c>
    </row>
    <row r="874" spans="1:16" x14ac:dyDescent="0.3">
      <c r="A874" t="s">
        <v>6572</v>
      </c>
      <c r="B874" t="s">
        <v>6573</v>
      </c>
      <c r="C874">
        <v>1951</v>
      </c>
      <c r="D874" t="s">
        <v>60</v>
      </c>
      <c r="E874" t="s">
        <v>2003</v>
      </c>
      <c r="F874" t="s">
        <v>1163</v>
      </c>
      <c r="G874">
        <v>77</v>
      </c>
      <c r="H874" t="s">
        <v>6574</v>
      </c>
      <c r="J874" t="s">
        <v>3514</v>
      </c>
      <c r="K874" t="s">
        <v>6575</v>
      </c>
      <c r="L874" t="s">
        <v>6576</v>
      </c>
      <c r="M874" t="s">
        <v>6577</v>
      </c>
      <c r="N874" t="s">
        <v>6578</v>
      </c>
      <c r="O874">
        <v>76315</v>
      </c>
      <c r="P874" t="s">
        <v>205</v>
      </c>
    </row>
    <row r="875" spans="1:16" x14ac:dyDescent="0.3">
      <c r="A875" t="s">
        <v>6579</v>
      </c>
      <c r="B875" t="s">
        <v>6580</v>
      </c>
      <c r="C875">
        <v>1951</v>
      </c>
      <c r="D875" t="s">
        <v>332</v>
      </c>
      <c r="E875" t="s">
        <v>603</v>
      </c>
      <c r="F875" t="s">
        <v>5067</v>
      </c>
      <c r="G875">
        <v>77</v>
      </c>
      <c r="H875" t="s">
        <v>6581</v>
      </c>
      <c r="I875">
        <v>91</v>
      </c>
      <c r="J875" t="s">
        <v>1694</v>
      </c>
      <c r="K875" t="s">
        <v>505</v>
      </c>
      <c r="L875" t="s">
        <v>4351</v>
      </c>
      <c r="M875" t="s">
        <v>6582</v>
      </c>
      <c r="N875" t="s">
        <v>6583</v>
      </c>
      <c r="O875">
        <v>71481</v>
      </c>
      <c r="P875" t="s">
        <v>6584</v>
      </c>
    </row>
    <row r="876" spans="1:16" x14ac:dyDescent="0.3">
      <c r="A876" t="s">
        <v>6585</v>
      </c>
      <c r="B876" t="s">
        <v>6586</v>
      </c>
      <c r="C876">
        <v>1946</v>
      </c>
      <c r="D876" t="s">
        <v>2595</v>
      </c>
      <c r="E876" t="s">
        <v>424</v>
      </c>
      <c r="F876" t="s">
        <v>4446</v>
      </c>
      <c r="G876">
        <v>77</v>
      </c>
      <c r="H876" t="s">
        <v>6587</v>
      </c>
      <c r="J876" t="s">
        <v>6588</v>
      </c>
      <c r="K876" t="s">
        <v>6589</v>
      </c>
      <c r="L876" t="s">
        <v>6590</v>
      </c>
      <c r="M876" t="s">
        <v>771</v>
      </c>
      <c r="N876" t="s">
        <v>3582</v>
      </c>
      <c r="O876">
        <v>27991</v>
      </c>
      <c r="P876" t="s">
        <v>205</v>
      </c>
    </row>
    <row r="877" spans="1:16" x14ac:dyDescent="0.3">
      <c r="A877" t="s">
        <v>6591</v>
      </c>
      <c r="B877" t="s">
        <v>6592</v>
      </c>
      <c r="C877">
        <v>1940</v>
      </c>
      <c r="D877" t="s">
        <v>512</v>
      </c>
      <c r="E877" t="s">
        <v>248</v>
      </c>
      <c r="F877" t="s">
        <v>1523</v>
      </c>
      <c r="G877">
        <v>77</v>
      </c>
      <c r="H877" t="s">
        <v>6593</v>
      </c>
      <c r="I877">
        <v>96</v>
      </c>
      <c r="J877" t="s">
        <v>6594</v>
      </c>
      <c r="K877" t="s">
        <v>6595</v>
      </c>
      <c r="L877" t="s">
        <v>6596</v>
      </c>
      <c r="M877" t="s">
        <v>6597</v>
      </c>
      <c r="N877" t="s">
        <v>6598</v>
      </c>
      <c r="O877">
        <v>88662</v>
      </c>
      <c r="P877" t="s">
        <v>6599</v>
      </c>
    </row>
    <row r="878" spans="1:16" x14ac:dyDescent="0.3">
      <c r="A878" t="s">
        <v>6600</v>
      </c>
      <c r="B878" t="s">
        <v>6601</v>
      </c>
      <c r="C878">
        <v>1933</v>
      </c>
      <c r="D878" t="s">
        <v>2913</v>
      </c>
      <c r="E878" t="s">
        <v>6602</v>
      </c>
      <c r="F878" t="s">
        <v>724</v>
      </c>
      <c r="G878">
        <v>77</v>
      </c>
      <c r="H878" t="s">
        <v>6603</v>
      </c>
      <c r="I878">
        <v>87</v>
      </c>
      <c r="J878" t="s">
        <v>5544</v>
      </c>
      <c r="K878" t="s">
        <v>508</v>
      </c>
      <c r="L878" t="s">
        <v>6604</v>
      </c>
      <c r="M878" t="s">
        <v>6605</v>
      </c>
      <c r="N878" t="s">
        <v>5522</v>
      </c>
      <c r="O878">
        <v>30683</v>
      </c>
      <c r="P878" t="s">
        <v>205</v>
      </c>
    </row>
    <row r="879" spans="1:16" x14ac:dyDescent="0.3">
      <c r="A879" t="s">
        <v>6606</v>
      </c>
      <c r="B879" t="s">
        <v>6607</v>
      </c>
      <c r="C879">
        <v>2019</v>
      </c>
      <c r="D879" t="s">
        <v>197</v>
      </c>
      <c r="E879" t="s">
        <v>530</v>
      </c>
      <c r="F879" t="s">
        <v>93</v>
      </c>
      <c r="G879">
        <v>76</v>
      </c>
      <c r="H879" t="s">
        <v>6608</v>
      </c>
      <c r="I879">
        <v>73</v>
      </c>
      <c r="J879" t="s">
        <v>6609</v>
      </c>
      <c r="K879" t="s">
        <v>593</v>
      </c>
      <c r="L879" t="s">
        <v>232</v>
      </c>
      <c r="M879" t="s">
        <v>23</v>
      </c>
      <c r="N879" t="s">
        <v>6610</v>
      </c>
      <c r="O879">
        <v>60408</v>
      </c>
      <c r="P879" t="s">
        <v>205</v>
      </c>
    </row>
    <row r="880" spans="1:16" x14ac:dyDescent="0.3">
      <c r="A880" t="s">
        <v>6611</v>
      </c>
      <c r="B880" t="s">
        <v>6612</v>
      </c>
      <c r="C880">
        <v>2018</v>
      </c>
      <c r="D880" t="s">
        <v>6613</v>
      </c>
      <c r="E880" t="s">
        <v>501</v>
      </c>
      <c r="F880" t="s">
        <v>655</v>
      </c>
      <c r="G880">
        <v>76</v>
      </c>
      <c r="H880" t="s">
        <v>6614</v>
      </c>
      <c r="I880">
        <v>71</v>
      </c>
      <c r="J880" t="s">
        <v>6615</v>
      </c>
      <c r="K880" t="s">
        <v>6616</v>
      </c>
      <c r="L880" t="s">
        <v>6617</v>
      </c>
      <c r="M880" t="s">
        <v>6618</v>
      </c>
      <c r="N880" t="s">
        <v>6619</v>
      </c>
      <c r="O880">
        <v>140840</v>
      </c>
      <c r="P880" t="s">
        <v>6620</v>
      </c>
    </row>
    <row r="881" spans="1:16" x14ac:dyDescent="0.3">
      <c r="A881" t="s">
        <v>6621</v>
      </c>
      <c r="B881" t="s">
        <v>6622</v>
      </c>
      <c r="C881">
        <v>2019</v>
      </c>
      <c r="D881" t="s">
        <v>18</v>
      </c>
      <c r="E881" t="s">
        <v>139</v>
      </c>
      <c r="F881" t="s">
        <v>629</v>
      </c>
      <c r="G881">
        <v>76</v>
      </c>
      <c r="H881" t="s">
        <v>6623</v>
      </c>
      <c r="I881">
        <v>83</v>
      </c>
      <c r="J881" t="s">
        <v>84</v>
      </c>
      <c r="K881" t="s">
        <v>106</v>
      </c>
      <c r="L881" t="s">
        <v>116</v>
      </c>
      <c r="M881" t="s">
        <v>1353</v>
      </c>
      <c r="N881" t="s">
        <v>2024</v>
      </c>
      <c r="O881">
        <v>551309</v>
      </c>
      <c r="P881" t="s">
        <v>6624</v>
      </c>
    </row>
    <row r="882" spans="1:16" x14ac:dyDescent="0.3">
      <c r="A882" t="s">
        <v>6625</v>
      </c>
      <c r="B882" t="s">
        <v>6626</v>
      </c>
      <c r="C882">
        <v>2017</v>
      </c>
      <c r="D882" t="s">
        <v>259</v>
      </c>
      <c r="E882" t="s">
        <v>287</v>
      </c>
      <c r="F882" t="s">
        <v>20</v>
      </c>
      <c r="G882">
        <v>76</v>
      </c>
      <c r="H882" t="s">
        <v>6627</v>
      </c>
      <c r="I882">
        <v>86</v>
      </c>
      <c r="J882" t="s">
        <v>3071</v>
      </c>
      <c r="K882" t="s">
        <v>6628</v>
      </c>
      <c r="L882" t="s">
        <v>6629</v>
      </c>
      <c r="M882" t="s">
        <v>6630</v>
      </c>
      <c r="N882" t="s">
        <v>6631</v>
      </c>
      <c r="O882">
        <v>29765</v>
      </c>
      <c r="P882" t="s">
        <v>6632</v>
      </c>
    </row>
    <row r="883" spans="1:16" x14ac:dyDescent="0.3">
      <c r="A883" t="s">
        <v>6633</v>
      </c>
      <c r="B883" t="s">
        <v>6634</v>
      </c>
      <c r="C883">
        <v>2017</v>
      </c>
      <c r="D883" t="s">
        <v>18</v>
      </c>
      <c r="E883" t="s">
        <v>2100</v>
      </c>
      <c r="F883" t="s">
        <v>20</v>
      </c>
      <c r="G883">
        <v>76</v>
      </c>
      <c r="H883" t="s">
        <v>6635</v>
      </c>
      <c r="I883">
        <v>92</v>
      </c>
      <c r="J883" t="s">
        <v>6636</v>
      </c>
      <c r="K883" t="s">
        <v>6637</v>
      </c>
      <c r="L883" t="s">
        <v>6638</v>
      </c>
      <c r="M883" t="s">
        <v>2312</v>
      </c>
      <c r="N883" t="s">
        <v>6639</v>
      </c>
      <c r="O883">
        <v>95181</v>
      </c>
      <c r="P883" t="s">
        <v>6640</v>
      </c>
    </row>
    <row r="884" spans="1:16" x14ac:dyDescent="0.3">
      <c r="A884" t="s">
        <v>6641</v>
      </c>
      <c r="B884" t="s">
        <v>6642</v>
      </c>
      <c r="C884">
        <v>2019</v>
      </c>
      <c r="D884" t="s">
        <v>18</v>
      </c>
      <c r="E884" t="s">
        <v>445</v>
      </c>
      <c r="F884" t="s">
        <v>167</v>
      </c>
      <c r="G884">
        <v>76</v>
      </c>
      <c r="H884" t="s">
        <v>6643</v>
      </c>
      <c r="I884">
        <v>68</v>
      </c>
      <c r="J884" t="s">
        <v>2812</v>
      </c>
      <c r="K884" t="s">
        <v>6644</v>
      </c>
      <c r="L884" t="s">
        <v>615</v>
      </c>
      <c r="M884" t="s">
        <v>1795</v>
      </c>
      <c r="N884" t="s">
        <v>6645</v>
      </c>
      <c r="O884">
        <v>46739</v>
      </c>
      <c r="P884" t="s">
        <v>205</v>
      </c>
    </row>
    <row r="885" spans="1:16" x14ac:dyDescent="0.3">
      <c r="A885" t="s">
        <v>6646</v>
      </c>
      <c r="B885" t="s">
        <v>6647</v>
      </c>
      <c r="C885">
        <v>2017</v>
      </c>
      <c r="D885" t="s">
        <v>197</v>
      </c>
      <c r="E885" t="s">
        <v>665</v>
      </c>
      <c r="F885" t="s">
        <v>20</v>
      </c>
      <c r="G885">
        <v>76</v>
      </c>
      <c r="H885" t="s">
        <v>6648</v>
      </c>
      <c r="I885">
        <v>60</v>
      </c>
      <c r="J885" t="s">
        <v>5801</v>
      </c>
      <c r="K885" t="s">
        <v>592</v>
      </c>
      <c r="L885" t="s">
        <v>6649</v>
      </c>
      <c r="M885" t="s">
        <v>6650</v>
      </c>
      <c r="N885" t="s">
        <v>2899</v>
      </c>
      <c r="O885">
        <v>99643</v>
      </c>
      <c r="P885" t="s">
        <v>6651</v>
      </c>
    </row>
    <row r="886" spans="1:16" x14ac:dyDescent="0.3">
      <c r="A886" t="s">
        <v>6652</v>
      </c>
      <c r="B886" t="s">
        <v>6653</v>
      </c>
      <c r="C886">
        <v>2019</v>
      </c>
      <c r="D886" t="s">
        <v>197</v>
      </c>
      <c r="E886" t="s">
        <v>3661</v>
      </c>
      <c r="F886" t="s">
        <v>1258</v>
      </c>
      <c r="G886">
        <v>76</v>
      </c>
      <c r="H886" t="s">
        <v>6654</v>
      </c>
      <c r="I886">
        <v>70</v>
      </c>
      <c r="J886" t="s">
        <v>6655</v>
      </c>
      <c r="K886" t="s">
        <v>6656</v>
      </c>
      <c r="L886" t="s">
        <v>6657</v>
      </c>
      <c r="M886" t="s">
        <v>6658</v>
      </c>
      <c r="N886" t="s">
        <v>6659</v>
      </c>
      <c r="O886">
        <v>66346</v>
      </c>
      <c r="P886" t="s">
        <v>6660</v>
      </c>
    </row>
    <row r="887" spans="1:16" x14ac:dyDescent="0.3">
      <c r="A887" t="s">
        <v>6661</v>
      </c>
      <c r="B887" t="s">
        <v>6662</v>
      </c>
      <c r="C887">
        <v>2015</v>
      </c>
      <c r="D887" t="s">
        <v>205</v>
      </c>
      <c r="E887" t="s">
        <v>1188</v>
      </c>
      <c r="F887" t="s">
        <v>3013</v>
      </c>
      <c r="G887">
        <v>76</v>
      </c>
      <c r="H887" t="s">
        <v>6663</v>
      </c>
      <c r="I887">
        <v>77</v>
      </c>
      <c r="J887" t="s">
        <v>6664</v>
      </c>
      <c r="K887" t="s">
        <v>6665</v>
      </c>
      <c r="L887" t="s">
        <v>6666</v>
      </c>
      <c r="M887" t="s">
        <v>6667</v>
      </c>
      <c r="N887" t="s">
        <v>6668</v>
      </c>
      <c r="O887">
        <v>52903</v>
      </c>
      <c r="P887" t="s">
        <v>205</v>
      </c>
    </row>
    <row r="888" spans="1:16" x14ac:dyDescent="0.3">
      <c r="A888" t="s">
        <v>6669</v>
      </c>
      <c r="B888" t="s">
        <v>6670</v>
      </c>
      <c r="C888">
        <v>2015</v>
      </c>
      <c r="D888" t="s">
        <v>197</v>
      </c>
      <c r="E888" t="s">
        <v>3661</v>
      </c>
      <c r="F888" t="s">
        <v>20</v>
      </c>
      <c r="G888">
        <v>76</v>
      </c>
      <c r="H888" t="s">
        <v>6671</v>
      </c>
      <c r="I888">
        <v>83</v>
      </c>
      <c r="J888" t="s">
        <v>6672</v>
      </c>
      <c r="K888" t="s">
        <v>6673</v>
      </c>
      <c r="L888" t="s">
        <v>6674</v>
      </c>
      <c r="M888" t="s">
        <v>6675</v>
      </c>
      <c r="N888" t="s">
        <v>6676</v>
      </c>
      <c r="O888">
        <v>35785</v>
      </c>
      <c r="P888" t="s">
        <v>6677</v>
      </c>
    </row>
    <row r="889" spans="1:16" x14ac:dyDescent="0.3">
      <c r="A889" t="s">
        <v>6678</v>
      </c>
      <c r="B889" t="s">
        <v>6679</v>
      </c>
      <c r="C889">
        <v>2017</v>
      </c>
      <c r="D889" t="s">
        <v>41</v>
      </c>
      <c r="E889" t="s">
        <v>155</v>
      </c>
      <c r="F889" t="s">
        <v>1580</v>
      </c>
      <c r="G889">
        <v>76</v>
      </c>
      <c r="H889" t="s">
        <v>6680</v>
      </c>
      <c r="I889">
        <v>67</v>
      </c>
      <c r="J889" t="s">
        <v>2839</v>
      </c>
      <c r="K889" t="s">
        <v>2840</v>
      </c>
      <c r="L889" t="s">
        <v>2843</v>
      </c>
      <c r="M889" t="s">
        <v>2849</v>
      </c>
      <c r="N889" t="s">
        <v>2841</v>
      </c>
      <c r="O889">
        <v>569974</v>
      </c>
      <c r="P889" t="s">
        <v>6681</v>
      </c>
    </row>
    <row r="890" spans="1:16" x14ac:dyDescent="0.3">
      <c r="A890" t="s">
        <v>6682</v>
      </c>
      <c r="B890" t="s">
        <v>6683</v>
      </c>
      <c r="C890">
        <v>2017</v>
      </c>
      <c r="D890" t="s">
        <v>41</v>
      </c>
      <c r="E890" t="s">
        <v>675</v>
      </c>
      <c r="F890" t="s">
        <v>43</v>
      </c>
      <c r="G890">
        <v>76</v>
      </c>
      <c r="H890" t="s">
        <v>6684</v>
      </c>
      <c r="I890">
        <v>86</v>
      </c>
      <c r="J890" t="s">
        <v>4046</v>
      </c>
      <c r="K890" t="s">
        <v>5654</v>
      </c>
      <c r="L890" t="s">
        <v>1905</v>
      </c>
      <c r="M890" t="s">
        <v>6685</v>
      </c>
      <c r="N890" t="s">
        <v>6686</v>
      </c>
      <c r="O890">
        <v>439406</v>
      </c>
      <c r="P890" t="s">
        <v>6687</v>
      </c>
    </row>
    <row r="891" spans="1:16" x14ac:dyDescent="0.3">
      <c r="A891" t="s">
        <v>6688</v>
      </c>
      <c r="B891" t="s">
        <v>6689</v>
      </c>
      <c r="C891">
        <v>2017</v>
      </c>
      <c r="D891" t="s">
        <v>41</v>
      </c>
      <c r="E891" t="s">
        <v>684</v>
      </c>
      <c r="F891" t="s">
        <v>566</v>
      </c>
      <c r="G891">
        <v>76</v>
      </c>
      <c r="H891" t="s">
        <v>6690</v>
      </c>
      <c r="I891">
        <v>72</v>
      </c>
      <c r="J891" t="s">
        <v>6691</v>
      </c>
      <c r="K891" t="s">
        <v>2036</v>
      </c>
      <c r="L891" t="s">
        <v>355</v>
      </c>
      <c r="M891" t="s">
        <v>2184</v>
      </c>
      <c r="N891" t="s">
        <v>922</v>
      </c>
      <c r="O891">
        <v>58371</v>
      </c>
      <c r="P891" t="s">
        <v>6692</v>
      </c>
    </row>
    <row r="892" spans="1:16" x14ac:dyDescent="0.3">
      <c r="A892" t="s">
        <v>6693</v>
      </c>
      <c r="B892" t="s">
        <v>6694</v>
      </c>
      <c r="C892">
        <v>2015</v>
      </c>
      <c r="D892" t="s">
        <v>41</v>
      </c>
      <c r="E892" t="s">
        <v>19</v>
      </c>
      <c r="F892" t="s">
        <v>3305</v>
      </c>
      <c r="G892">
        <v>76</v>
      </c>
      <c r="H892" t="s">
        <v>6695</v>
      </c>
      <c r="I892">
        <v>81</v>
      </c>
      <c r="J892" t="s">
        <v>95</v>
      </c>
      <c r="K892" t="s">
        <v>132</v>
      </c>
      <c r="L892" t="s">
        <v>4549</v>
      </c>
      <c r="M892" t="s">
        <v>6696</v>
      </c>
      <c r="N892" t="s">
        <v>5831</v>
      </c>
      <c r="O892">
        <v>287659</v>
      </c>
      <c r="P892" t="s">
        <v>6697</v>
      </c>
    </row>
    <row r="893" spans="1:16" x14ac:dyDescent="0.3">
      <c r="A893" t="s">
        <v>6698</v>
      </c>
      <c r="B893" t="s">
        <v>6699</v>
      </c>
      <c r="C893">
        <v>2018</v>
      </c>
      <c r="D893" t="s">
        <v>41</v>
      </c>
      <c r="E893" t="s">
        <v>295</v>
      </c>
      <c r="F893" t="s">
        <v>577</v>
      </c>
      <c r="G893">
        <v>76</v>
      </c>
      <c r="H893" t="s">
        <v>6700</v>
      </c>
      <c r="I893">
        <v>80</v>
      </c>
      <c r="J893" t="s">
        <v>3048</v>
      </c>
      <c r="K893" t="s">
        <v>3129</v>
      </c>
      <c r="L893" t="s">
        <v>3130</v>
      </c>
      <c r="M893" t="s">
        <v>6701</v>
      </c>
      <c r="N893" t="s">
        <v>6702</v>
      </c>
      <c r="O893">
        <v>250057</v>
      </c>
      <c r="P893" t="s">
        <v>6703</v>
      </c>
    </row>
    <row r="894" spans="1:16" x14ac:dyDescent="0.3">
      <c r="A894" t="s">
        <v>6704</v>
      </c>
      <c r="B894" t="s">
        <v>6705</v>
      </c>
      <c r="C894">
        <v>2016</v>
      </c>
      <c r="D894" t="s">
        <v>60</v>
      </c>
      <c r="E894" t="s">
        <v>1136</v>
      </c>
      <c r="F894" t="s">
        <v>953</v>
      </c>
      <c r="G894">
        <v>76</v>
      </c>
      <c r="H894" t="s">
        <v>6706</v>
      </c>
      <c r="I894">
        <v>81</v>
      </c>
      <c r="J894" t="s">
        <v>3298</v>
      </c>
      <c r="K894" t="s">
        <v>3299</v>
      </c>
      <c r="L894" t="s">
        <v>4688</v>
      </c>
      <c r="M894" t="s">
        <v>4689</v>
      </c>
      <c r="N894" t="s">
        <v>6707</v>
      </c>
      <c r="O894">
        <v>272784</v>
      </c>
      <c r="P894" t="s">
        <v>6708</v>
      </c>
    </row>
    <row r="895" spans="1:16" x14ac:dyDescent="0.3">
      <c r="A895" t="s">
        <v>6709</v>
      </c>
      <c r="B895" t="s">
        <v>6710</v>
      </c>
      <c r="C895">
        <v>2015</v>
      </c>
      <c r="D895" t="s">
        <v>18</v>
      </c>
      <c r="E895" t="s">
        <v>306</v>
      </c>
      <c r="F895" t="s">
        <v>43</v>
      </c>
      <c r="G895">
        <v>76</v>
      </c>
      <c r="H895" t="s">
        <v>6711</v>
      </c>
      <c r="I895">
        <v>82</v>
      </c>
      <c r="J895" t="s">
        <v>856</v>
      </c>
      <c r="K895" t="s">
        <v>3888</v>
      </c>
      <c r="L895" t="s">
        <v>2036</v>
      </c>
      <c r="M895" t="s">
        <v>913</v>
      </c>
      <c r="N895" t="s">
        <v>1905</v>
      </c>
      <c r="O895">
        <v>371291</v>
      </c>
      <c r="P895" t="s">
        <v>6712</v>
      </c>
    </row>
    <row r="896" spans="1:16" x14ac:dyDescent="0.3">
      <c r="A896" t="s">
        <v>6713</v>
      </c>
      <c r="B896" t="s">
        <v>6714</v>
      </c>
      <c r="C896">
        <v>2015</v>
      </c>
      <c r="D896" t="s">
        <v>18</v>
      </c>
      <c r="E896" t="s">
        <v>187</v>
      </c>
      <c r="F896" t="s">
        <v>2046</v>
      </c>
      <c r="G896">
        <v>76</v>
      </c>
      <c r="H896" t="s">
        <v>6715</v>
      </c>
      <c r="I896">
        <v>82</v>
      </c>
      <c r="J896" t="s">
        <v>6716</v>
      </c>
      <c r="K896" t="s">
        <v>6644</v>
      </c>
      <c r="L896" t="s">
        <v>2399</v>
      </c>
      <c r="M896" t="s">
        <v>6717</v>
      </c>
      <c r="N896" t="s">
        <v>6718</v>
      </c>
      <c r="O896">
        <v>247666</v>
      </c>
      <c r="P896" t="s">
        <v>6719</v>
      </c>
    </row>
    <row r="897" spans="1:16" x14ac:dyDescent="0.3">
      <c r="A897" t="s">
        <v>6720</v>
      </c>
      <c r="B897" t="s">
        <v>6721</v>
      </c>
      <c r="C897">
        <v>2014</v>
      </c>
      <c r="D897" t="s">
        <v>259</v>
      </c>
      <c r="E897" t="s">
        <v>1326</v>
      </c>
      <c r="F897" t="s">
        <v>31</v>
      </c>
      <c r="G897">
        <v>76</v>
      </c>
      <c r="H897" t="s">
        <v>6722</v>
      </c>
      <c r="I897">
        <v>92</v>
      </c>
      <c r="J897" t="s">
        <v>3071</v>
      </c>
      <c r="K897" t="s">
        <v>6723</v>
      </c>
      <c r="L897" t="s">
        <v>6724</v>
      </c>
      <c r="M897" t="s">
        <v>6725</v>
      </c>
      <c r="N897" t="s">
        <v>6726</v>
      </c>
      <c r="O897">
        <v>49397</v>
      </c>
      <c r="P897" t="s">
        <v>6727</v>
      </c>
    </row>
    <row r="898" spans="1:16" x14ac:dyDescent="0.3">
      <c r="A898" t="s">
        <v>6728</v>
      </c>
      <c r="B898" t="s">
        <v>6729</v>
      </c>
      <c r="C898">
        <v>2016</v>
      </c>
      <c r="D898" t="s">
        <v>259</v>
      </c>
      <c r="E898" t="s">
        <v>501</v>
      </c>
      <c r="F898" t="s">
        <v>43</v>
      </c>
      <c r="G898">
        <v>76</v>
      </c>
      <c r="H898" t="s">
        <v>6730</v>
      </c>
      <c r="I898">
        <v>88</v>
      </c>
      <c r="J898" t="s">
        <v>6731</v>
      </c>
      <c r="K898" t="s">
        <v>3970</v>
      </c>
      <c r="L898" t="s">
        <v>5937</v>
      </c>
      <c r="M898" t="s">
        <v>2184</v>
      </c>
      <c r="N898" t="s">
        <v>6732</v>
      </c>
      <c r="O898">
        <v>204175</v>
      </c>
      <c r="P898" t="s">
        <v>6733</v>
      </c>
    </row>
    <row r="899" spans="1:16" x14ac:dyDescent="0.3">
      <c r="A899" t="s">
        <v>6734</v>
      </c>
      <c r="B899" t="s">
        <v>6735</v>
      </c>
      <c r="C899">
        <v>2013</v>
      </c>
      <c r="D899" t="s">
        <v>197</v>
      </c>
      <c r="E899" t="s">
        <v>645</v>
      </c>
      <c r="F899" t="s">
        <v>363</v>
      </c>
      <c r="G899">
        <v>76</v>
      </c>
      <c r="H899" t="s">
        <v>6736</v>
      </c>
      <c r="I899">
        <v>77</v>
      </c>
      <c r="J899" t="s">
        <v>6737</v>
      </c>
      <c r="K899" t="s">
        <v>3061</v>
      </c>
      <c r="L899" t="s">
        <v>6738</v>
      </c>
      <c r="M899" t="s">
        <v>6739</v>
      </c>
      <c r="N899" t="s">
        <v>6740</v>
      </c>
      <c r="O899">
        <v>94212</v>
      </c>
      <c r="P899" t="s">
        <v>6741</v>
      </c>
    </row>
    <row r="900" spans="1:16" x14ac:dyDescent="0.3">
      <c r="A900" t="s">
        <v>6742</v>
      </c>
      <c r="B900" t="s">
        <v>6743</v>
      </c>
      <c r="C900">
        <v>2014</v>
      </c>
      <c r="D900" t="s">
        <v>41</v>
      </c>
      <c r="E900" t="s">
        <v>238</v>
      </c>
      <c r="F900" t="s">
        <v>72</v>
      </c>
      <c r="G900">
        <v>76</v>
      </c>
      <c r="H900" t="s">
        <v>6744</v>
      </c>
      <c r="I900">
        <v>79</v>
      </c>
      <c r="J900" t="s">
        <v>6745</v>
      </c>
      <c r="K900" t="s">
        <v>428</v>
      </c>
      <c r="L900" t="s">
        <v>6746</v>
      </c>
      <c r="M900" t="s">
        <v>4873</v>
      </c>
      <c r="N900" t="s">
        <v>6747</v>
      </c>
      <c r="O900">
        <v>411599</v>
      </c>
      <c r="P900" t="s">
        <v>6748</v>
      </c>
    </row>
    <row r="901" spans="1:16" x14ac:dyDescent="0.3">
      <c r="A901" t="s">
        <v>6749</v>
      </c>
      <c r="B901" t="s">
        <v>6750</v>
      </c>
      <c r="C901">
        <v>2012</v>
      </c>
      <c r="D901" t="s">
        <v>205</v>
      </c>
      <c r="E901" t="s">
        <v>362</v>
      </c>
      <c r="F901" t="s">
        <v>676</v>
      </c>
      <c r="G901">
        <v>76</v>
      </c>
      <c r="H901" t="s">
        <v>6751</v>
      </c>
      <c r="J901" t="s">
        <v>1752</v>
      </c>
      <c r="K901" t="s">
        <v>1755</v>
      </c>
      <c r="L901" t="s">
        <v>6752</v>
      </c>
      <c r="M901" t="s">
        <v>3088</v>
      </c>
      <c r="N901" t="s">
        <v>6753</v>
      </c>
      <c r="O901">
        <v>57549</v>
      </c>
      <c r="P901" t="s">
        <v>205</v>
      </c>
    </row>
    <row r="902" spans="1:16" x14ac:dyDescent="0.3">
      <c r="A902" t="s">
        <v>6754</v>
      </c>
      <c r="B902" t="s">
        <v>6755</v>
      </c>
      <c r="C902">
        <v>2011</v>
      </c>
      <c r="D902" t="s">
        <v>18</v>
      </c>
      <c r="E902" t="s">
        <v>665</v>
      </c>
      <c r="F902" t="s">
        <v>1532</v>
      </c>
      <c r="G902">
        <v>76</v>
      </c>
      <c r="H902" t="s">
        <v>6756</v>
      </c>
      <c r="I902">
        <v>73</v>
      </c>
      <c r="J902" t="s">
        <v>2820</v>
      </c>
      <c r="K902" t="s">
        <v>2821</v>
      </c>
      <c r="L902" t="s">
        <v>6757</v>
      </c>
      <c r="M902" t="s">
        <v>6758</v>
      </c>
      <c r="N902" t="s">
        <v>6759</v>
      </c>
      <c r="O902">
        <v>190531</v>
      </c>
      <c r="P902" t="s">
        <v>6760</v>
      </c>
    </row>
    <row r="903" spans="1:16" x14ac:dyDescent="0.3">
      <c r="A903" t="s">
        <v>6761</v>
      </c>
      <c r="B903" t="s">
        <v>6762</v>
      </c>
      <c r="C903">
        <v>2012</v>
      </c>
      <c r="D903" t="s">
        <v>18</v>
      </c>
      <c r="E903" t="s">
        <v>490</v>
      </c>
      <c r="F903" t="s">
        <v>43</v>
      </c>
      <c r="G903">
        <v>76</v>
      </c>
      <c r="H903" t="s">
        <v>6763</v>
      </c>
      <c r="I903">
        <v>68</v>
      </c>
      <c r="J903" t="s">
        <v>6764</v>
      </c>
      <c r="K903" t="s">
        <v>1945</v>
      </c>
      <c r="L903" t="s">
        <v>6765</v>
      </c>
      <c r="M903" t="s">
        <v>6766</v>
      </c>
      <c r="N903" t="s">
        <v>6767</v>
      </c>
      <c r="O903">
        <v>228132</v>
      </c>
      <c r="P903" t="s">
        <v>6768</v>
      </c>
    </row>
    <row r="904" spans="1:16" x14ac:dyDescent="0.3">
      <c r="A904" t="s">
        <v>6769</v>
      </c>
      <c r="B904" t="s">
        <v>6770</v>
      </c>
      <c r="C904">
        <v>2010</v>
      </c>
      <c r="D904" t="s">
        <v>60</v>
      </c>
      <c r="E904" t="s">
        <v>2384</v>
      </c>
      <c r="F904" t="s">
        <v>249</v>
      </c>
      <c r="G904">
        <v>76</v>
      </c>
      <c r="H904" t="s">
        <v>6771</v>
      </c>
      <c r="I904">
        <v>80</v>
      </c>
      <c r="J904" t="s">
        <v>5630</v>
      </c>
      <c r="K904" t="s">
        <v>1876</v>
      </c>
      <c r="L904" t="s">
        <v>6772</v>
      </c>
      <c r="M904" t="s">
        <v>559</v>
      </c>
      <c r="N904" t="s">
        <v>5853</v>
      </c>
      <c r="O904">
        <v>80939</v>
      </c>
      <c r="P904" t="s">
        <v>6773</v>
      </c>
    </row>
    <row r="905" spans="1:16" x14ac:dyDescent="0.3">
      <c r="A905" t="s">
        <v>6774</v>
      </c>
      <c r="B905" t="s">
        <v>6775</v>
      </c>
      <c r="C905">
        <v>2018</v>
      </c>
      <c r="D905" t="s">
        <v>41</v>
      </c>
      <c r="E905" t="s">
        <v>155</v>
      </c>
      <c r="F905" t="s">
        <v>2158</v>
      </c>
      <c r="G905">
        <v>76</v>
      </c>
      <c r="H905" t="s">
        <v>6776</v>
      </c>
      <c r="I905">
        <v>88</v>
      </c>
      <c r="J905" t="s">
        <v>2842</v>
      </c>
      <c r="K905" t="s">
        <v>6777</v>
      </c>
      <c r="L905" t="s">
        <v>2842</v>
      </c>
      <c r="M905" t="s">
        <v>5152</v>
      </c>
      <c r="N905" t="s">
        <v>6778</v>
      </c>
      <c r="O905">
        <v>334312</v>
      </c>
      <c r="P905" t="s">
        <v>6779</v>
      </c>
    </row>
    <row r="906" spans="1:16" x14ac:dyDescent="0.3">
      <c r="A906" t="s">
        <v>6780</v>
      </c>
      <c r="B906" t="s">
        <v>6781</v>
      </c>
      <c r="C906">
        <v>2010</v>
      </c>
      <c r="D906" t="s">
        <v>197</v>
      </c>
      <c r="E906" t="s">
        <v>424</v>
      </c>
      <c r="F906" t="s">
        <v>613</v>
      </c>
      <c r="G906">
        <v>76</v>
      </c>
      <c r="H906" t="s">
        <v>6782</v>
      </c>
      <c r="I906">
        <v>80</v>
      </c>
      <c r="J906" t="s">
        <v>2032</v>
      </c>
      <c r="K906" t="s">
        <v>2033</v>
      </c>
      <c r="L906" t="s">
        <v>2184</v>
      </c>
      <c r="M906" t="s">
        <v>262</v>
      </c>
      <c r="N906" t="s">
        <v>6783</v>
      </c>
      <c r="O906">
        <v>311822</v>
      </c>
      <c r="P906" t="s">
        <v>6784</v>
      </c>
    </row>
    <row r="907" spans="1:16" x14ac:dyDescent="0.3">
      <c r="A907" t="s">
        <v>6785</v>
      </c>
      <c r="B907" t="s">
        <v>6786</v>
      </c>
      <c r="C907">
        <v>2010</v>
      </c>
      <c r="D907" t="s">
        <v>259</v>
      </c>
      <c r="E907" t="s">
        <v>295</v>
      </c>
      <c r="F907" t="s">
        <v>129</v>
      </c>
      <c r="G907">
        <v>76</v>
      </c>
      <c r="H907" t="s">
        <v>6787</v>
      </c>
      <c r="I907">
        <v>65</v>
      </c>
      <c r="J907" t="s">
        <v>5876</v>
      </c>
      <c r="K907" t="s">
        <v>6788</v>
      </c>
      <c r="L907" t="s">
        <v>6789</v>
      </c>
      <c r="M907" t="s">
        <v>6790</v>
      </c>
      <c r="N907" t="s">
        <v>6791</v>
      </c>
      <c r="O907">
        <v>38491</v>
      </c>
      <c r="P907" t="s">
        <v>6792</v>
      </c>
    </row>
    <row r="908" spans="1:16" x14ac:dyDescent="0.3">
      <c r="A908" t="s">
        <v>6793</v>
      </c>
      <c r="B908" t="s">
        <v>6794</v>
      </c>
      <c r="C908">
        <v>2010</v>
      </c>
      <c r="D908" t="s">
        <v>60</v>
      </c>
      <c r="E908" t="s">
        <v>748</v>
      </c>
      <c r="F908" t="s">
        <v>6795</v>
      </c>
      <c r="G908">
        <v>76</v>
      </c>
      <c r="H908" t="s">
        <v>6796</v>
      </c>
      <c r="I908">
        <v>72</v>
      </c>
      <c r="J908" t="s">
        <v>6797</v>
      </c>
      <c r="K908" t="s">
        <v>6798</v>
      </c>
      <c r="L908" t="s">
        <v>4744</v>
      </c>
      <c r="M908" t="s">
        <v>6799</v>
      </c>
      <c r="N908" t="s">
        <v>6800</v>
      </c>
      <c r="O908">
        <v>500851</v>
      </c>
      <c r="P908" t="s">
        <v>6801</v>
      </c>
    </row>
    <row r="909" spans="1:16" x14ac:dyDescent="0.3">
      <c r="A909" t="s">
        <v>6802</v>
      </c>
      <c r="B909" t="s">
        <v>6803</v>
      </c>
      <c r="C909">
        <v>2011</v>
      </c>
      <c r="D909" t="s">
        <v>259</v>
      </c>
      <c r="E909" t="s">
        <v>1811</v>
      </c>
      <c r="F909" t="s">
        <v>278</v>
      </c>
      <c r="G909">
        <v>76</v>
      </c>
      <c r="H909" t="s">
        <v>6804</v>
      </c>
      <c r="I909">
        <v>72</v>
      </c>
      <c r="J909" t="s">
        <v>6805</v>
      </c>
      <c r="K909" t="s">
        <v>107</v>
      </c>
      <c r="L909" t="s">
        <v>6806</v>
      </c>
      <c r="M909" t="s">
        <v>6766</v>
      </c>
      <c r="N909" t="s">
        <v>2900</v>
      </c>
      <c r="O909">
        <v>315426</v>
      </c>
      <c r="P909" t="s">
        <v>6807</v>
      </c>
    </row>
    <row r="910" spans="1:16" x14ac:dyDescent="0.3">
      <c r="A910" t="s">
        <v>6808</v>
      </c>
      <c r="B910" t="s">
        <v>6809</v>
      </c>
      <c r="C910">
        <v>2010</v>
      </c>
      <c r="D910" t="s">
        <v>41</v>
      </c>
      <c r="E910" t="s">
        <v>576</v>
      </c>
      <c r="F910" t="s">
        <v>1289</v>
      </c>
      <c r="G910">
        <v>76</v>
      </c>
      <c r="H910" t="s">
        <v>6810</v>
      </c>
      <c r="I910">
        <v>66</v>
      </c>
      <c r="J910" t="s">
        <v>5646</v>
      </c>
      <c r="K910" t="s">
        <v>6811</v>
      </c>
      <c r="L910" t="s">
        <v>6033</v>
      </c>
      <c r="M910" t="s">
        <v>2785</v>
      </c>
      <c r="N910" t="s">
        <v>6812</v>
      </c>
      <c r="O910">
        <v>524081</v>
      </c>
      <c r="P910" t="s">
        <v>6813</v>
      </c>
    </row>
    <row r="911" spans="1:16" x14ac:dyDescent="0.3">
      <c r="A911" t="s">
        <v>6814</v>
      </c>
      <c r="B911" t="s">
        <v>6815</v>
      </c>
      <c r="C911">
        <v>2009</v>
      </c>
      <c r="D911" t="s">
        <v>205</v>
      </c>
      <c r="E911" t="s">
        <v>675</v>
      </c>
      <c r="F911" t="s">
        <v>6816</v>
      </c>
      <c r="G911">
        <v>76</v>
      </c>
      <c r="H911" t="s">
        <v>6817</v>
      </c>
      <c r="J911" t="s">
        <v>6818</v>
      </c>
      <c r="K911" t="s">
        <v>6819</v>
      </c>
      <c r="L911" t="s">
        <v>6820</v>
      </c>
      <c r="M911" t="s">
        <v>6821</v>
      </c>
      <c r="N911" t="s">
        <v>6822</v>
      </c>
      <c r="O911">
        <v>63882</v>
      </c>
      <c r="P911" t="s">
        <v>205</v>
      </c>
    </row>
    <row r="912" spans="1:16" x14ac:dyDescent="0.3">
      <c r="A912" t="s">
        <v>6823</v>
      </c>
      <c r="B912" t="s">
        <v>6824</v>
      </c>
      <c r="C912">
        <v>2011</v>
      </c>
      <c r="D912" t="s">
        <v>197</v>
      </c>
      <c r="E912" t="s">
        <v>187</v>
      </c>
      <c r="F912" t="s">
        <v>1278</v>
      </c>
      <c r="G912">
        <v>76</v>
      </c>
      <c r="H912" t="s">
        <v>6825</v>
      </c>
      <c r="I912">
        <v>87</v>
      </c>
      <c r="J912" t="s">
        <v>6826</v>
      </c>
      <c r="K912" t="s">
        <v>116</v>
      </c>
      <c r="L912" t="s">
        <v>133</v>
      </c>
      <c r="M912" t="s">
        <v>1352</v>
      </c>
      <c r="N912" t="s">
        <v>2008</v>
      </c>
      <c r="O912">
        <v>369529</v>
      </c>
      <c r="P912" t="s">
        <v>6827</v>
      </c>
    </row>
    <row r="913" spans="1:16" x14ac:dyDescent="0.3">
      <c r="A913" t="s">
        <v>6828</v>
      </c>
      <c r="B913" t="s">
        <v>6829</v>
      </c>
      <c r="C913">
        <v>2011</v>
      </c>
      <c r="D913" t="s">
        <v>259</v>
      </c>
      <c r="E913" t="s">
        <v>1951</v>
      </c>
      <c r="F913" t="s">
        <v>2500</v>
      </c>
      <c r="G913">
        <v>76</v>
      </c>
      <c r="H913" t="s">
        <v>6830</v>
      </c>
      <c r="I913">
        <v>70</v>
      </c>
      <c r="J913" t="s">
        <v>4081</v>
      </c>
      <c r="K913" t="s">
        <v>6831</v>
      </c>
      <c r="L913" t="s">
        <v>6832</v>
      </c>
      <c r="M913" t="s">
        <v>6833</v>
      </c>
      <c r="N913" t="s">
        <v>5061</v>
      </c>
      <c r="O913">
        <v>138959</v>
      </c>
      <c r="P913" t="s">
        <v>6834</v>
      </c>
    </row>
    <row r="914" spans="1:16" x14ac:dyDescent="0.3">
      <c r="A914" t="s">
        <v>6835</v>
      </c>
      <c r="B914" t="s">
        <v>6836</v>
      </c>
      <c r="C914">
        <v>2009</v>
      </c>
      <c r="D914" t="s">
        <v>18</v>
      </c>
      <c r="E914" t="s">
        <v>434</v>
      </c>
      <c r="F914" t="s">
        <v>1589</v>
      </c>
      <c r="G914">
        <v>76</v>
      </c>
      <c r="H914" t="s">
        <v>6837</v>
      </c>
      <c r="I914">
        <v>73</v>
      </c>
      <c r="J914" t="s">
        <v>6838</v>
      </c>
      <c r="K914" t="s">
        <v>5770</v>
      </c>
      <c r="L914" t="s">
        <v>2749</v>
      </c>
      <c r="M914" t="s">
        <v>1219</v>
      </c>
      <c r="N914" t="s">
        <v>6839</v>
      </c>
      <c r="O914">
        <v>520041</v>
      </c>
      <c r="P914" t="s">
        <v>6840</v>
      </c>
    </row>
    <row r="915" spans="1:16" x14ac:dyDescent="0.3">
      <c r="A915" t="s">
        <v>6841</v>
      </c>
      <c r="B915" t="s">
        <v>6842</v>
      </c>
      <c r="C915">
        <v>2008</v>
      </c>
      <c r="D915" t="s">
        <v>205</v>
      </c>
      <c r="E915" t="s">
        <v>1136</v>
      </c>
      <c r="F915" t="s">
        <v>1733</v>
      </c>
      <c r="G915">
        <v>76</v>
      </c>
      <c r="H915" t="s">
        <v>6843</v>
      </c>
      <c r="J915" t="s">
        <v>6844</v>
      </c>
      <c r="K915" t="s">
        <v>6845</v>
      </c>
      <c r="L915" t="s">
        <v>6666</v>
      </c>
      <c r="M915" t="s">
        <v>6846</v>
      </c>
      <c r="N915" t="s">
        <v>6847</v>
      </c>
      <c r="O915">
        <v>102742</v>
      </c>
      <c r="P915" t="s">
        <v>205</v>
      </c>
    </row>
    <row r="916" spans="1:16" x14ac:dyDescent="0.3">
      <c r="A916" t="s">
        <v>6848</v>
      </c>
      <c r="B916" t="s">
        <v>6849</v>
      </c>
      <c r="C916">
        <v>2009</v>
      </c>
      <c r="D916" t="s">
        <v>197</v>
      </c>
      <c r="E916" t="s">
        <v>1101</v>
      </c>
      <c r="F916" t="s">
        <v>6850</v>
      </c>
      <c r="G916">
        <v>76</v>
      </c>
      <c r="H916" t="s">
        <v>6851</v>
      </c>
      <c r="I916">
        <v>57</v>
      </c>
      <c r="J916" t="s">
        <v>911</v>
      </c>
      <c r="K916" t="s">
        <v>591</v>
      </c>
      <c r="L916" t="s">
        <v>5121</v>
      </c>
      <c r="M916" t="s">
        <v>1913</v>
      </c>
      <c r="N916" t="s">
        <v>6852</v>
      </c>
      <c r="O916">
        <v>583158</v>
      </c>
      <c r="P916" t="s">
        <v>6853</v>
      </c>
    </row>
    <row r="917" spans="1:16" x14ac:dyDescent="0.3">
      <c r="A917" t="s">
        <v>6854</v>
      </c>
      <c r="B917" t="s">
        <v>6855</v>
      </c>
      <c r="C917">
        <v>2009</v>
      </c>
      <c r="D917" t="s">
        <v>41</v>
      </c>
      <c r="E917" t="s">
        <v>1039</v>
      </c>
      <c r="F917" t="s">
        <v>1278</v>
      </c>
      <c r="G917">
        <v>76</v>
      </c>
      <c r="H917" t="s">
        <v>6856</v>
      </c>
      <c r="I917">
        <v>53</v>
      </c>
      <c r="J917" t="s">
        <v>6857</v>
      </c>
      <c r="K917" t="s">
        <v>6858</v>
      </c>
      <c r="L917" t="s">
        <v>5751</v>
      </c>
      <c r="M917" t="s">
        <v>6859</v>
      </c>
      <c r="N917" t="s">
        <v>6860</v>
      </c>
      <c r="O917">
        <v>293266</v>
      </c>
      <c r="P917" t="s">
        <v>6861</v>
      </c>
    </row>
    <row r="918" spans="1:16" x14ac:dyDescent="0.3">
      <c r="A918" t="s">
        <v>6862</v>
      </c>
      <c r="B918" t="s">
        <v>6863</v>
      </c>
      <c r="C918">
        <v>2007</v>
      </c>
      <c r="D918" t="s">
        <v>197</v>
      </c>
      <c r="E918" t="s">
        <v>807</v>
      </c>
      <c r="F918" t="s">
        <v>20</v>
      </c>
      <c r="G918">
        <v>76</v>
      </c>
      <c r="H918" t="s">
        <v>6864</v>
      </c>
      <c r="I918">
        <v>79</v>
      </c>
      <c r="J918" t="s">
        <v>1911</v>
      </c>
      <c r="K918" t="s">
        <v>6865</v>
      </c>
      <c r="L918" t="s">
        <v>6866</v>
      </c>
      <c r="M918" t="s">
        <v>6867</v>
      </c>
      <c r="N918" t="s">
        <v>6868</v>
      </c>
      <c r="O918">
        <v>41544</v>
      </c>
      <c r="P918" t="s">
        <v>6869</v>
      </c>
    </row>
    <row r="919" spans="1:16" x14ac:dyDescent="0.3">
      <c r="A919" t="s">
        <v>6870</v>
      </c>
      <c r="B919" t="s">
        <v>6871</v>
      </c>
      <c r="C919">
        <v>2008</v>
      </c>
      <c r="D919" t="s">
        <v>41</v>
      </c>
      <c r="E919" t="s">
        <v>844</v>
      </c>
      <c r="F919" t="s">
        <v>20</v>
      </c>
      <c r="G919">
        <v>76</v>
      </c>
      <c r="H919" t="s">
        <v>6872</v>
      </c>
      <c r="I919">
        <v>36</v>
      </c>
      <c r="J919" t="s">
        <v>2990</v>
      </c>
      <c r="K919" t="s">
        <v>2991</v>
      </c>
      <c r="L919" t="s">
        <v>6873</v>
      </c>
      <c r="M919" t="s">
        <v>1219</v>
      </c>
      <c r="N919" t="s">
        <v>6874</v>
      </c>
      <c r="O919">
        <v>286770</v>
      </c>
      <c r="P919" t="s">
        <v>6875</v>
      </c>
    </row>
    <row r="920" spans="1:16" x14ac:dyDescent="0.3">
      <c r="A920" t="s">
        <v>6876</v>
      </c>
      <c r="B920" t="s">
        <v>6877</v>
      </c>
      <c r="C920">
        <v>2007</v>
      </c>
      <c r="D920" t="s">
        <v>259</v>
      </c>
      <c r="E920" t="s">
        <v>1811</v>
      </c>
      <c r="F920" t="s">
        <v>43</v>
      </c>
      <c r="G920">
        <v>76</v>
      </c>
      <c r="H920" t="s">
        <v>6878</v>
      </c>
      <c r="I920">
        <v>82</v>
      </c>
      <c r="J920" t="s">
        <v>6879</v>
      </c>
      <c r="K920" t="s">
        <v>4132</v>
      </c>
      <c r="L920" t="s">
        <v>76</v>
      </c>
      <c r="M920" t="s">
        <v>6172</v>
      </c>
      <c r="N920" t="s">
        <v>6880</v>
      </c>
      <c r="O920">
        <v>227760</v>
      </c>
      <c r="P920" t="s">
        <v>6881</v>
      </c>
    </row>
    <row r="921" spans="1:16" x14ac:dyDescent="0.3">
      <c r="A921" t="s">
        <v>6882</v>
      </c>
      <c r="B921" t="s">
        <v>6883</v>
      </c>
      <c r="C921">
        <v>2007</v>
      </c>
      <c r="D921" t="s">
        <v>60</v>
      </c>
      <c r="E921" t="s">
        <v>287</v>
      </c>
      <c r="F921" t="s">
        <v>3353</v>
      </c>
      <c r="G921">
        <v>76</v>
      </c>
      <c r="H921" t="s">
        <v>6884</v>
      </c>
      <c r="I921">
        <v>66</v>
      </c>
      <c r="J921" t="s">
        <v>5646</v>
      </c>
      <c r="K921" t="s">
        <v>6885</v>
      </c>
      <c r="L921" t="s">
        <v>6886</v>
      </c>
      <c r="M921" t="s">
        <v>6887</v>
      </c>
      <c r="N921" t="s">
        <v>77</v>
      </c>
      <c r="O921">
        <v>255036</v>
      </c>
      <c r="P921" t="s">
        <v>6888</v>
      </c>
    </row>
    <row r="922" spans="1:16" x14ac:dyDescent="0.3">
      <c r="A922" t="s">
        <v>6889</v>
      </c>
      <c r="B922" t="s">
        <v>6890</v>
      </c>
      <c r="C922">
        <v>2009</v>
      </c>
      <c r="D922" t="s">
        <v>205</v>
      </c>
      <c r="E922" t="s">
        <v>6602</v>
      </c>
      <c r="F922" t="s">
        <v>249</v>
      </c>
      <c r="G922">
        <v>76</v>
      </c>
      <c r="H922" t="s">
        <v>6891</v>
      </c>
      <c r="I922">
        <v>81</v>
      </c>
      <c r="J922" t="s">
        <v>1920</v>
      </c>
      <c r="K922" t="s">
        <v>6892</v>
      </c>
      <c r="L922" t="s">
        <v>6893</v>
      </c>
      <c r="M922" t="s">
        <v>1922</v>
      </c>
      <c r="N922" t="s">
        <v>6894</v>
      </c>
      <c r="O922">
        <v>31779</v>
      </c>
      <c r="P922" t="s">
        <v>6895</v>
      </c>
    </row>
    <row r="923" spans="1:16" x14ac:dyDescent="0.3">
      <c r="A923" t="s">
        <v>6896</v>
      </c>
      <c r="B923" t="s">
        <v>6897</v>
      </c>
      <c r="C923">
        <v>2006</v>
      </c>
      <c r="D923" t="s">
        <v>259</v>
      </c>
      <c r="E923" t="s">
        <v>1039</v>
      </c>
      <c r="F923" t="s">
        <v>288</v>
      </c>
      <c r="G923">
        <v>76</v>
      </c>
      <c r="H923" t="s">
        <v>6898</v>
      </c>
      <c r="I923">
        <v>76</v>
      </c>
      <c r="J923" t="s">
        <v>3329</v>
      </c>
      <c r="K923" t="s">
        <v>4897</v>
      </c>
      <c r="L923" t="s">
        <v>3027</v>
      </c>
      <c r="M923" t="s">
        <v>299</v>
      </c>
      <c r="N923" t="s">
        <v>1449</v>
      </c>
      <c r="O923">
        <v>339757</v>
      </c>
      <c r="P923" t="s">
        <v>6899</v>
      </c>
    </row>
    <row r="924" spans="1:16" x14ac:dyDescent="0.3">
      <c r="A924" t="s">
        <v>6900</v>
      </c>
      <c r="B924" t="s">
        <v>6901</v>
      </c>
      <c r="C924">
        <v>2007</v>
      </c>
      <c r="D924" t="s">
        <v>259</v>
      </c>
      <c r="E924" t="s">
        <v>1032</v>
      </c>
      <c r="F924" t="s">
        <v>288</v>
      </c>
      <c r="G924">
        <v>76</v>
      </c>
      <c r="H924" t="s">
        <v>6902</v>
      </c>
      <c r="I924">
        <v>72</v>
      </c>
      <c r="J924" t="s">
        <v>937</v>
      </c>
      <c r="K924" t="s">
        <v>24</v>
      </c>
      <c r="L924" t="s">
        <v>1448</v>
      </c>
      <c r="M924" t="s">
        <v>4598</v>
      </c>
      <c r="N924" t="s">
        <v>6903</v>
      </c>
      <c r="O924">
        <v>250590</v>
      </c>
      <c r="P924" t="s">
        <v>6904</v>
      </c>
    </row>
    <row r="925" spans="1:16" x14ac:dyDescent="0.3">
      <c r="A925" t="s">
        <v>6905</v>
      </c>
      <c r="B925" t="s">
        <v>6906</v>
      </c>
      <c r="C925">
        <v>2007</v>
      </c>
      <c r="D925" t="s">
        <v>197</v>
      </c>
      <c r="E925" t="s">
        <v>1326</v>
      </c>
      <c r="F925" t="s">
        <v>387</v>
      </c>
      <c r="G925">
        <v>76</v>
      </c>
      <c r="H925" t="s">
        <v>6907</v>
      </c>
      <c r="I925">
        <v>66</v>
      </c>
      <c r="J925" t="s">
        <v>6908</v>
      </c>
      <c r="K925" t="s">
        <v>5727</v>
      </c>
      <c r="L925" t="s">
        <v>6909</v>
      </c>
      <c r="M925" t="s">
        <v>6910</v>
      </c>
      <c r="N925" t="s">
        <v>3034</v>
      </c>
      <c r="O925">
        <v>82781</v>
      </c>
      <c r="P925" t="s">
        <v>6911</v>
      </c>
    </row>
    <row r="926" spans="1:16" x14ac:dyDescent="0.3">
      <c r="A926" t="s">
        <v>6912</v>
      </c>
      <c r="B926" t="s">
        <v>6913</v>
      </c>
      <c r="C926">
        <v>2006</v>
      </c>
      <c r="D926" t="s">
        <v>197</v>
      </c>
      <c r="E926" t="s">
        <v>807</v>
      </c>
      <c r="F926" t="s">
        <v>566</v>
      </c>
      <c r="G926">
        <v>76</v>
      </c>
      <c r="H926" t="s">
        <v>6914</v>
      </c>
      <c r="I926">
        <v>70</v>
      </c>
      <c r="J926" t="s">
        <v>6915</v>
      </c>
      <c r="K926" t="s">
        <v>4075</v>
      </c>
      <c r="L926" t="s">
        <v>6916</v>
      </c>
      <c r="M926" t="s">
        <v>6917</v>
      </c>
      <c r="N926" t="s">
        <v>6918</v>
      </c>
      <c r="O926">
        <v>72863</v>
      </c>
      <c r="P926" t="s">
        <v>6919</v>
      </c>
    </row>
    <row r="927" spans="1:16" x14ac:dyDescent="0.3">
      <c r="A927" t="s">
        <v>6920</v>
      </c>
      <c r="B927" t="s">
        <v>6921</v>
      </c>
      <c r="C927">
        <v>2006</v>
      </c>
      <c r="D927" t="s">
        <v>60</v>
      </c>
      <c r="E927" t="s">
        <v>424</v>
      </c>
      <c r="F927" t="s">
        <v>3983</v>
      </c>
      <c r="G927">
        <v>76</v>
      </c>
      <c r="H927" t="s">
        <v>6922</v>
      </c>
      <c r="I927">
        <v>68</v>
      </c>
      <c r="J927" t="s">
        <v>6923</v>
      </c>
      <c r="K927" t="s">
        <v>117</v>
      </c>
      <c r="L927" t="s">
        <v>6924</v>
      </c>
      <c r="M927" t="s">
        <v>3097</v>
      </c>
      <c r="N927" t="s">
        <v>6925</v>
      </c>
      <c r="O927">
        <v>354728</v>
      </c>
      <c r="P927" t="s">
        <v>6926</v>
      </c>
    </row>
    <row r="928" spans="1:16" x14ac:dyDescent="0.3">
      <c r="A928" t="s">
        <v>6927</v>
      </c>
      <c r="B928" t="s">
        <v>6928</v>
      </c>
      <c r="C928">
        <v>2004</v>
      </c>
      <c r="D928" t="s">
        <v>205</v>
      </c>
      <c r="E928" t="s">
        <v>3296</v>
      </c>
      <c r="F928" t="s">
        <v>296</v>
      </c>
      <c r="G928">
        <v>76</v>
      </c>
      <c r="H928" t="s">
        <v>6929</v>
      </c>
      <c r="I928">
        <v>52</v>
      </c>
      <c r="J928" t="s">
        <v>5860</v>
      </c>
      <c r="K928" t="s">
        <v>4656</v>
      </c>
      <c r="L928" t="s">
        <v>6930</v>
      </c>
      <c r="M928" t="s">
        <v>6931</v>
      </c>
      <c r="N928" t="s">
        <v>6932</v>
      </c>
      <c r="O928">
        <v>49728</v>
      </c>
      <c r="P928" t="s">
        <v>6933</v>
      </c>
    </row>
    <row r="929" spans="1:16" x14ac:dyDescent="0.3">
      <c r="A929" t="s">
        <v>6934</v>
      </c>
      <c r="B929" t="s">
        <v>6935</v>
      </c>
      <c r="C929">
        <v>2009</v>
      </c>
      <c r="D929" t="s">
        <v>41</v>
      </c>
      <c r="E929" t="s">
        <v>219</v>
      </c>
      <c r="F929" t="s">
        <v>6936</v>
      </c>
      <c r="G929">
        <v>76</v>
      </c>
      <c r="H929" t="s">
        <v>6937</v>
      </c>
      <c r="I929">
        <v>78</v>
      </c>
      <c r="J929" t="s">
        <v>1977</v>
      </c>
      <c r="K929" t="s">
        <v>1978</v>
      </c>
      <c r="L929" t="s">
        <v>1979</v>
      </c>
      <c r="M929" t="s">
        <v>1980</v>
      </c>
      <c r="N929" t="s">
        <v>1981</v>
      </c>
      <c r="O929">
        <v>474827</v>
      </c>
      <c r="P929" t="s">
        <v>6938</v>
      </c>
    </row>
    <row r="930" spans="1:16" x14ac:dyDescent="0.3">
      <c r="A930" t="s">
        <v>6939</v>
      </c>
      <c r="B930" t="s">
        <v>6940</v>
      </c>
      <c r="C930">
        <v>2006</v>
      </c>
      <c r="D930" t="s">
        <v>18</v>
      </c>
      <c r="E930" t="s">
        <v>576</v>
      </c>
      <c r="F930" t="s">
        <v>1199</v>
      </c>
      <c r="G930">
        <v>76</v>
      </c>
      <c r="H930" t="s">
        <v>6941</v>
      </c>
      <c r="I930">
        <v>52</v>
      </c>
      <c r="J930" t="s">
        <v>6942</v>
      </c>
      <c r="K930" t="s">
        <v>2017</v>
      </c>
      <c r="L930" t="s">
        <v>6943</v>
      </c>
      <c r="M930" t="s">
        <v>6944</v>
      </c>
      <c r="N930" t="s">
        <v>4655</v>
      </c>
      <c r="O930">
        <v>732876</v>
      </c>
      <c r="P930" t="s">
        <v>6945</v>
      </c>
    </row>
    <row r="931" spans="1:16" x14ac:dyDescent="0.3">
      <c r="A931" t="s">
        <v>6946</v>
      </c>
      <c r="B931" t="s">
        <v>6947</v>
      </c>
      <c r="C931">
        <v>2005</v>
      </c>
      <c r="D931" t="s">
        <v>259</v>
      </c>
      <c r="E931" t="s">
        <v>176</v>
      </c>
      <c r="F931" t="s">
        <v>1760</v>
      </c>
      <c r="G931">
        <v>76</v>
      </c>
      <c r="H931" t="s">
        <v>6948</v>
      </c>
      <c r="I931">
        <v>72</v>
      </c>
      <c r="J931" t="s">
        <v>3409</v>
      </c>
      <c r="K931" t="s">
        <v>376</v>
      </c>
      <c r="L931" t="s">
        <v>6949</v>
      </c>
      <c r="M931" t="s">
        <v>1337</v>
      </c>
      <c r="N931" t="s">
        <v>2833</v>
      </c>
      <c r="O931">
        <v>206294</v>
      </c>
      <c r="P931" t="s">
        <v>6950</v>
      </c>
    </row>
    <row r="932" spans="1:16" x14ac:dyDescent="0.3">
      <c r="A932" t="s">
        <v>6951</v>
      </c>
      <c r="B932" t="s">
        <v>6952</v>
      </c>
      <c r="C932">
        <v>2009</v>
      </c>
      <c r="D932" t="s">
        <v>18</v>
      </c>
      <c r="E932" t="s">
        <v>1541</v>
      </c>
      <c r="F932" t="s">
        <v>313</v>
      </c>
      <c r="G932">
        <v>76</v>
      </c>
      <c r="H932" t="s">
        <v>6953</v>
      </c>
      <c r="I932">
        <v>56</v>
      </c>
      <c r="J932" t="s">
        <v>6942</v>
      </c>
      <c r="K932" t="s">
        <v>6954</v>
      </c>
      <c r="L932" t="s">
        <v>6955</v>
      </c>
      <c r="M932" t="s">
        <v>6956</v>
      </c>
      <c r="N932" t="s">
        <v>6957</v>
      </c>
      <c r="O932">
        <v>500799</v>
      </c>
      <c r="P932" t="s">
        <v>6958</v>
      </c>
    </row>
    <row r="933" spans="1:16" x14ac:dyDescent="0.3">
      <c r="A933" t="s">
        <v>6959</v>
      </c>
      <c r="B933" t="s">
        <v>6960</v>
      </c>
      <c r="C933">
        <v>2005</v>
      </c>
      <c r="D933" t="s">
        <v>259</v>
      </c>
      <c r="E933" t="s">
        <v>342</v>
      </c>
      <c r="F933" t="s">
        <v>43</v>
      </c>
      <c r="G933">
        <v>76</v>
      </c>
      <c r="H933" t="s">
        <v>6961</v>
      </c>
      <c r="I933">
        <v>62</v>
      </c>
      <c r="J933" t="s">
        <v>5120</v>
      </c>
      <c r="K933" t="s">
        <v>6033</v>
      </c>
      <c r="L933" t="s">
        <v>2072</v>
      </c>
      <c r="M933" t="s">
        <v>921</v>
      </c>
      <c r="N933" t="s">
        <v>6962</v>
      </c>
      <c r="O933">
        <v>294140</v>
      </c>
      <c r="P933" t="s">
        <v>6963</v>
      </c>
    </row>
    <row r="934" spans="1:16" x14ac:dyDescent="0.3">
      <c r="A934" t="s">
        <v>6964</v>
      </c>
      <c r="B934" t="s">
        <v>6965</v>
      </c>
      <c r="C934">
        <v>2004</v>
      </c>
      <c r="D934" t="s">
        <v>41</v>
      </c>
      <c r="E934" t="s">
        <v>1110</v>
      </c>
      <c r="F934" t="s">
        <v>491</v>
      </c>
      <c r="G934">
        <v>76</v>
      </c>
      <c r="H934" t="s">
        <v>6966</v>
      </c>
      <c r="I934">
        <v>46</v>
      </c>
      <c r="J934" t="s">
        <v>6967</v>
      </c>
      <c r="K934" t="s">
        <v>3355</v>
      </c>
      <c r="L934" t="s">
        <v>6968</v>
      </c>
      <c r="M934" t="s">
        <v>5306</v>
      </c>
      <c r="N934" t="s">
        <v>6969</v>
      </c>
      <c r="O934">
        <v>379020</v>
      </c>
      <c r="P934" t="s">
        <v>6970</v>
      </c>
    </row>
    <row r="935" spans="1:16" x14ac:dyDescent="0.3">
      <c r="A935" t="s">
        <v>6971</v>
      </c>
      <c r="B935" t="s">
        <v>6972</v>
      </c>
      <c r="C935">
        <v>2008</v>
      </c>
      <c r="D935" t="s">
        <v>259</v>
      </c>
      <c r="E935" t="s">
        <v>176</v>
      </c>
      <c r="F935" t="s">
        <v>20</v>
      </c>
      <c r="G935">
        <v>76</v>
      </c>
      <c r="H935" t="s">
        <v>6973</v>
      </c>
      <c r="I935">
        <v>67</v>
      </c>
      <c r="J935" t="s">
        <v>6974</v>
      </c>
      <c r="K935" t="s">
        <v>2008</v>
      </c>
      <c r="L935" t="s">
        <v>5910</v>
      </c>
      <c r="M935" t="s">
        <v>4599</v>
      </c>
      <c r="N935" t="s">
        <v>2026</v>
      </c>
      <c r="O935">
        <v>83158</v>
      </c>
      <c r="P935" t="s">
        <v>6975</v>
      </c>
    </row>
    <row r="936" spans="1:16" x14ac:dyDescent="0.3">
      <c r="A936" t="s">
        <v>6976</v>
      </c>
      <c r="B936" t="s">
        <v>6977</v>
      </c>
      <c r="C936">
        <v>2004</v>
      </c>
      <c r="D936" t="s">
        <v>259</v>
      </c>
      <c r="E936" t="s">
        <v>603</v>
      </c>
      <c r="F936" t="s">
        <v>20</v>
      </c>
      <c r="G936">
        <v>76</v>
      </c>
      <c r="H936" t="s">
        <v>6978</v>
      </c>
      <c r="I936">
        <v>73</v>
      </c>
      <c r="J936" t="s">
        <v>6979</v>
      </c>
      <c r="K936" t="s">
        <v>6980</v>
      </c>
      <c r="L936" t="s">
        <v>107</v>
      </c>
      <c r="M936" t="s">
        <v>6981</v>
      </c>
      <c r="N936" t="s">
        <v>6982</v>
      </c>
      <c r="O936">
        <v>65939</v>
      </c>
      <c r="P936" t="s">
        <v>6983</v>
      </c>
    </row>
    <row r="937" spans="1:16" x14ac:dyDescent="0.3">
      <c r="A937" t="s">
        <v>6984</v>
      </c>
      <c r="B937" t="s">
        <v>6985</v>
      </c>
      <c r="C937">
        <v>2003</v>
      </c>
      <c r="D937" t="s">
        <v>259</v>
      </c>
      <c r="E937" t="s">
        <v>1918</v>
      </c>
      <c r="F937" t="s">
        <v>278</v>
      </c>
      <c r="G937">
        <v>76</v>
      </c>
      <c r="H937" t="s">
        <v>6986</v>
      </c>
      <c r="I937">
        <v>45</v>
      </c>
      <c r="J937" t="s">
        <v>6987</v>
      </c>
      <c r="K937" t="s">
        <v>5902</v>
      </c>
      <c r="L937" t="s">
        <v>5727</v>
      </c>
      <c r="M937" t="s">
        <v>6988</v>
      </c>
      <c r="N937" t="s">
        <v>6989</v>
      </c>
      <c r="O937">
        <v>67360</v>
      </c>
      <c r="P937" t="s">
        <v>6990</v>
      </c>
    </row>
    <row r="938" spans="1:16" x14ac:dyDescent="0.3">
      <c r="A938" t="s">
        <v>6991</v>
      </c>
      <c r="B938" t="s">
        <v>6992</v>
      </c>
      <c r="C938">
        <v>2004</v>
      </c>
      <c r="D938" t="s">
        <v>60</v>
      </c>
      <c r="E938" t="s">
        <v>187</v>
      </c>
      <c r="F938" t="s">
        <v>1316</v>
      </c>
      <c r="G938">
        <v>76</v>
      </c>
      <c r="H938" t="s">
        <v>6993</v>
      </c>
      <c r="I938">
        <v>76</v>
      </c>
      <c r="J938" t="s">
        <v>901</v>
      </c>
      <c r="K938" t="s">
        <v>902</v>
      </c>
      <c r="L938" t="s">
        <v>6994</v>
      </c>
      <c r="M938" t="s">
        <v>299</v>
      </c>
      <c r="N938" t="s">
        <v>6995</v>
      </c>
      <c r="O938">
        <v>70925</v>
      </c>
      <c r="P938" t="s">
        <v>6996</v>
      </c>
    </row>
    <row r="939" spans="1:16" x14ac:dyDescent="0.3">
      <c r="A939" t="s">
        <v>6997</v>
      </c>
      <c r="B939" t="s">
        <v>6998</v>
      </c>
      <c r="C939">
        <v>2003</v>
      </c>
      <c r="D939" t="s">
        <v>259</v>
      </c>
      <c r="E939" t="s">
        <v>463</v>
      </c>
      <c r="F939" t="s">
        <v>629</v>
      </c>
      <c r="G939">
        <v>76</v>
      </c>
      <c r="H939" t="s">
        <v>6999</v>
      </c>
      <c r="I939">
        <v>81</v>
      </c>
      <c r="J939" t="s">
        <v>1911</v>
      </c>
      <c r="K939" t="s">
        <v>7000</v>
      </c>
      <c r="L939" t="s">
        <v>7001</v>
      </c>
      <c r="M939" t="s">
        <v>7002</v>
      </c>
      <c r="N939" t="s">
        <v>7003</v>
      </c>
      <c r="O939">
        <v>67370</v>
      </c>
      <c r="P939" t="s">
        <v>7004</v>
      </c>
    </row>
    <row r="940" spans="1:16" x14ac:dyDescent="0.3">
      <c r="A940" t="s">
        <v>7005</v>
      </c>
      <c r="B940" t="s">
        <v>7006</v>
      </c>
      <c r="C940">
        <v>2003</v>
      </c>
      <c r="D940" t="s">
        <v>41</v>
      </c>
      <c r="E940" t="s">
        <v>176</v>
      </c>
      <c r="F940" t="s">
        <v>296</v>
      </c>
      <c r="G940">
        <v>76</v>
      </c>
      <c r="H940" t="s">
        <v>7007</v>
      </c>
      <c r="I940">
        <v>70</v>
      </c>
      <c r="J940" t="s">
        <v>2120</v>
      </c>
      <c r="K940" t="s">
        <v>2023</v>
      </c>
      <c r="L940" t="s">
        <v>913</v>
      </c>
      <c r="M940" t="s">
        <v>4132</v>
      </c>
      <c r="N940" t="s">
        <v>7008</v>
      </c>
      <c r="O940">
        <v>224545</v>
      </c>
      <c r="P940" t="s">
        <v>7009</v>
      </c>
    </row>
    <row r="941" spans="1:16" x14ac:dyDescent="0.3">
      <c r="A941" t="s">
        <v>7010</v>
      </c>
      <c r="B941" t="s">
        <v>7011</v>
      </c>
      <c r="C941">
        <v>2002</v>
      </c>
      <c r="D941" t="s">
        <v>259</v>
      </c>
      <c r="E941" t="s">
        <v>1039</v>
      </c>
      <c r="F941" t="s">
        <v>296</v>
      </c>
      <c r="G941">
        <v>76</v>
      </c>
      <c r="H941" t="s">
        <v>7012</v>
      </c>
      <c r="I941">
        <v>56</v>
      </c>
      <c r="J941" t="s">
        <v>667</v>
      </c>
      <c r="K941" t="s">
        <v>212</v>
      </c>
      <c r="L941" t="s">
        <v>7013</v>
      </c>
      <c r="M941" t="s">
        <v>7014</v>
      </c>
      <c r="N941" t="s">
        <v>7015</v>
      </c>
      <c r="O941">
        <v>62659</v>
      </c>
      <c r="P941" t="s">
        <v>7016</v>
      </c>
    </row>
    <row r="942" spans="1:16" x14ac:dyDescent="0.3">
      <c r="A942" t="s">
        <v>7017</v>
      </c>
      <c r="B942" t="s">
        <v>7018</v>
      </c>
      <c r="C942">
        <v>2004</v>
      </c>
      <c r="D942" t="s">
        <v>60</v>
      </c>
      <c r="E942" t="s">
        <v>351</v>
      </c>
      <c r="F942" t="s">
        <v>1994</v>
      </c>
      <c r="G942">
        <v>76</v>
      </c>
      <c r="H942" t="s">
        <v>7019</v>
      </c>
      <c r="I942">
        <v>67</v>
      </c>
      <c r="J942" t="s">
        <v>7020</v>
      </c>
      <c r="K942" t="s">
        <v>3117</v>
      </c>
      <c r="L942" t="s">
        <v>893</v>
      </c>
      <c r="M942" t="s">
        <v>3524</v>
      </c>
      <c r="N942" t="s">
        <v>5988</v>
      </c>
      <c r="O942">
        <v>198677</v>
      </c>
      <c r="P942" t="s">
        <v>7021</v>
      </c>
    </row>
    <row r="943" spans="1:16" x14ac:dyDescent="0.3">
      <c r="A943" t="s">
        <v>7022</v>
      </c>
      <c r="B943" t="s">
        <v>7023</v>
      </c>
      <c r="C943">
        <v>2002</v>
      </c>
      <c r="D943" t="s">
        <v>259</v>
      </c>
      <c r="E943" t="s">
        <v>1307</v>
      </c>
      <c r="F943" t="s">
        <v>20</v>
      </c>
      <c r="G943">
        <v>76</v>
      </c>
      <c r="H943" t="s">
        <v>7024</v>
      </c>
      <c r="I943">
        <v>68</v>
      </c>
      <c r="J943" t="s">
        <v>3329</v>
      </c>
      <c r="K943" t="s">
        <v>117</v>
      </c>
      <c r="L943" t="s">
        <v>7025</v>
      </c>
      <c r="M943" t="s">
        <v>2008</v>
      </c>
      <c r="N943" t="s">
        <v>6873</v>
      </c>
      <c r="O943">
        <v>169708</v>
      </c>
      <c r="P943" t="s">
        <v>7026</v>
      </c>
    </row>
    <row r="944" spans="1:16" x14ac:dyDescent="0.3">
      <c r="A944" t="s">
        <v>7027</v>
      </c>
      <c r="B944" t="s">
        <v>7028</v>
      </c>
      <c r="C944">
        <v>2004</v>
      </c>
      <c r="D944" t="s">
        <v>60</v>
      </c>
      <c r="E944" t="s">
        <v>675</v>
      </c>
      <c r="F944" t="s">
        <v>5118</v>
      </c>
      <c r="G944">
        <v>76</v>
      </c>
      <c r="H944" t="s">
        <v>7029</v>
      </c>
      <c r="I944">
        <v>30</v>
      </c>
      <c r="J944" t="s">
        <v>7030</v>
      </c>
      <c r="K944" t="s">
        <v>7031</v>
      </c>
      <c r="L944" t="s">
        <v>7032</v>
      </c>
      <c r="M944" t="s">
        <v>7033</v>
      </c>
      <c r="N944" t="s">
        <v>7034</v>
      </c>
      <c r="O944">
        <v>451479</v>
      </c>
      <c r="P944" t="s">
        <v>7035</v>
      </c>
    </row>
    <row r="945" spans="1:16" x14ac:dyDescent="0.3">
      <c r="A945" t="s">
        <v>7036</v>
      </c>
      <c r="B945" t="s">
        <v>7037</v>
      </c>
      <c r="C945">
        <v>2002</v>
      </c>
      <c r="D945" t="s">
        <v>18</v>
      </c>
      <c r="E945" t="s">
        <v>675</v>
      </c>
      <c r="F945" t="s">
        <v>5542</v>
      </c>
      <c r="G945">
        <v>76</v>
      </c>
      <c r="H945" t="s">
        <v>7038</v>
      </c>
      <c r="I945">
        <v>73</v>
      </c>
      <c r="J945" t="s">
        <v>2199</v>
      </c>
      <c r="K945" t="s">
        <v>7039</v>
      </c>
      <c r="L945" t="s">
        <v>5787</v>
      </c>
      <c r="M945" t="s">
        <v>7040</v>
      </c>
      <c r="N945" t="s">
        <v>7041</v>
      </c>
      <c r="O945">
        <v>376853</v>
      </c>
      <c r="P945" t="s">
        <v>7042</v>
      </c>
    </row>
    <row r="946" spans="1:16" x14ac:dyDescent="0.3">
      <c r="A946" t="s">
        <v>7043</v>
      </c>
      <c r="B946" t="s">
        <v>7044</v>
      </c>
      <c r="C946">
        <v>2000</v>
      </c>
      <c r="D946" t="s">
        <v>205</v>
      </c>
      <c r="E946" t="s">
        <v>1032</v>
      </c>
      <c r="F946" t="s">
        <v>72</v>
      </c>
      <c r="G946">
        <v>76</v>
      </c>
      <c r="H946" t="s">
        <v>7045</v>
      </c>
      <c r="I946">
        <v>81</v>
      </c>
      <c r="J946" t="s">
        <v>7046</v>
      </c>
      <c r="K946" t="s">
        <v>5853</v>
      </c>
      <c r="L946" t="s">
        <v>7047</v>
      </c>
      <c r="M946" t="s">
        <v>7048</v>
      </c>
      <c r="N946" t="s">
        <v>5111</v>
      </c>
      <c r="O946">
        <v>169091</v>
      </c>
      <c r="P946" t="s">
        <v>205</v>
      </c>
    </row>
    <row r="947" spans="1:16" x14ac:dyDescent="0.3">
      <c r="A947" t="s">
        <v>7049</v>
      </c>
      <c r="B947" t="s">
        <v>7050</v>
      </c>
      <c r="C947">
        <v>2001</v>
      </c>
      <c r="D947" t="s">
        <v>18</v>
      </c>
      <c r="E947" t="s">
        <v>424</v>
      </c>
      <c r="F947" t="s">
        <v>629</v>
      </c>
      <c r="G947">
        <v>76</v>
      </c>
      <c r="H947" t="s">
        <v>7051</v>
      </c>
      <c r="I947">
        <v>76</v>
      </c>
      <c r="J947" t="s">
        <v>1846</v>
      </c>
      <c r="K947" t="s">
        <v>1501</v>
      </c>
      <c r="L947" t="s">
        <v>4039</v>
      </c>
      <c r="M947" t="s">
        <v>7052</v>
      </c>
      <c r="N947" t="s">
        <v>7053</v>
      </c>
      <c r="O947">
        <v>266842</v>
      </c>
      <c r="P947" t="s">
        <v>7054</v>
      </c>
    </row>
    <row r="948" spans="1:16" x14ac:dyDescent="0.3">
      <c r="A948" t="s">
        <v>7055</v>
      </c>
      <c r="B948" t="s">
        <v>7056</v>
      </c>
      <c r="C948">
        <v>2001</v>
      </c>
      <c r="D948" t="s">
        <v>18</v>
      </c>
      <c r="E948" t="s">
        <v>351</v>
      </c>
      <c r="F948" t="s">
        <v>20</v>
      </c>
      <c r="G948">
        <v>76</v>
      </c>
      <c r="H948" t="s">
        <v>7057</v>
      </c>
      <c r="I948">
        <v>88</v>
      </c>
      <c r="J948" t="s">
        <v>4068</v>
      </c>
      <c r="K948" t="s">
        <v>1382</v>
      </c>
      <c r="L948" t="s">
        <v>608</v>
      </c>
      <c r="M948" t="s">
        <v>7058</v>
      </c>
      <c r="N948" t="s">
        <v>7059</v>
      </c>
      <c r="O948">
        <v>115827</v>
      </c>
      <c r="P948" t="s">
        <v>7060</v>
      </c>
    </row>
    <row r="949" spans="1:16" x14ac:dyDescent="0.3">
      <c r="A949" t="s">
        <v>7061</v>
      </c>
      <c r="B949" t="s">
        <v>7062</v>
      </c>
      <c r="C949">
        <v>2001</v>
      </c>
      <c r="D949" t="s">
        <v>60</v>
      </c>
      <c r="E949" t="s">
        <v>42</v>
      </c>
      <c r="F949" t="s">
        <v>3353</v>
      </c>
      <c r="G949">
        <v>76</v>
      </c>
      <c r="H949" t="s">
        <v>7063</v>
      </c>
      <c r="I949">
        <v>64</v>
      </c>
      <c r="J949" t="s">
        <v>7064</v>
      </c>
      <c r="K949" t="s">
        <v>1978</v>
      </c>
      <c r="L949" t="s">
        <v>1980</v>
      </c>
      <c r="M949" t="s">
        <v>1502</v>
      </c>
      <c r="N949" t="s">
        <v>7065</v>
      </c>
      <c r="O949">
        <v>658185</v>
      </c>
      <c r="P949" t="s">
        <v>7066</v>
      </c>
    </row>
    <row r="950" spans="1:16" x14ac:dyDescent="0.3">
      <c r="A950" t="s">
        <v>7067</v>
      </c>
      <c r="B950" t="s">
        <v>7068</v>
      </c>
      <c r="C950">
        <v>2001</v>
      </c>
      <c r="D950" t="s">
        <v>197</v>
      </c>
      <c r="E950" t="s">
        <v>665</v>
      </c>
      <c r="F950" t="s">
        <v>491</v>
      </c>
      <c r="G950">
        <v>76</v>
      </c>
      <c r="H950" t="s">
        <v>7069</v>
      </c>
      <c r="I950">
        <v>74</v>
      </c>
      <c r="J950" t="s">
        <v>3087</v>
      </c>
      <c r="K950" t="s">
        <v>2757</v>
      </c>
      <c r="L950" t="s">
        <v>7040</v>
      </c>
      <c r="M950" t="s">
        <v>1924</v>
      </c>
      <c r="N950" t="s">
        <v>7070</v>
      </c>
      <c r="O950">
        <v>337651</v>
      </c>
      <c r="P950" t="s">
        <v>7071</v>
      </c>
    </row>
    <row r="951" spans="1:16" x14ac:dyDescent="0.3">
      <c r="A951" t="s">
        <v>7072</v>
      </c>
      <c r="B951" t="s">
        <v>7073</v>
      </c>
      <c r="C951">
        <v>2001</v>
      </c>
      <c r="D951" t="s">
        <v>259</v>
      </c>
      <c r="E951" t="s">
        <v>176</v>
      </c>
      <c r="F951" t="s">
        <v>167</v>
      </c>
      <c r="G951">
        <v>76</v>
      </c>
      <c r="H951" t="s">
        <v>7074</v>
      </c>
      <c r="I951">
        <v>52</v>
      </c>
      <c r="J951" t="s">
        <v>7075</v>
      </c>
      <c r="K951" t="s">
        <v>3117</v>
      </c>
      <c r="L951" t="s">
        <v>6134</v>
      </c>
      <c r="M951" t="s">
        <v>4107</v>
      </c>
      <c r="N951" t="s">
        <v>7076</v>
      </c>
      <c r="O951">
        <v>240714</v>
      </c>
      <c r="P951" t="s">
        <v>7077</v>
      </c>
    </row>
    <row r="952" spans="1:16" x14ac:dyDescent="0.3">
      <c r="A952" t="s">
        <v>7078</v>
      </c>
      <c r="B952" t="s">
        <v>7079</v>
      </c>
      <c r="C952">
        <v>2001</v>
      </c>
      <c r="D952" t="s">
        <v>18</v>
      </c>
      <c r="E952" t="s">
        <v>854</v>
      </c>
      <c r="F952" t="s">
        <v>3396</v>
      </c>
      <c r="G952">
        <v>76</v>
      </c>
      <c r="H952" t="s">
        <v>7080</v>
      </c>
      <c r="I952">
        <v>53</v>
      </c>
      <c r="J952" t="s">
        <v>6324</v>
      </c>
      <c r="K952" t="s">
        <v>5121</v>
      </c>
      <c r="L952" t="s">
        <v>1448</v>
      </c>
      <c r="M952" t="s">
        <v>7081</v>
      </c>
      <c r="N952" t="s">
        <v>7082</v>
      </c>
      <c r="O952">
        <v>243729</v>
      </c>
      <c r="P952" t="s">
        <v>7083</v>
      </c>
    </row>
    <row r="953" spans="1:16" x14ac:dyDescent="0.3">
      <c r="A953" t="s">
        <v>7084</v>
      </c>
      <c r="B953" t="s">
        <v>7085</v>
      </c>
      <c r="C953">
        <v>2002</v>
      </c>
      <c r="D953" t="s">
        <v>18</v>
      </c>
      <c r="E953" t="s">
        <v>1759</v>
      </c>
      <c r="F953" t="s">
        <v>7086</v>
      </c>
      <c r="G953">
        <v>76</v>
      </c>
      <c r="H953" t="s">
        <v>7087</v>
      </c>
      <c r="I953">
        <v>80</v>
      </c>
      <c r="J953" t="s">
        <v>95</v>
      </c>
      <c r="K953" t="s">
        <v>3164</v>
      </c>
      <c r="L953" t="s">
        <v>3978</v>
      </c>
      <c r="M953" t="s">
        <v>5910</v>
      </c>
      <c r="N953" t="s">
        <v>1647</v>
      </c>
      <c r="O953">
        <v>508417</v>
      </c>
      <c r="P953" t="s">
        <v>7088</v>
      </c>
    </row>
    <row r="954" spans="1:16" x14ac:dyDescent="0.3">
      <c r="A954" t="s">
        <v>7089</v>
      </c>
      <c r="B954" t="s">
        <v>7090</v>
      </c>
      <c r="C954">
        <v>1999</v>
      </c>
      <c r="D954" t="s">
        <v>259</v>
      </c>
      <c r="E954" t="s">
        <v>166</v>
      </c>
      <c r="F954" t="s">
        <v>1278</v>
      </c>
      <c r="G954">
        <v>76</v>
      </c>
      <c r="H954" t="s">
        <v>7091</v>
      </c>
      <c r="I954">
        <v>74</v>
      </c>
      <c r="J954" t="s">
        <v>3465</v>
      </c>
      <c r="K954" t="s">
        <v>4897</v>
      </c>
      <c r="L954" t="s">
        <v>7092</v>
      </c>
      <c r="M954" t="s">
        <v>5128</v>
      </c>
      <c r="N954" t="s">
        <v>1914</v>
      </c>
      <c r="O954">
        <v>91557</v>
      </c>
      <c r="P954" t="s">
        <v>7093</v>
      </c>
    </row>
    <row r="955" spans="1:16" x14ac:dyDescent="0.3">
      <c r="A955" t="s">
        <v>7094</v>
      </c>
      <c r="B955" t="s">
        <v>7095</v>
      </c>
      <c r="C955">
        <v>2000</v>
      </c>
      <c r="D955" t="s">
        <v>18</v>
      </c>
      <c r="E955" t="s">
        <v>665</v>
      </c>
      <c r="F955" t="s">
        <v>1040</v>
      </c>
      <c r="G955">
        <v>76</v>
      </c>
      <c r="H955" t="s">
        <v>7096</v>
      </c>
      <c r="I955">
        <v>64</v>
      </c>
      <c r="J955" t="s">
        <v>7097</v>
      </c>
      <c r="K955" t="s">
        <v>46</v>
      </c>
      <c r="L955" t="s">
        <v>4134</v>
      </c>
      <c r="M955" t="s">
        <v>7098</v>
      </c>
      <c r="N955" t="s">
        <v>7099</v>
      </c>
      <c r="O955">
        <v>490062</v>
      </c>
      <c r="P955" t="s">
        <v>7100</v>
      </c>
    </row>
    <row r="956" spans="1:16" x14ac:dyDescent="0.3">
      <c r="A956" t="s">
        <v>7101</v>
      </c>
      <c r="B956" t="s">
        <v>7102</v>
      </c>
      <c r="C956">
        <v>1998</v>
      </c>
      <c r="D956" t="s">
        <v>41</v>
      </c>
      <c r="E956" t="s">
        <v>952</v>
      </c>
      <c r="F956" t="s">
        <v>296</v>
      </c>
      <c r="G956">
        <v>76</v>
      </c>
      <c r="H956" t="s">
        <v>7103</v>
      </c>
      <c r="I956">
        <v>77</v>
      </c>
      <c r="J956" t="s">
        <v>7104</v>
      </c>
      <c r="K956" t="s">
        <v>4107</v>
      </c>
      <c r="L956" t="s">
        <v>3222</v>
      </c>
      <c r="M956" t="s">
        <v>7105</v>
      </c>
      <c r="N956" t="s">
        <v>7106</v>
      </c>
      <c r="O956">
        <v>188317</v>
      </c>
      <c r="P956" t="s">
        <v>7107</v>
      </c>
    </row>
    <row r="957" spans="1:16" x14ac:dyDescent="0.3">
      <c r="A957" t="s">
        <v>7108</v>
      </c>
      <c r="B957" t="s">
        <v>7109</v>
      </c>
      <c r="C957">
        <v>1998</v>
      </c>
      <c r="D957" t="s">
        <v>18</v>
      </c>
      <c r="E957" t="s">
        <v>628</v>
      </c>
      <c r="F957" t="s">
        <v>260</v>
      </c>
      <c r="G957">
        <v>76</v>
      </c>
      <c r="H957" t="s">
        <v>7110</v>
      </c>
      <c r="I957">
        <v>78</v>
      </c>
      <c r="J957" t="s">
        <v>5368</v>
      </c>
      <c r="K957" t="s">
        <v>5031</v>
      </c>
      <c r="L957" t="s">
        <v>2023</v>
      </c>
      <c r="M957" t="s">
        <v>1330</v>
      </c>
      <c r="N957" t="s">
        <v>7111</v>
      </c>
      <c r="O957">
        <v>172710</v>
      </c>
      <c r="P957" t="s">
        <v>7112</v>
      </c>
    </row>
    <row r="958" spans="1:16" x14ac:dyDescent="0.3">
      <c r="A958" t="s">
        <v>7113</v>
      </c>
      <c r="B958" t="s">
        <v>7114</v>
      </c>
      <c r="C958">
        <v>1998</v>
      </c>
      <c r="D958" t="s">
        <v>60</v>
      </c>
      <c r="E958" t="s">
        <v>434</v>
      </c>
      <c r="F958" t="s">
        <v>249</v>
      </c>
      <c r="G958">
        <v>76</v>
      </c>
      <c r="H958" t="s">
        <v>7115</v>
      </c>
      <c r="I958">
        <v>71</v>
      </c>
      <c r="J958" t="s">
        <v>7116</v>
      </c>
      <c r="K958" t="s">
        <v>7117</v>
      </c>
      <c r="L958" t="s">
        <v>7118</v>
      </c>
      <c r="M958" t="s">
        <v>5098</v>
      </c>
      <c r="N958" t="s">
        <v>7119</v>
      </c>
      <c r="O958">
        <v>256906</v>
      </c>
      <c r="P958" t="s">
        <v>7120</v>
      </c>
    </row>
    <row r="959" spans="1:16" x14ac:dyDescent="0.3">
      <c r="A959" t="s">
        <v>7121</v>
      </c>
      <c r="B959" t="s">
        <v>7122</v>
      </c>
      <c r="C959">
        <v>1998</v>
      </c>
      <c r="D959" t="s">
        <v>259</v>
      </c>
      <c r="E959" t="s">
        <v>295</v>
      </c>
      <c r="F959" t="s">
        <v>1258</v>
      </c>
      <c r="G959">
        <v>76</v>
      </c>
      <c r="H959" t="s">
        <v>7123</v>
      </c>
      <c r="I959">
        <v>41</v>
      </c>
      <c r="J959" t="s">
        <v>1591</v>
      </c>
      <c r="K959" t="s">
        <v>3117</v>
      </c>
      <c r="L959" t="s">
        <v>913</v>
      </c>
      <c r="M959" t="s">
        <v>7124</v>
      </c>
      <c r="N959" t="s">
        <v>7125</v>
      </c>
      <c r="O959">
        <v>259753</v>
      </c>
      <c r="P959" t="s">
        <v>7126</v>
      </c>
    </row>
    <row r="960" spans="1:16" x14ac:dyDescent="0.3">
      <c r="A960" t="s">
        <v>7127</v>
      </c>
      <c r="B960" t="s">
        <v>7128</v>
      </c>
      <c r="C960">
        <v>1997</v>
      </c>
      <c r="D960" t="s">
        <v>18</v>
      </c>
      <c r="E960" t="s">
        <v>888</v>
      </c>
      <c r="F960" t="s">
        <v>296</v>
      </c>
      <c r="G960">
        <v>76</v>
      </c>
      <c r="H960" t="s">
        <v>7129</v>
      </c>
      <c r="I960">
        <v>69</v>
      </c>
      <c r="J960" t="s">
        <v>3893</v>
      </c>
      <c r="K960" t="s">
        <v>7130</v>
      </c>
      <c r="L960" t="s">
        <v>658</v>
      </c>
      <c r="M960" t="s">
        <v>7131</v>
      </c>
      <c r="N960" t="s">
        <v>7132</v>
      </c>
      <c r="O960">
        <v>65058</v>
      </c>
      <c r="P960" t="s">
        <v>205</v>
      </c>
    </row>
    <row r="961" spans="1:16" x14ac:dyDescent="0.3">
      <c r="A961" t="s">
        <v>7133</v>
      </c>
      <c r="B961" t="s">
        <v>7134</v>
      </c>
      <c r="C961">
        <v>1998</v>
      </c>
      <c r="D961" t="s">
        <v>18</v>
      </c>
      <c r="E961" t="s">
        <v>1811</v>
      </c>
      <c r="F961" t="s">
        <v>3243</v>
      </c>
      <c r="G961">
        <v>76</v>
      </c>
      <c r="H961" t="s">
        <v>7135</v>
      </c>
      <c r="I961">
        <v>66</v>
      </c>
      <c r="J961" t="s">
        <v>7136</v>
      </c>
      <c r="K961" t="s">
        <v>6925</v>
      </c>
      <c r="L961" t="s">
        <v>7137</v>
      </c>
      <c r="M961" t="s">
        <v>922</v>
      </c>
      <c r="N961" t="s">
        <v>7138</v>
      </c>
      <c r="O961">
        <v>187927</v>
      </c>
      <c r="P961" t="s">
        <v>7139</v>
      </c>
    </row>
    <row r="962" spans="1:16" x14ac:dyDescent="0.3">
      <c r="A962" t="s">
        <v>7140</v>
      </c>
      <c r="B962" t="s">
        <v>7141</v>
      </c>
      <c r="C962">
        <v>1996</v>
      </c>
      <c r="D962" t="s">
        <v>41</v>
      </c>
      <c r="E962" t="s">
        <v>548</v>
      </c>
      <c r="F962" t="s">
        <v>296</v>
      </c>
      <c r="G962">
        <v>76</v>
      </c>
      <c r="H962" t="s">
        <v>7142</v>
      </c>
      <c r="I962">
        <v>49</v>
      </c>
      <c r="J962" t="s">
        <v>3337</v>
      </c>
      <c r="K962" t="s">
        <v>55</v>
      </c>
      <c r="L962" t="s">
        <v>4062</v>
      </c>
      <c r="M962" t="s">
        <v>116</v>
      </c>
      <c r="N962" t="s">
        <v>7143</v>
      </c>
      <c r="O962">
        <v>186734</v>
      </c>
      <c r="P962" t="s">
        <v>7144</v>
      </c>
    </row>
    <row r="963" spans="1:16" x14ac:dyDescent="0.3">
      <c r="A963" t="s">
        <v>7145</v>
      </c>
      <c r="B963" t="s">
        <v>7146</v>
      </c>
      <c r="C963">
        <v>1997</v>
      </c>
      <c r="D963" t="s">
        <v>18</v>
      </c>
      <c r="E963" t="s">
        <v>684</v>
      </c>
      <c r="F963" t="s">
        <v>676</v>
      </c>
      <c r="G963">
        <v>76</v>
      </c>
      <c r="H963" t="s">
        <v>7147</v>
      </c>
      <c r="I963">
        <v>52</v>
      </c>
      <c r="J963" t="s">
        <v>2379</v>
      </c>
      <c r="K963" t="s">
        <v>6610</v>
      </c>
      <c r="L963" t="s">
        <v>3955</v>
      </c>
      <c r="M963" t="s">
        <v>7148</v>
      </c>
      <c r="N963" t="s">
        <v>7149</v>
      </c>
      <c r="O963">
        <v>131101</v>
      </c>
      <c r="P963" t="s">
        <v>7150</v>
      </c>
    </row>
    <row r="964" spans="1:16" x14ac:dyDescent="0.3">
      <c r="A964" t="s">
        <v>7151</v>
      </c>
      <c r="B964" t="s">
        <v>7152</v>
      </c>
      <c r="C964">
        <v>1995</v>
      </c>
      <c r="D964" t="s">
        <v>60</v>
      </c>
      <c r="E964" t="s">
        <v>155</v>
      </c>
      <c r="F964" t="s">
        <v>129</v>
      </c>
      <c r="G964">
        <v>76</v>
      </c>
      <c r="H964" t="s">
        <v>7153</v>
      </c>
      <c r="I964">
        <v>84</v>
      </c>
      <c r="J964" t="s">
        <v>4009</v>
      </c>
      <c r="K964" t="s">
        <v>5167</v>
      </c>
      <c r="L964" t="s">
        <v>893</v>
      </c>
      <c r="M964" t="s">
        <v>7154</v>
      </c>
      <c r="N964" t="s">
        <v>894</v>
      </c>
      <c r="O964">
        <v>102598</v>
      </c>
      <c r="P964" t="s">
        <v>7155</v>
      </c>
    </row>
    <row r="965" spans="1:16" x14ac:dyDescent="0.3">
      <c r="A965" t="s">
        <v>7156</v>
      </c>
      <c r="B965" t="s">
        <v>7157</v>
      </c>
      <c r="C965">
        <v>1995</v>
      </c>
      <c r="D965" t="s">
        <v>18</v>
      </c>
      <c r="E965" t="s">
        <v>1101</v>
      </c>
      <c r="F965" t="s">
        <v>3056</v>
      </c>
      <c r="G965">
        <v>76</v>
      </c>
      <c r="H965" t="s">
        <v>7158</v>
      </c>
      <c r="I965">
        <v>58</v>
      </c>
      <c r="J965" t="s">
        <v>1534</v>
      </c>
      <c r="K965" t="s">
        <v>88</v>
      </c>
      <c r="L965" t="s">
        <v>440</v>
      </c>
      <c r="M965" t="s">
        <v>87</v>
      </c>
      <c r="N965" t="s">
        <v>3323</v>
      </c>
      <c r="O965">
        <v>364420</v>
      </c>
      <c r="P965" t="s">
        <v>7159</v>
      </c>
    </row>
    <row r="966" spans="1:16" x14ac:dyDescent="0.3">
      <c r="A966" t="s">
        <v>7160</v>
      </c>
      <c r="B966" t="s">
        <v>7161</v>
      </c>
      <c r="C966">
        <v>1995</v>
      </c>
      <c r="D966" t="s">
        <v>259</v>
      </c>
      <c r="E966" t="s">
        <v>306</v>
      </c>
      <c r="F966" t="s">
        <v>1975</v>
      </c>
      <c r="G966">
        <v>76</v>
      </c>
      <c r="H966" t="s">
        <v>7162</v>
      </c>
      <c r="I966">
        <v>62</v>
      </c>
      <c r="J966" t="s">
        <v>5207</v>
      </c>
      <c r="K966" t="s">
        <v>3117</v>
      </c>
      <c r="L966" t="s">
        <v>7163</v>
      </c>
      <c r="M966" t="s">
        <v>478</v>
      </c>
      <c r="N966" t="s">
        <v>7164</v>
      </c>
      <c r="O966">
        <v>90442</v>
      </c>
      <c r="P966" t="s">
        <v>7165</v>
      </c>
    </row>
    <row r="967" spans="1:16" x14ac:dyDescent="0.3">
      <c r="A967" t="s">
        <v>7166</v>
      </c>
      <c r="B967" t="s">
        <v>7167</v>
      </c>
      <c r="C967">
        <v>1995</v>
      </c>
      <c r="D967" t="s">
        <v>18</v>
      </c>
      <c r="E967" t="s">
        <v>1307</v>
      </c>
      <c r="F967" t="s">
        <v>129</v>
      </c>
      <c r="G967">
        <v>76</v>
      </c>
      <c r="H967" t="s">
        <v>7168</v>
      </c>
      <c r="I967">
        <v>69</v>
      </c>
      <c r="J967" t="s">
        <v>143</v>
      </c>
      <c r="K967" t="s">
        <v>143</v>
      </c>
      <c r="L967" t="s">
        <v>4017</v>
      </c>
      <c r="M967" t="s">
        <v>7169</v>
      </c>
      <c r="N967" t="s">
        <v>7170</v>
      </c>
      <c r="O967">
        <v>73172</v>
      </c>
      <c r="P967" t="s">
        <v>7171</v>
      </c>
    </row>
    <row r="968" spans="1:16" x14ac:dyDescent="0.3">
      <c r="A968" t="s">
        <v>7172</v>
      </c>
      <c r="B968" t="s">
        <v>7173</v>
      </c>
      <c r="D968" t="s">
        <v>60</v>
      </c>
      <c r="E968" t="s">
        <v>1326</v>
      </c>
      <c r="F968" t="s">
        <v>1600</v>
      </c>
      <c r="G968">
        <v>76</v>
      </c>
      <c r="H968" t="s">
        <v>7174</v>
      </c>
      <c r="I968">
        <v>77</v>
      </c>
      <c r="J968" t="s">
        <v>1447</v>
      </c>
      <c r="K968" t="s">
        <v>132</v>
      </c>
      <c r="L968" t="s">
        <v>3835</v>
      </c>
      <c r="M968" t="s">
        <v>4062</v>
      </c>
      <c r="N968" t="s">
        <v>134</v>
      </c>
      <c r="O968">
        <v>269197</v>
      </c>
      <c r="P968" t="s">
        <v>7175</v>
      </c>
    </row>
    <row r="969" spans="1:16" x14ac:dyDescent="0.3">
      <c r="A969" t="s">
        <v>7176</v>
      </c>
      <c r="B969" t="s">
        <v>7177</v>
      </c>
      <c r="C969">
        <v>1994</v>
      </c>
      <c r="D969" t="s">
        <v>60</v>
      </c>
      <c r="E969" t="s">
        <v>2003</v>
      </c>
      <c r="F969" t="s">
        <v>278</v>
      </c>
      <c r="G969">
        <v>76</v>
      </c>
      <c r="H969" t="s">
        <v>7178</v>
      </c>
      <c r="I969">
        <v>88</v>
      </c>
      <c r="J969" t="s">
        <v>2243</v>
      </c>
      <c r="K969" t="s">
        <v>4177</v>
      </c>
      <c r="L969" t="s">
        <v>2073</v>
      </c>
      <c r="M969" t="s">
        <v>7179</v>
      </c>
      <c r="N969" t="s">
        <v>7180</v>
      </c>
      <c r="O969">
        <v>64390</v>
      </c>
      <c r="P969" t="s">
        <v>7181</v>
      </c>
    </row>
    <row r="970" spans="1:16" x14ac:dyDescent="0.3">
      <c r="A970" t="s">
        <v>7182</v>
      </c>
      <c r="B970" t="s">
        <v>7183</v>
      </c>
      <c r="C970">
        <v>1993</v>
      </c>
      <c r="D970" t="s">
        <v>259</v>
      </c>
      <c r="E970" t="s">
        <v>675</v>
      </c>
      <c r="F970" t="s">
        <v>43</v>
      </c>
      <c r="G970">
        <v>76</v>
      </c>
      <c r="H970" t="s">
        <v>7184</v>
      </c>
      <c r="I970">
        <v>56</v>
      </c>
      <c r="J970" t="s">
        <v>7185</v>
      </c>
      <c r="K970" t="s">
        <v>5127</v>
      </c>
      <c r="L970" t="s">
        <v>56</v>
      </c>
      <c r="M970" t="s">
        <v>4221</v>
      </c>
      <c r="N970" t="s">
        <v>7186</v>
      </c>
      <c r="O970">
        <v>171640</v>
      </c>
      <c r="P970" t="s">
        <v>7187</v>
      </c>
    </row>
    <row r="971" spans="1:16" x14ac:dyDescent="0.3">
      <c r="A971" t="s">
        <v>7188</v>
      </c>
      <c r="B971" t="s">
        <v>7189</v>
      </c>
      <c r="C971">
        <v>1993</v>
      </c>
      <c r="D971" t="s">
        <v>60</v>
      </c>
      <c r="E971" t="s">
        <v>501</v>
      </c>
      <c r="F971" t="s">
        <v>749</v>
      </c>
      <c r="G971">
        <v>76</v>
      </c>
      <c r="H971" t="s">
        <v>7190</v>
      </c>
      <c r="I971">
        <v>78</v>
      </c>
      <c r="J971" t="s">
        <v>2071</v>
      </c>
      <c r="K971" t="s">
        <v>7191</v>
      </c>
      <c r="L971" t="s">
        <v>5040</v>
      </c>
      <c r="M971" t="s">
        <v>231</v>
      </c>
      <c r="N971" t="s">
        <v>7192</v>
      </c>
      <c r="O971">
        <v>165465</v>
      </c>
      <c r="P971" t="s">
        <v>7193</v>
      </c>
    </row>
    <row r="972" spans="1:16" x14ac:dyDescent="0.3">
      <c r="A972" t="s">
        <v>7194</v>
      </c>
      <c r="B972" t="s">
        <v>7195</v>
      </c>
      <c r="C972">
        <v>1992</v>
      </c>
      <c r="D972" t="s">
        <v>41</v>
      </c>
      <c r="E972" t="s">
        <v>1951</v>
      </c>
      <c r="F972" t="s">
        <v>909</v>
      </c>
      <c r="G972">
        <v>76</v>
      </c>
      <c r="H972" t="s">
        <v>7196</v>
      </c>
      <c r="I972">
        <v>68</v>
      </c>
      <c r="J972" t="s">
        <v>7197</v>
      </c>
      <c r="K972" t="s">
        <v>171</v>
      </c>
      <c r="L972" t="s">
        <v>3940</v>
      </c>
      <c r="M972" t="s">
        <v>7198</v>
      </c>
      <c r="N972" t="s">
        <v>7199</v>
      </c>
      <c r="O972">
        <v>107325</v>
      </c>
      <c r="P972" t="s">
        <v>7200</v>
      </c>
    </row>
    <row r="973" spans="1:16" x14ac:dyDescent="0.3">
      <c r="A973" t="s">
        <v>7201</v>
      </c>
      <c r="B973" t="s">
        <v>7202</v>
      </c>
      <c r="C973">
        <v>1991</v>
      </c>
      <c r="D973" t="s">
        <v>60</v>
      </c>
      <c r="E973" t="s">
        <v>295</v>
      </c>
      <c r="F973" t="s">
        <v>7203</v>
      </c>
      <c r="G973">
        <v>76</v>
      </c>
      <c r="H973" t="s">
        <v>7204</v>
      </c>
      <c r="I973">
        <v>90</v>
      </c>
      <c r="J973" t="s">
        <v>466</v>
      </c>
      <c r="K973" t="s">
        <v>7205</v>
      </c>
      <c r="L973" t="s">
        <v>7206</v>
      </c>
      <c r="M973" t="s">
        <v>4152</v>
      </c>
      <c r="N973" t="s">
        <v>7207</v>
      </c>
      <c r="O973">
        <v>27071</v>
      </c>
      <c r="P973" t="s">
        <v>7208</v>
      </c>
    </row>
    <row r="974" spans="1:16" x14ac:dyDescent="0.3">
      <c r="A974" t="s">
        <v>7209</v>
      </c>
      <c r="B974" t="s">
        <v>7210</v>
      </c>
      <c r="C974">
        <v>1991</v>
      </c>
      <c r="D974" t="s">
        <v>259</v>
      </c>
      <c r="E974" t="s">
        <v>970</v>
      </c>
      <c r="F974" t="s">
        <v>909</v>
      </c>
      <c r="G974">
        <v>76</v>
      </c>
      <c r="H974" t="s">
        <v>7211</v>
      </c>
      <c r="I974">
        <v>66</v>
      </c>
      <c r="J974" t="s">
        <v>7212</v>
      </c>
      <c r="K974" t="s">
        <v>901</v>
      </c>
      <c r="L974" t="s">
        <v>7213</v>
      </c>
      <c r="M974" t="s">
        <v>6995</v>
      </c>
      <c r="N974" t="s">
        <v>7214</v>
      </c>
      <c r="O974">
        <v>80487</v>
      </c>
      <c r="P974" t="s">
        <v>7215</v>
      </c>
    </row>
    <row r="975" spans="1:16" x14ac:dyDescent="0.3">
      <c r="A975" t="s">
        <v>7216</v>
      </c>
      <c r="B975" t="s">
        <v>7217</v>
      </c>
      <c r="C975">
        <v>1990</v>
      </c>
      <c r="D975" t="s">
        <v>60</v>
      </c>
      <c r="E975" t="s">
        <v>1110</v>
      </c>
      <c r="F975" t="s">
        <v>4241</v>
      </c>
      <c r="G975">
        <v>76</v>
      </c>
      <c r="H975" t="s">
        <v>7218</v>
      </c>
      <c r="I975">
        <v>63</v>
      </c>
      <c r="J975" t="s">
        <v>7064</v>
      </c>
      <c r="K975" t="s">
        <v>7219</v>
      </c>
      <c r="L975" t="s">
        <v>171</v>
      </c>
      <c r="M975" t="s">
        <v>7220</v>
      </c>
      <c r="N975" t="s">
        <v>7221</v>
      </c>
      <c r="O975">
        <v>488817</v>
      </c>
      <c r="P975" t="s">
        <v>7222</v>
      </c>
    </row>
    <row r="976" spans="1:16" x14ac:dyDescent="0.3">
      <c r="A976" t="s">
        <v>7223</v>
      </c>
      <c r="B976" t="s">
        <v>7224</v>
      </c>
      <c r="C976">
        <v>1990</v>
      </c>
      <c r="D976" t="s">
        <v>18</v>
      </c>
      <c r="E976" t="s">
        <v>1541</v>
      </c>
      <c r="F976" t="s">
        <v>31</v>
      </c>
      <c r="G976">
        <v>76</v>
      </c>
      <c r="H976" t="s">
        <v>7225</v>
      </c>
      <c r="I976">
        <v>60</v>
      </c>
      <c r="J976" t="s">
        <v>33</v>
      </c>
      <c r="K976" t="s">
        <v>35</v>
      </c>
      <c r="L976" t="s">
        <v>37</v>
      </c>
      <c r="M976" t="s">
        <v>7226</v>
      </c>
      <c r="N976" t="s">
        <v>2400</v>
      </c>
      <c r="O976">
        <v>359809</v>
      </c>
      <c r="P976" t="s">
        <v>7227</v>
      </c>
    </row>
    <row r="977" spans="1:16" x14ac:dyDescent="0.3">
      <c r="A977" t="s">
        <v>7228</v>
      </c>
      <c r="B977" t="s">
        <v>7229</v>
      </c>
      <c r="C977">
        <v>1989</v>
      </c>
      <c r="D977" t="s">
        <v>41</v>
      </c>
      <c r="E977" t="s">
        <v>748</v>
      </c>
      <c r="F977" t="s">
        <v>278</v>
      </c>
      <c r="G977">
        <v>76</v>
      </c>
      <c r="H977" t="s">
        <v>7230</v>
      </c>
      <c r="I977">
        <v>76</v>
      </c>
      <c r="J977" t="s">
        <v>2300</v>
      </c>
      <c r="K977" t="s">
        <v>2129</v>
      </c>
      <c r="L977" t="s">
        <v>7231</v>
      </c>
      <c r="M977" t="s">
        <v>182</v>
      </c>
      <c r="N977" t="s">
        <v>6166</v>
      </c>
      <c r="O977">
        <v>195663</v>
      </c>
      <c r="P977" t="s">
        <v>7232</v>
      </c>
    </row>
    <row r="978" spans="1:16" x14ac:dyDescent="0.3">
      <c r="A978" t="s">
        <v>7233</v>
      </c>
      <c r="B978" t="s">
        <v>7234</v>
      </c>
      <c r="C978">
        <v>1989</v>
      </c>
      <c r="D978" t="s">
        <v>60</v>
      </c>
      <c r="E978" t="s">
        <v>3250</v>
      </c>
      <c r="F978" t="s">
        <v>1523</v>
      </c>
      <c r="G978">
        <v>76</v>
      </c>
      <c r="H978" t="s">
        <v>7235</v>
      </c>
      <c r="I978">
        <v>88</v>
      </c>
      <c r="J978" t="s">
        <v>3298</v>
      </c>
      <c r="K978" t="s">
        <v>3299</v>
      </c>
      <c r="L978" t="s">
        <v>7236</v>
      </c>
      <c r="M978" t="s">
        <v>7237</v>
      </c>
      <c r="N978" t="s">
        <v>7238</v>
      </c>
      <c r="O978">
        <v>237696</v>
      </c>
      <c r="P978" t="s">
        <v>7239</v>
      </c>
    </row>
    <row r="979" spans="1:16" x14ac:dyDescent="0.3">
      <c r="A979" t="s">
        <v>7240</v>
      </c>
      <c r="B979" t="s">
        <v>7241</v>
      </c>
      <c r="C979">
        <v>1988</v>
      </c>
      <c r="D979" t="s">
        <v>60</v>
      </c>
      <c r="E979" t="s">
        <v>2470</v>
      </c>
      <c r="F979" t="s">
        <v>909</v>
      </c>
      <c r="G979">
        <v>76</v>
      </c>
      <c r="H979" t="s">
        <v>7242</v>
      </c>
      <c r="I979">
        <v>76</v>
      </c>
      <c r="J979" t="s">
        <v>6385</v>
      </c>
      <c r="K979" t="s">
        <v>7243</v>
      </c>
      <c r="L979" t="s">
        <v>7244</v>
      </c>
      <c r="M979" t="s">
        <v>7245</v>
      </c>
      <c r="N979" t="s">
        <v>7246</v>
      </c>
      <c r="O979">
        <v>152871</v>
      </c>
      <c r="P979" t="s">
        <v>7247</v>
      </c>
    </row>
    <row r="980" spans="1:16" x14ac:dyDescent="0.3">
      <c r="A980" t="s">
        <v>7248</v>
      </c>
      <c r="B980" t="s">
        <v>7249</v>
      </c>
      <c r="C980">
        <v>1987</v>
      </c>
      <c r="D980" t="s">
        <v>60</v>
      </c>
      <c r="E980" t="s">
        <v>1918</v>
      </c>
      <c r="F980" t="s">
        <v>629</v>
      </c>
      <c r="G980">
        <v>76</v>
      </c>
      <c r="H980" t="s">
        <v>7250</v>
      </c>
      <c r="I980">
        <v>72</v>
      </c>
      <c r="J980" t="s">
        <v>5285</v>
      </c>
      <c r="K980" t="s">
        <v>7251</v>
      </c>
      <c r="L980" t="s">
        <v>4256</v>
      </c>
      <c r="M980" t="s">
        <v>7252</v>
      </c>
      <c r="N980" t="s">
        <v>4235</v>
      </c>
      <c r="O980">
        <v>124773</v>
      </c>
      <c r="P980" t="s">
        <v>7253</v>
      </c>
    </row>
    <row r="981" spans="1:16" x14ac:dyDescent="0.3">
      <c r="A981" t="s">
        <v>7254</v>
      </c>
      <c r="B981" t="s">
        <v>7255</v>
      </c>
      <c r="C981">
        <v>1987</v>
      </c>
      <c r="D981" t="s">
        <v>18</v>
      </c>
      <c r="E981" t="s">
        <v>490</v>
      </c>
      <c r="F981" t="s">
        <v>2741</v>
      </c>
      <c r="G981">
        <v>76</v>
      </c>
      <c r="H981" t="s">
        <v>7256</v>
      </c>
      <c r="I981">
        <v>68</v>
      </c>
      <c r="J981" t="s">
        <v>5299</v>
      </c>
      <c r="K981" t="s">
        <v>963</v>
      </c>
      <c r="L981" t="s">
        <v>5306</v>
      </c>
      <c r="M981" t="s">
        <v>7257</v>
      </c>
      <c r="N981" t="s">
        <v>7258</v>
      </c>
      <c r="O981">
        <v>236894</v>
      </c>
      <c r="P981" t="s">
        <v>7259</v>
      </c>
    </row>
    <row r="982" spans="1:16" x14ac:dyDescent="0.3">
      <c r="A982" t="s">
        <v>7260</v>
      </c>
      <c r="B982" t="s">
        <v>7261</v>
      </c>
      <c r="C982">
        <v>1984</v>
      </c>
      <c r="D982" t="s">
        <v>18</v>
      </c>
      <c r="E982" t="s">
        <v>970</v>
      </c>
      <c r="F982" t="s">
        <v>296</v>
      </c>
      <c r="G982">
        <v>76</v>
      </c>
      <c r="H982" t="s">
        <v>7262</v>
      </c>
      <c r="I982">
        <v>82</v>
      </c>
      <c r="J982" t="s">
        <v>2033</v>
      </c>
      <c r="K982" t="s">
        <v>2032</v>
      </c>
      <c r="L982" t="s">
        <v>7263</v>
      </c>
      <c r="M982" t="s">
        <v>1218</v>
      </c>
      <c r="N982" t="s">
        <v>7264</v>
      </c>
      <c r="O982">
        <v>87745</v>
      </c>
      <c r="P982" t="s">
        <v>7265</v>
      </c>
    </row>
    <row r="983" spans="1:16" x14ac:dyDescent="0.3">
      <c r="A983" t="s">
        <v>7266</v>
      </c>
      <c r="B983" t="s">
        <v>7267</v>
      </c>
      <c r="C983">
        <v>1981</v>
      </c>
      <c r="D983" t="s">
        <v>41</v>
      </c>
      <c r="E983" t="s">
        <v>490</v>
      </c>
      <c r="F983" t="s">
        <v>20</v>
      </c>
      <c r="G983">
        <v>76</v>
      </c>
      <c r="H983" t="s">
        <v>7268</v>
      </c>
      <c r="I983">
        <v>68</v>
      </c>
      <c r="J983" t="s">
        <v>7269</v>
      </c>
      <c r="K983" t="s">
        <v>4351</v>
      </c>
      <c r="L983" t="s">
        <v>64</v>
      </c>
      <c r="M983" t="s">
        <v>7270</v>
      </c>
      <c r="N983" t="s">
        <v>7271</v>
      </c>
      <c r="O983">
        <v>27650</v>
      </c>
      <c r="P983" t="s">
        <v>7272</v>
      </c>
    </row>
    <row r="984" spans="1:16" x14ac:dyDescent="0.3">
      <c r="A984" t="s">
        <v>7273</v>
      </c>
      <c r="B984" t="s">
        <v>7274</v>
      </c>
      <c r="C984">
        <v>1981</v>
      </c>
      <c r="D984" t="s">
        <v>18</v>
      </c>
      <c r="E984" t="s">
        <v>61</v>
      </c>
      <c r="F984" t="s">
        <v>104</v>
      </c>
      <c r="G984">
        <v>76</v>
      </c>
      <c r="H984" t="s">
        <v>7275</v>
      </c>
      <c r="I984">
        <v>77</v>
      </c>
      <c r="J984" t="s">
        <v>1953</v>
      </c>
      <c r="K984" t="s">
        <v>963</v>
      </c>
      <c r="L984" t="s">
        <v>7276</v>
      </c>
      <c r="M984" t="s">
        <v>7277</v>
      </c>
      <c r="N984" t="s">
        <v>7278</v>
      </c>
      <c r="O984">
        <v>166588</v>
      </c>
      <c r="P984" t="s">
        <v>7279</v>
      </c>
    </row>
    <row r="985" spans="1:16" x14ac:dyDescent="0.3">
      <c r="A985" t="s">
        <v>7280</v>
      </c>
      <c r="B985" t="s">
        <v>7281</v>
      </c>
      <c r="C985">
        <v>1979</v>
      </c>
      <c r="D985" t="s">
        <v>41</v>
      </c>
      <c r="E985" t="s">
        <v>2003</v>
      </c>
      <c r="F985" t="s">
        <v>2741</v>
      </c>
      <c r="G985">
        <v>76</v>
      </c>
      <c r="H985" t="s">
        <v>7282</v>
      </c>
      <c r="I985">
        <v>65</v>
      </c>
      <c r="J985" t="s">
        <v>7283</v>
      </c>
      <c r="K985" t="s">
        <v>7284</v>
      </c>
      <c r="L985" t="s">
        <v>7285</v>
      </c>
      <c r="M985" t="s">
        <v>7286</v>
      </c>
      <c r="N985" t="s">
        <v>7287</v>
      </c>
      <c r="O985">
        <v>93878</v>
      </c>
      <c r="P985" t="s">
        <v>7288</v>
      </c>
    </row>
    <row r="986" spans="1:16" x14ac:dyDescent="0.3">
      <c r="A986" t="s">
        <v>7289</v>
      </c>
      <c r="B986" t="s">
        <v>7290</v>
      </c>
      <c r="C986">
        <v>1979</v>
      </c>
      <c r="D986" t="s">
        <v>60</v>
      </c>
      <c r="E986" t="s">
        <v>748</v>
      </c>
      <c r="F986" t="s">
        <v>4568</v>
      </c>
      <c r="G986">
        <v>76</v>
      </c>
      <c r="H986" t="s">
        <v>7291</v>
      </c>
      <c r="I986">
        <v>74</v>
      </c>
      <c r="J986" t="s">
        <v>7292</v>
      </c>
      <c r="K986" t="s">
        <v>7293</v>
      </c>
      <c r="L986" t="s">
        <v>7294</v>
      </c>
      <c r="M986" t="s">
        <v>7295</v>
      </c>
      <c r="N986" t="s">
        <v>7296</v>
      </c>
      <c r="O986">
        <v>32802</v>
      </c>
      <c r="P986" t="s">
        <v>7297</v>
      </c>
    </row>
    <row r="987" spans="1:16" x14ac:dyDescent="0.3">
      <c r="A987" t="s">
        <v>7298</v>
      </c>
      <c r="B987" t="s">
        <v>7299</v>
      </c>
      <c r="C987">
        <v>1979</v>
      </c>
      <c r="D987" t="s">
        <v>18</v>
      </c>
      <c r="E987" t="s">
        <v>362</v>
      </c>
      <c r="F987" t="s">
        <v>1308</v>
      </c>
      <c r="G987">
        <v>76</v>
      </c>
      <c r="H987" t="s">
        <v>7300</v>
      </c>
      <c r="I987">
        <v>76</v>
      </c>
      <c r="J987" t="s">
        <v>6457</v>
      </c>
      <c r="K987" t="s">
        <v>143</v>
      </c>
      <c r="L987" t="s">
        <v>965</v>
      </c>
      <c r="M987" t="s">
        <v>7301</v>
      </c>
      <c r="N987" t="s">
        <v>7302</v>
      </c>
      <c r="O987">
        <v>121731</v>
      </c>
      <c r="P987" t="s">
        <v>7303</v>
      </c>
    </row>
    <row r="988" spans="1:16" x14ac:dyDescent="0.3">
      <c r="A988" t="s">
        <v>7304</v>
      </c>
      <c r="B988" t="s">
        <v>7305</v>
      </c>
      <c r="C988">
        <v>1978</v>
      </c>
      <c r="D988" t="s">
        <v>60</v>
      </c>
      <c r="E988" t="s">
        <v>1588</v>
      </c>
      <c r="F988" t="s">
        <v>435</v>
      </c>
      <c r="G988">
        <v>76</v>
      </c>
      <c r="H988" t="s">
        <v>7306</v>
      </c>
      <c r="I988">
        <v>64</v>
      </c>
      <c r="J988" t="s">
        <v>7307</v>
      </c>
      <c r="K988" t="s">
        <v>7308</v>
      </c>
      <c r="L988" t="s">
        <v>728</v>
      </c>
      <c r="M988" t="s">
        <v>7309</v>
      </c>
      <c r="N988" t="s">
        <v>7310</v>
      </c>
      <c r="O988">
        <v>33656</v>
      </c>
      <c r="P988" t="s">
        <v>205</v>
      </c>
    </row>
    <row r="989" spans="1:16" x14ac:dyDescent="0.3">
      <c r="A989" t="s">
        <v>7311</v>
      </c>
      <c r="B989" t="s">
        <v>7312</v>
      </c>
      <c r="C989">
        <v>1978</v>
      </c>
      <c r="D989" t="s">
        <v>18</v>
      </c>
      <c r="E989" t="s">
        <v>306</v>
      </c>
      <c r="F989" t="s">
        <v>167</v>
      </c>
      <c r="G989">
        <v>76</v>
      </c>
      <c r="H989" t="s">
        <v>7313</v>
      </c>
      <c r="I989">
        <v>59</v>
      </c>
      <c r="J989" t="s">
        <v>2346</v>
      </c>
      <c r="K989" t="s">
        <v>7314</v>
      </c>
      <c r="L989" t="s">
        <v>7315</v>
      </c>
      <c r="M989" t="s">
        <v>7316</v>
      </c>
      <c r="N989" t="s">
        <v>7317</v>
      </c>
      <c r="O989">
        <v>73662</v>
      </c>
      <c r="P989" t="s">
        <v>7318</v>
      </c>
    </row>
    <row r="990" spans="1:16" x14ac:dyDescent="0.3">
      <c r="A990" t="s">
        <v>7319</v>
      </c>
      <c r="B990" t="s">
        <v>7320</v>
      </c>
      <c r="C990">
        <v>1977</v>
      </c>
      <c r="D990" t="s">
        <v>60</v>
      </c>
      <c r="E990" t="s">
        <v>1188</v>
      </c>
      <c r="F990" t="s">
        <v>1163</v>
      </c>
      <c r="G990">
        <v>76</v>
      </c>
      <c r="H990" t="s">
        <v>7321</v>
      </c>
      <c r="I990">
        <v>90</v>
      </c>
      <c r="J990" t="s">
        <v>95</v>
      </c>
      <c r="K990" t="s">
        <v>3418</v>
      </c>
      <c r="L990" t="s">
        <v>2540</v>
      </c>
      <c r="M990" t="s">
        <v>7322</v>
      </c>
      <c r="N990" t="s">
        <v>4245</v>
      </c>
      <c r="O990">
        <v>184966</v>
      </c>
      <c r="P990" t="s">
        <v>7323</v>
      </c>
    </row>
    <row r="991" spans="1:16" x14ac:dyDescent="0.3">
      <c r="A991" t="s">
        <v>7324</v>
      </c>
      <c r="B991" t="s">
        <v>7325</v>
      </c>
      <c r="C991">
        <v>1973</v>
      </c>
      <c r="D991" t="s">
        <v>18</v>
      </c>
      <c r="E991" t="s">
        <v>362</v>
      </c>
      <c r="F991" t="s">
        <v>1040</v>
      </c>
      <c r="G991">
        <v>76</v>
      </c>
      <c r="H991" t="s">
        <v>7326</v>
      </c>
      <c r="I991">
        <v>87</v>
      </c>
      <c r="J991" t="s">
        <v>6221</v>
      </c>
      <c r="K991" t="s">
        <v>7327</v>
      </c>
      <c r="L991" t="s">
        <v>7328</v>
      </c>
      <c r="M991" t="s">
        <v>753</v>
      </c>
      <c r="N991" t="s">
        <v>7269</v>
      </c>
      <c r="O991">
        <v>26337</v>
      </c>
      <c r="P991" t="s">
        <v>7329</v>
      </c>
    </row>
    <row r="992" spans="1:16" x14ac:dyDescent="0.3">
      <c r="A992" t="s">
        <v>7330</v>
      </c>
      <c r="B992" t="s">
        <v>7331</v>
      </c>
      <c r="C992">
        <v>1971</v>
      </c>
      <c r="D992" t="s">
        <v>332</v>
      </c>
      <c r="E992" t="s">
        <v>3870</v>
      </c>
      <c r="F992" t="s">
        <v>7332</v>
      </c>
      <c r="G992">
        <v>76</v>
      </c>
      <c r="H992" t="s">
        <v>7333</v>
      </c>
      <c r="I992">
        <v>77</v>
      </c>
      <c r="J992" t="s">
        <v>142</v>
      </c>
      <c r="K992" t="s">
        <v>2583</v>
      </c>
      <c r="L992" t="s">
        <v>4365</v>
      </c>
      <c r="M992" t="s">
        <v>7334</v>
      </c>
      <c r="N992" t="s">
        <v>7335</v>
      </c>
      <c r="O992">
        <v>30144</v>
      </c>
      <c r="P992" t="s">
        <v>7336</v>
      </c>
    </row>
    <row r="993" spans="1:16" x14ac:dyDescent="0.3">
      <c r="A993" t="s">
        <v>7337</v>
      </c>
      <c r="B993" t="s">
        <v>7338</v>
      </c>
      <c r="C993">
        <v>1970</v>
      </c>
      <c r="D993" t="s">
        <v>2452</v>
      </c>
      <c r="E993" t="s">
        <v>2040</v>
      </c>
      <c r="F993" t="s">
        <v>7339</v>
      </c>
      <c r="G993">
        <v>76</v>
      </c>
      <c r="H993" t="s">
        <v>7340</v>
      </c>
      <c r="I993">
        <v>50</v>
      </c>
      <c r="J993" t="s">
        <v>6466</v>
      </c>
      <c r="K993" t="s">
        <v>143</v>
      </c>
      <c r="L993" t="s">
        <v>7341</v>
      </c>
      <c r="M993" t="s">
        <v>957</v>
      </c>
      <c r="N993" t="s">
        <v>7342</v>
      </c>
      <c r="O993">
        <v>45338</v>
      </c>
      <c r="P993" t="s">
        <v>7343</v>
      </c>
    </row>
    <row r="994" spans="1:16" x14ac:dyDescent="0.3">
      <c r="A994" t="s">
        <v>7344</v>
      </c>
      <c r="B994" t="s">
        <v>7345</v>
      </c>
      <c r="C994">
        <v>1967</v>
      </c>
      <c r="D994" t="s">
        <v>60</v>
      </c>
      <c r="E994" t="s">
        <v>7346</v>
      </c>
      <c r="F994" t="s">
        <v>249</v>
      </c>
      <c r="G994">
        <v>76</v>
      </c>
      <c r="H994" t="s">
        <v>7347</v>
      </c>
      <c r="I994">
        <v>65</v>
      </c>
      <c r="J994" t="s">
        <v>7348</v>
      </c>
      <c r="K994" t="s">
        <v>7349</v>
      </c>
      <c r="L994" t="s">
        <v>7350</v>
      </c>
      <c r="M994" t="s">
        <v>7351</v>
      </c>
      <c r="N994" t="s">
        <v>7352</v>
      </c>
      <c r="O994">
        <v>166409</v>
      </c>
      <c r="P994" t="s">
        <v>7353</v>
      </c>
    </row>
    <row r="995" spans="1:16" x14ac:dyDescent="0.3">
      <c r="A995" t="s">
        <v>7354</v>
      </c>
      <c r="B995" t="s">
        <v>7355</v>
      </c>
      <c r="C995">
        <v>1966</v>
      </c>
      <c r="D995" t="s">
        <v>18</v>
      </c>
      <c r="E995" t="s">
        <v>2100</v>
      </c>
      <c r="F995" t="s">
        <v>655</v>
      </c>
      <c r="G995">
        <v>76</v>
      </c>
      <c r="H995" t="s">
        <v>7356</v>
      </c>
      <c r="I995">
        <v>82</v>
      </c>
      <c r="J995" t="s">
        <v>4382</v>
      </c>
      <c r="K995" t="s">
        <v>7357</v>
      </c>
      <c r="L995" t="s">
        <v>7358</v>
      </c>
      <c r="M995" t="s">
        <v>7359</v>
      </c>
      <c r="N995" t="s">
        <v>4352</v>
      </c>
      <c r="O995">
        <v>56513</v>
      </c>
      <c r="P995" t="s">
        <v>205</v>
      </c>
    </row>
    <row r="996" spans="1:16" x14ac:dyDescent="0.3">
      <c r="A996" t="s">
        <v>7360</v>
      </c>
      <c r="B996" t="s">
        <v>7361</v>
      </c>
      <c r="C996">
        <v>1964</v>
      </c>
      <c r="D996" t="s">
        <v>60</v>
      </c>
      <c r="E996" t="s">
        <v>513</v>
      </c>
      <c r="F996" t="s">
        <v>4485</v>
      </c>
      <c r="G996">
        <v>76</v>
      </c>
      <c r="H996" t="s">
        <v>7362</v>
      </c>
      <c r="I996">
        <v>96</v>
      </c>
      <c r="J996" t="s">
        <v>7363</v>
      </c>
      <c r="K996" t="s">
        <v>7364</v>
      </c>
      <c r="L996" t="s">
        <v>7365</v>
      </c>
      <c r="M996" t="s">
        <v>7366</v>
      </c>
      <c r="N996" t="s">
        <v>7367</v>
      </c>
      <c r="O996">
        <v>40351</v>
      </c>
      <c r="P996" t="s">
        <v>7368</v>
      </c>
    </row>
    <row r="997" spans="1:16" x14ac:dyDescent="0.3">
      <c r="A997" t="s">
        <v>7369</v>
      </c>
      <c r="B997" t="s">
        <v>7370</v>
      </c>
      <c r="C997">
        <v>1961</v>
      </c>
      <c r="D997" t="s">
        <v>18</v>
      </c>
      <c r="E997" t="s">
        <v>700</v>
      </c>
      <c r="F997" t="s">
        <v>278</v>
      </c>
      <c r="G997">
        <v>76</v>
      </c>
      <c r="H997" t="s">
        <v>7371</v>
      </c>
      <c r="I997">
        <v>76</v>
      </c>
      <c r="J997" t="s">
        <v>7372</v>
      </c>
      <c r="K997" t="s">
        <v>3631</v>
      </c>
      <c r="L997" t="s">
        <v>7373</v>
      </c>
      <c r="M997" t="s">
        <v>6576</v>
      </c>
      <c r="N997" t="s">
        <v>7374</v>
      </c>
      <c r="O997">
        <v>166544</v>
      </c>
      <c r="P997" t="s">
        <v>205</v>
      </c>
    </row>
    <row r="998" spans="1:16" x14ac:dyDescent="0.3">
      <c r="A998" t="s">
        <v>7375</v>
      </c>
      <c r="B998" t="s">
        <v>7376</v>
      </c>
      <c r="C998">
        <v>1956</v>
      </c>
      <c r="D998" t="s">
        <v>512</v>
      </c>
      <c r="E998" t="s">
        <v>71</v>
      </c>
      <c r="F998" t="s">
        <v>613</v>
      </c>
      <c r="G998">
        <v>76</v>
      </c>
      <c r="H998" t="s">
        <v>7377</v>
      </c>
      <c r="I998">
        <v>84</v>
      </c>
      <c r="J998" t="s">
        <v>7378</v>
      </c>
      <c r="K998" t="s">
        <v>3507</v>
      </c>
      <c r="L998" t="s">
        <v>7379</v>
      </c>
      <c r="M998" t="s">
        <v>4410</v>
      </c>
      <c r="N998" t="s">
        <v>7380</v>
      </c>
      <c r="O998">
        <v>34075</v>
      </c>
      <c r="P998" t="s">
        <v>205</v>
      </c>
    </row>
    <row r="999" spans="1:16" x14ac:dyDescent="0.3">
      <c r="A999" t="s">
        <v>7381</v>
      </c>
      <c r="B999" t="s">
        <v>7382</v>
      </c>
      <c r="C999">
        <v>1953</v>
      </c>
      <c r="D999" t="s">
        <v>781</v>
      </c>
      <c r="E999" t="s">
        <v>295</v>
      </c>
      <c r="F999" t="s">
        <v>502</v>
      </c>
      <c r="G999">
        <v>76</v>
      </c>
      <c r="H999" t="s">
        <v>7383</v>
      </c>
      <c r="I999">
        <v>85</v>
      </c>
      <c r="J999" t="s">
        <v>4416</v>
      </c>
      <c r="K999" t="s">
        <v>1626</v>
      </c>
      <c r="L999" t="s">
        <v>5506</v>
      </c>
      <c r="M999" t="s">
        <v>5489</v>
      </c>
      <c r="N999" t="s">
        <v>337</v>
      </c>
      <c r="O999">
        <v>43374</v>
      </c>
      <c r="P999" t="s">
        <v>7384</v>
      </c>
    </row>
    <row r="1000" spans="1:16" x14ac:dyDescent="0.3">
      <c r="A1000" t="s">
        <v>7385</v>
      </c>
      <c r="B1000" t="s">
        <v>7386</v>
      </c>
      <c r="C1000">
        <v>1944</v>
      </c>
      <c r="D1000" t="s">
        <v>205</v>
      </c>
      <c r="E1000" t="s">
        <v>3661</v>
      </c>
      <c r="F1000" t="s">
        <v>260</v>
      </c>
      <c r="G1000">
        <v>76</v>
      </c>
      <c r="H1000" t="s">
        <v>7387</v>
      </c>
      <c r="I1000">
        <v>78</v>
      </c>
      <c r="J1000" t="s">
        <v>493</v>
      </c>
      <c r="K1000" t="s">
        <v>7388</v>
      </c>
      <c r="L1000" t="s">
        <v>7389</v>
      </c>
      <c r="M1000" t="s">
        <v>7390</v>
      </c>
      <c r="N1000" t="s">
        <v>7391</v>
      </c>
      <c r="O1000">
        <v>26471</v>
      </c>
      <c r="P1000" t="s">
        <v>205</v>
      </c>
    </row>
    <row r="1001" spans="1:16" x14ac:dyDescent="0.3">
      <c r="A1001" t="s">
        <v>7392</v>
      </c>
      <c r="B1001" t="s">
        <v>7393</v>
      </c>
      <c r="C1001">
        <v>1935</v>
      </c>
      <c r="D1001" t="s">
        <v>205</v>
      </c>
      <c r="E1001" t="s">
        <v>1522</v>
      </c>
      <c r="F1001" t="s">
        <v>415</v>
      </c>
      <c r="G1001">
        <v>76</v>
      </c>
      <c r="H1001" t="s">
        <v>7394</v>
      </c>
      <c r="I1001">
        <v>93</v>
      </c>
      <c r="J1001" t="s">
        <v>493</v>
      </c>
      <c r="K1001" t="s">
        <v>7395</v>
      </c>
      <c r="L1001" t="s">
        <v>7396</v>
      </c>
      <c r="M1001" t="s">
        <v>7397</v>
      </c>
      <c r="N1001" t="s">
        <v>7398</v>
      </c>
      <c r="O1001">
        <v>51853</v>
      </c>
      <c r="P1001" t="s">
        <v>205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2F6B-C64E-4061-922C-B5C8C8AB5620}">
  <dimension ref="A1:X1001"/>
  <sheetViews>
    <sheetView topLeftCell="T936" zoomScale="70" zoomScaleNormal="70" workbookViewId="0">
      <selection activeCell="M50" sqref="M50"/>
    </sheetView>
  </sheetViews>
  <sheetFormatPr baseColWidth="10" defaultRowHeight="14.4" x14ac:dyDescent="0.3"/>
  <cols>
    <col min="1" max="1" width="0" hidden="1" customWidth="1"/>
    <col min="4" max="5" width="0" hidden="1" customWidth="1"/>
    <col min="6" max="6" width="7.6640625" customWidth="1"/>
    <col min="7" max="7" width="16.33203125" style="5" customWidth="1"/>
    <col min="8" max="8" width="15.5546875" customWidth="1"/>
    <col min="9" max="10" width="0" hidden="1" customWidth="1"/>
    <col min="12" max="12" width="9" customWidth="1"/>
    <col min="14" max="14" width="21.21875" customWidth="1"/>
    <col min="15" max="15" width="19.77734375" customWidth="1"/>
    <col min="16" max="16" width="17.5546875" customWidth="1"/>
    <col min="17" max="17" width="15.77734375" customWidth="1"/>
    <col min="18" max="18" width="22.5546875" customWidth="1"/>
    <col min="20" max="20" width="15.5546875" customWidth="1"/>
  </cols>
  <sheetData>
    <row r="1" spans="1:24" s="3" customFormat="1" x14ac:dyDescent="0.3">
      <c r="A1" s="3" t="s">
        <v>0</v>
      </c>
      <c r="B1" s="3" t="s">
        <v>1</v>
      </c>
      <c r="C1" s="3" t="s">
        <v>2</v>
      </c>
      <c r="D1" s="3" t="s">
        <v>3</v>
      </c>
      <c r="E1" s="3" t="s">
        <v>4</v>
      </c>
      <c r="F1" s="3" t="s">
        <v>7408</v>
      </c>
      <c r="G1" s="6" t="s">
        <v>7402</v>
      </c>
      <c r="H1" s="3" t="s">
        <v>5</v>
      </c>
      <c r="I1" s="3" t="s">
        <v>6</v>
      </c>
      <c r="J1" s="3" t="s">
        <v>7</v>
      </c>
      <c r="K1" s="3" t="s">
        <v>7431</v>
      </c>
      <c r="L1" s="3" t="s">
        <v>8</v>
      </c>
      <c r="M1" s="3" t="s">
        <v>7405</v>
      </c>
      <c r="N1" s="3" t="s">
        <v>9</v>
      </c>
      <c r="O1" s="3" t="s">
        <v>10</v>
      </c>
      <c r="P1" s="3" t="s">
        <v>11</v>
      </c>
      <c r="Q1" s="3" t="s">
        <v>12</v>
      </c>
      <c r="R1" s="3" t="s">
        <v>13</v>
      </c>
      <c r="S1" s="3" t="s">
        <v>14</v>
      </c>
      <c r="T1" s="3" t="s">
        <v>15</v>
      </c>
      <c r="W1" s="3" t="s">
        <v>7406</v>
      </c>
    </row>
    <row r="2" spans="1:24" x14ac:dyDescent="0.3">
      <c r="A2" t="s">
        <v>16</v>
      </c>
      <c r="B2" t="s">
        <v>17</v>
      </c>
      <c r="C2">
        <v>1994</v>
      </c>
      <c r="D2" s="1" t="s">
        <v>18</v>
      </c>
      <c r="E2" t="s">
        <v>19</v>
      </c>
      <c r="F2" s="1" t="str">
        <f>IF(D2="U","G",IF(OR(D2="UA",D2="PG-13",D2="Passed",D2="TV-14",D2="16",D2="Unrated",D2="GP",D2="Approved",D2="TV-PG",D2="U/A"),"PG",IF(OR(D2="A",D2="TV-MA"),"R",D2)))</f>
        <v>R</v>
      </c>
      <c r="G2" s="7">
        <f>VALUE(LEFT(E2,LEN(E2)-4))</f>
        <v>142</v>
      </c>
      <c r="H2" t="s">
        <v>20</v>
      </c>
      <c r="I2">
        <v>93</v>
      </c>
      <c r="J2" t="s">
        <v>21</v>
      </c>
      <c r="K2" s="5" t="str">
        <f>IF(LEN(I2)=2,LEFT(I2,1)&amp;"."&amp;RIGHT(I2,1),IF(LEN(I2)=3,LEFT(I2,2)&amp;"."&amp;RIGHT(I2,1),LEFT(I2,1)&amp;".0"))</f>
        <v>9.3</v>
      </c>
      <c r="L2">
        <v>80</v>
      </c>
      <c r="M2" s="5" t="str">
        <f>IF(LEN(L2)=2,LEFT(L2,1)&amp;"."&amp;RIGHT(L2,1),IF(LEN(L2)=3,LEFT(L2,2)&amp;"."&amp;RIGHT(L2,1),L2))</f>
        <v>8.0</v>
      </c>
      <c r="N2" t="s">
        <v>22</v>
      </c>
      <c r="O2" t="s">
        <v>23</v>
      </c>
      <c r="P2" t="s">
        <v>24</v>
      </c>
      <c r="Q2" t="s">
        <v>25</v>
      </c>
      <c r="R2" t="s">
        <v>26</v>
      </c>
      <c r="S2">
        <v>2343110</v>
      </c>
      <c r="T2" s="7">
        <v>28341469</v>
      </c>
      <c r="W2" s="2" t="s">
        <v>7399</v>
      </c>
    </row>
    <row r="3" spans="1:24" x14ac:dyDescent="0.3">
      <c r="A3" t="s">
        <v>28</v>
      </c>
      <c r="B3" t="s">
        <v>29</v>
      </c>
      <c r="C3">
        <v>1972</v>
      </c>
      <c r="D3" s="1" t="s">
        <v>18</v>
      </c>
      <c r="E3" t="s">
        <v>30</v>
      </c>
      <c r="F3" s="1" t="str">
        <f t="shared" ref="F3:F66" si="0">IF(D3="U","G",IF(OR(D3="UA",D3="PG-13",D3="Passed",D3="TV-14",D3="16",D3="Unrated",D3="GP",D3="Approved",D3="TV-PG",D3="U/A"),"PG",IF(OR(D3="A",D3="TV-MA"),"R",D3)))</f>
        <v>R</v>
      </c>
      <c r="G3" s="7">
        <f t="shared" ref="G3:G66" si="1">VALUE(LEFT(E3,LEN(E3)-4))</f>
        <v>175</v>
      </c>
      <c r="H3" t="s">
        <v>31</v>
      </c>
      <c r="I3">
        <v>92</v>
      </c>
      <c r="J3" t="s">
        <v>32</v>
      </c>
      <c r="K3" s="5" t="str">
        <f t="shared" ref="K3:K66" si="2">IF(LEN(I3)=2,LEFT(I3,1)&amp;"."&amp;RIGHT(I3,1),IF(LEN(I3)=3,LEFT(I3,2)&amp;"."&amp;RIGHT(I3,1),LEFT(I3,1)&amp;".0"))</f>
        <v>9.2</v>
      </c>
      <c r="L3">
        <v>100</v>
      </c>
      <c r="M3" s="5" t="str">
        <f>IF(LEN(L3)=2,LEFT(L3,1)&amp;"."&amp;RIGHT(L3,1),IF(LEN(L3)=3,LEFT(L3,2)&amp;"."&amp;RIGHT(L3,1),L3))</f>
        <v>10.0</v>
      </c>
      <c r="N3" t="s">
        <v>33</v>
      </c>
      <c r="O3" t="s">
        <v>34</v>
      </c>
      <c r="P3" t="s">
        <v>35</v>
      </c>
      <c r="Q3" t="s">
        <v>36</v>
      </c>
      <c r="R3" t="s">
        <v>37</v>
      </c>
      <c r="S3">
        <v>1620367</v>
      </c>
      <c r="T3" s="7">
        <v>134966411</v>
      </c>
      <c r="W3" s="2" t="s">
        <v>7401</v>
      </c>
    </row>
    <row r="4" spans="1:24" x14ac:dyDescent="0.3">
      <c r="A4" t="s">
        <v>39</v>
      </c>
      <c r="B4" t="s">
        <v>40</v>
      </c>
      <c r="C4">
        <v>2008</v>
      </c>
      <c r="D4" s="1" t="s">
        <v>41</v>
      </c>
      <c r="E4" t="s">
        <v>42</v>
      </c>
      <c r="F4" s="1" t="str">
        <f t="shared" si="0"/>
        <v>PG</v>
      </c>
      <c r="G4" s="7">
        <f t="shared" si="1"/>
        <v>152</v>
      </c>
      <c r="H4" t="s">
        <v>43</v>
      </c>
      <c r="I4">
        <v>9</v>
      </c>
      <c r="J4" t="s">
        <v>44</v>
      </c>
      <c r="K4" s="5" t="str">
        <f t="shared" si="2"/>
        <v>9.0</v>
      </c>
      <c r="L4">
        <v>84</v>
      </c>
      <c r="M4" s="5" t="str">
        <f>IF(LEN(L4)=2,LEFT(L4,1)&amp;"."&amp;RIGHT(L4,1),IF(LEN(L4)=3,LEFT(L4,2)&amp;"."&amp;RIGHT(L4,1),L4))</f>
        <v>8.4</v>
      </c>
      <c r="N4" t="s">
        <v>45</v>
      </c>
      <c r="O4" t="s">
        <v>46</v>
      </c>
      <c r="P4" t="s">
        <v>47</v>
      </c>
      <c r="Q4" t="s">
        <v>48</v>
      </c>
      <c r="R4" t="s">
        <v>49</v>
      </c>
      <c r="S4">
        <v>2303232</v>
      </c>
      <c r="T4" s="7">
        <v>534858444</v>
      </c>
      <c r="X4" s="4" t="s">
        <v>7403</v>
      </c>
    </row>
    <row r="5" spans="1:24" x14ac:dyDescent="0.3">
      <c r="A5" t="s">
        <v>51</v>
      </c>
      <c r="B5" t="s">
        <v>52</v>
      </c>
      <c r="C5">
        <v>1974</v>
      </c>
      <c r="D5" s="1" t="s">
        <v>18</v>
      </c>
      <c r="E5" t="s">
        <v>53</v>
      </c>
      <c r="F5" s="1" t="str">
        <f t="shared" si="0"/>
        <v>R</v>
      </c>
      <c r="G5" s="7">
        <f t="shared" si="1"/>
        <v>202</v>
      </c>
      <c r="H5" t="s">
        <v>31</v>
      </c>
      <c r="I5">
        <v>9</v>
      </c>
      <c r="J5" t="s">
        <v>54</v>
      </c>
      <c r="K5" s="5" t="str">
        <f t="shared" si="2"/>
        <v>9.0</v>
      </c>
      <c r="L5">
        <v>90</v>
      </c>
      <c r="M5" s="5" t="str">
        <f>IF(LEN(L5)=2,LEFT(L5,1)&amp;"."&amp;RIGHT(L5,1),IF(LEN(L5)=3,LEFT(L5,2)&amp;"."&amp;RIGHT(L5,1),L5))</f>
        <v>9.0</v>
      </c>
      <c r="N5" t="s">
        <v>33</v>
      </c>
      <c r="O5" t="s">
        <v>35</v>
      </c>
      <c r="P5" t="s">
        <v>55</v>
      </c>
      <c r="Q5" t="s">
        <v>56</v>
      </c>
      <c r="R5" t="s">
        <v>37</v>
      </c>
      <c r="S5">
        <v>1129952</v>
      </c>
      <c r="T5" s="7">
        <v>57300000</v>
      </c>
      <c r="X5" t="s">
        <v>7404</v>
      </c>
    </row>
    <row r="6" spans="1:24" x14ac:dyDescent="0.3">
      <c r="A6" t="s">
        <v>58</v>
      </c>
      <c r="B6" t="s">
        <v>59</v>
      </c>
      <c r="C6">
        <v>1957</v>
      </c>
      <c r="D6" s="1" t="s">
        <v>60</v>
      </c>
      <c r="E6" t="s">
        <v>61</v>
      </c>
      <c r="F6" s="1" t="str">
        <f t="shared" si="0"/>
        <v>G</v>
      </c>
      <c r="G6" s="7">
        <f t="shared" si="1"/>
        <v>96</v>
      </c>
      <c r="H6" t="s">
        <v>31</v>
      </c>
      <c r="I6">
        <v>9</v>
      </c>
      <c r="J6" t="s">
        <v>62</v>
      </c>
      <c r="K6" s="5" t="str">
        <f t="shared" si="2"/>
        <v>9.0</v>
      </c>
      <c r="L6">
        <v>96</v>
      </c>
      <c r="M6" s="5" t="str">
        <f>IF(LEN(L6)=2,LEFT(L6,1)&amp;"."&amp;RIGHT(L6,1),IF(LEN(L6)=3,LEFT(L6,2)&amp;"."&amp;RIGHT(L6,1),L6))</f>
        <v>9.6</v>
      </c>
      <c r="N6" t="s">
        <v>63</v>
      </c>
      <c r="O6" t="s">
        <v>64</v>
      </c>
      <c r="P6" t="s">
        <v>65</v>
      </c>
      <c r="Q6" t="s">
        <v>66</v>
      </c>
      <c r="R6" t="s">
        <v>67</v>
      </c>
      <c r="S6">
        <v>689845</v>
      </c>
      <c r="T6" s="7">
        <v>4360000</v>
      </c>
      <c r="X6" t="s">
        <v>7407</v>
      </c>
    </row>
    <row r="7" spans="1:24" x14ac:dyDescent="0.3">
      <c r="A7" t="s">
        <v>69</v>
      </c>
      <c r="B7" t="s">
        <v>70</v>
      </c>
      <c r="C7">
        <v>2003</v>
      </c>
      <c r="D7" s="1" t="s">
        <v>60</v>
      </c>
      <c r="E7" t="s">
        <v>71</v>
      </c>
      <c r="F7" s="1" t="str">
        <f t="shared" si="0"/>
        <v>G</v>
      </c>
      <c r="G7" s="7">
        <f t="shared" si="1"/>
        <v>201</v>
      </c>
      <c r="H7" t="s">
        <v>72</v>
      </c>
      <c r="I7">
        <v>89</v>
      </c>
      <c r="J7" t="s">
        <v>73</v>
      </c>
      <c r="K7" s="5" t="str">
        <f t="shared" si="2"/>
        <v>8.9</v>
      </c>
      <c r="L7">
        <v>94</v>
      </c>
      <c r="M7" s="5" t="str">
        <f>IF(LEN(L7)=2,LEFT(L7,1)&amp;"."&amp;RIGHT(L7,1),IF(LEN(L7)=3,LEFT(L7,2)&amp;"."&amp;RIGHT(L7,1),L7))</f>
        <v>9.4</v>
      </c>
      <c r="N7" t="s">
        <v>74</v>
      </c>
      <c r="O7" t="s">
        <v>75</v>
      </c>
      <c r="P7" t="s">
        <v>76</v>
      </c>
      <c r="Q7" t="s">
        <v>77</v>
      </c>
      <c r="R7" t="s">
        <v>78</v>
      </c>
      <c r="S7">
        <v>1642758</v>
      </c>
      <c r="T7" s="7">
        <v>377845905</v>
      </c>
      <c r="X7" t="s">
        <v>7409</v>
      </c>
    </row>
    <row r="8" spans="1:24" x14ac:dyDescent="0.3">
      <c r="A8" t="s">
        <v>80</v>
      </c>
      <c r="B8" t="s">
        <v>81</v>
      </c>
      <c r="C8">
        <v>1994</v>
      </c>
      <c r="D8" s="1" t="s">
        <v>18</v>
      </c>
      <c r="E8" t="s">
        <v>82</v>
      </c>
      <c r="F8" s="1" t="str">
        <f t="shared" si="0"/>
        <v>R</v>
      </c>
      <c r="G8" s="7">
        <f t="shared" si="1"/>
        <v>154</v>
      </c>
      <c r="H8" t="s">
        <v>31</v>
      </c>
      <c r="I8">
        <v>89</v>
      </c>
      <c r="J8" t="s">
        <v>83</v>
      </c>
      <c r="K8" s="5" t="str">
        <f t="shared" si="2"/>
        <v>8.9</v>
      </c>
      <c r="L8">
        <v>94</v>
      </c>
      <c r="M8" s="5" t="str">
        <f>IF(LEN(L8)=2,LEFT(L8,1)&amp;"."&amp;RIGHT(L8,1),IF(LEN(L8)=3,LEFT(L8,2)&amp;"."&amp;RIGHT(L8,1),L8))</f>
        <v>9.4</v>
      </c>
      <c r="N8" t="s">
        <v>84</v>
      </c>
      <c r="O8" t="s">
        <v>85</v>
      </c>
      <c r="P8" t="s">
        <v>86</v>
      </c>
      <c r="Q8" t="s">
        <v>87</v>
      </c>
      <c r="R8" t="s">
        <v>88</v>
      </c>
      <c r="S8">
        <v>1826188</v>
      </c>
      <c r="T8" s="7">
        <v>107928762</v>
      </c>
      <c r="X8" t="s">
        <v>7410</v>
      </c>
    </row>
    <row r="9" spans="1:24" x14ac:dyDescent="0.3">
      <c r="A9" t="s">
        <v>90</v>
      </c>
      <c r="B9" t="s">
        <v>91</v>
      </c>
      <c r="C9">
        <v>1993</v>
      </c>
      <c r="D9" s="1" t="s">
        <v>18</v>
      </c>
      <c r="E9" t="s">
        <v>92</v>
      </c>
      <c r="F9" s="1" t="str">
        <f t="shared" si="0"/>
        <v>R</v>
      </c>
      <c r="G9" s="7">
        <f t="shared" si="1"/>
        <v>195</v>
      </c>
      <c r="H9" t="s">
        <v>93</v>
      </c>
      <c r="I9">
        <v>89</v>
      </c>
      <c r="J9" t="s">
        <v>94</v>
      </c>
      <c r="K9" s="5" t="str">
        <f t="shared" si="2"/>
        <v>8.9</v>
      </c>
      <c r="L9">
        <v>94</v>
      </c>
      <c r="M9" s="5" t="str">
        <f>IF(LEN(L9)=2,LEFT(L9,1)&amp;"."&amp;RIGHT(L9,1),IF(LEN(L9)=3,LEFT(L9,2)&amp;"."&amp;RIGHT(L9,1),L9))</f>
        <v>9.4</v>
      </c>
      <c r="N9" t="s">
        <v>95</v>
      </c>
      <c r="O9" t="s">
        <v>96</v>
      </c>
      <c r="P9" t="s">
        <v>97</v>
      </c>
      <c r="Q9" t="s">
        <v>98</v>
      </c>
      <c r="R9" t="s">
        <v>99</v>
      </c>
      <c r="S9">
        <v>1213505</v>
      </c>
      <c r="T9" s="7">
        <v>96898818</v>
      </c>
      <c r="X9" t="s">
        <v>7411</v>
      </c>
    </row>
    <row r="10" spans="1:24" x14ac:dyDescent="0.3">
      <c r="A10" t="s">
        <v>101</v>
      </c>
      <c r="B10" t="s">
        <v>102</v>
      </c>
      <c r="C10">
        <v>2010</v>
      </c>
      <c r="D10" s="1" t="s">
        <v>41</v>
      </c>
      <c r="E10" t="s">
        <v>103</v>
      </c>
      <c r="F10" s="1" t="str">
        <f t="shared" si="0"/>
        <v>PG</v>
      </c>
      <c r="G10" s="7">
        <f t="shared" si="1"/>
        <v>148</v>
      </c>
      <c r="H10" t="s">
        <v>104</v>
      </c>
      <c r="I10">
        <v>88</v>
      </c>
      <c r="J10" t="s">
        <v>105</v>
      </c>
      <c r="K10" s="5" t="str">
        <f t="shared" si="2"/>
        <v>8.8</v>
      </c>
      <c r="L10">
        <v>74</v>
      </c>
      <c r="M10" s="5" t="str">
        <f>IF(LEN(L10)=2,LEFT(L10,1)&amp;"."&amp;RIGHT(L10,1),IF(LEN(L10)=3,LEFT(L10,2)&amp;"."&amp;RIGHT(L10,1),L10))</f>
        <v>7.4</v>
      </c>
      <c r="N10" t="s">
        <v>45</v>
      </c>
      <c r="O10" t="s">
        <v>106</v>
      </c>
      <c r="P10" t="s">
        <v>107</v>
      </c>
      <c r="Q10" t="s">
        <v>108</v>
      </c>
      <c r="R10" t="s">
        <v>109</v>
      </c>
      <c r="S10">
        <v>2067042</v>
      </c>
      <c r="T10" s="7">
        <v>292576195</v>
      </c>
    </row>
    <row r="11" spans="1:24" x14ac:dyDescent="0.3">
      <c r="A11" t="s">
        <v>111</v>
      </c>
      <c r="B11" t="s">
        <v>112</v>
      </c>
      <c r="C11">
        <v>1999</v>
      </c>
      <c r="D11" s="1" t="s">
        <v>18</v>
      </c>
      <c r="E11" t="s">
        <v>113</v>
      </c>
      <c r="F11" s="1" t="str">
        <f t="shared" si="0"/>
        <v>R</v>
      </c>
      <c r="G11" s="7">
        <f t="shared" si="1"/>
        <v>139</v>
      </c>
      <c r="H11" t="s">
        <v>20</v>
      </c>
      <c r="I11">
        <v>88</v>
      </c>
      <c r="J11" t="s">
        <v>114</v>
      </c>
      <c r="K11" s="5" t="str">
        <f t="shared" si="2"/>
        <v>8.8</v>
      </c>
      <c r="L11">
        <v>66</v>
      </c>
      <c r="M11" s="5" t="str">
        <f>IF(LEN(L11)=2,LEFT(L11,1)&amp;"."&amp;RIGHT(L11,1),IF(LEN(L11)=3,LEFT(L11,2)&amp;"."&amp;RIGHT(L11,1),L11))</f>
        <v>6.6</v>
      </c>
      <c r="N11" t="s">
        <v>115</v>
      </c>
      <c r="O11" t="s">
        <v>116</v>
      </c>
      <c r="P11" t="s">
        <v>117</v>
      </c>
      <c r="Q11" t="s">
        <v>118</v>
      </c>
      <c r="R11" t="s">
        <v>119</v>
      </c>
      <c r="S11">
        <v>1854740</v>
      </c>
      <c r="T11" s="7">
        <v>37030102</v>
      </c>
    </row>
    <row r="12" spans="1:24" x14ac:dyDescent="0.3">
      <c r="A12" t="s">
        <v>121</v>
      </c>
      <c r="B12" t="s">
        <v>122</v>
      </c>
      <c r="C12">
        <v>2001</v>
      </c>
      <c r="D12" s="1" t="s">
        <v>60</v>
      </c>
      <c r="E12" t="s">
        <v>123</v>
      </c>
      <c r="F12" s="1" t="str">
        <f t="shared" si="0"/>
        <v>G</v>
      </c>
      <c r="G12" s="7">
        <f t="shared" si="1"/>
        <v>178</v>
      </c>
      <c r="H12" t="s">
        <v>72</v>
      </c>
      <c r="I12">
        <v>88</v>
      </c>
      <c r="J12" t="s">
        <v>124</v>
      </c>
      <c r="K12" s="5" t="str">
        <f t="shared" si="2"/>
        <v>8.8</v>
      </c>
      <c r="L12">
        <v>92</v>
      </c>
      <c r="M12" s="5" t="str">
        <f>IF(LEN(L12)=2,LEFT(L12,1)&amp;"."&amp;RIGHT(L12,1),IF(LEN(L12)=3,LEFT(L12,2)&amp;"."&amp;RIGHT(L12,1),L12))</f>
        <v>9.2</v>
      </c>
      <c r="N12" t="s">
        <v>74</v>
      </c>
      <c r="O12" t="s">
        <v>75</v>
      </c>
      <c r="P12" t="s">
        <v>77</v>
      </c>
      <c r="Q12" t="s">
        <v>78</v>
      </c>
      <c r="R12" t="s">
        <v>125</v>
      </c>
      <c r="S12">
        <v>1661481</v>
      </c>
      <c r="T12" s="7">
        <v>315544750</v>
      </c>
    </row>
    <row r="13" spans="1:24" x14ac:dyDescent="0.3">
      <c r="A13" t="s">
        <v>127</v>
      </c>
      <c r="B13" t="s">
        <v>128</v>
      </c>
      <c r="C13">
        <v>1994</v>
      </c>
      <c r="D13" s="1" t="s">
        <v>41</v>
      </c>
      <c r="E13" t="s">
        <v>19</v>
      </c>
      <c r="F13" s="1" t="str">
        <f t="shared" si="0"/>
        <v>PG</v>
      </c>
      <c r="G13" s="7">
        <f t="shared" si="1"/>
        <v>142</v>
      </c>
      <c r="H13" t="s">
        <v>129</v>
      </c>
      <c r="I13">
        <v>88</v>
      </c>
      <c r="J13" t="s">
        <v>130</v>
      </c>
      <c r="K13" s="5" t="str">
        <f t="shared" si="2"/>
        <v>8.8</v>
      </c>
      <c r="L13">
        <v>82</v>
      </c>
      <c r="M13" s="5" t="str">
        <f>IF(LEN(L13)=2,LEFT(L13,1)&amp;"."&amp;RIGHT(L13,1),IF(LEN(L13)=3,LEFT(L13,2)&amp;"."&amp;RIGHT(L13,1),L13))</f>
        <v>8.2</v>
      </c>
      <c r="N13" t="s">
        <v>131</v>
      </c>
      <c r="O13" t="s">
        <v>132</v>
      </c>
      <c r="P13" t="s">
        <v>133</v>
      </c>
      <c r="Q13" t="s">
        <v>134</v>
      </c>
      <c r="R13" t="s">
        <v>135</v>
      </c>
      <c r="S13">
        <v>1809221</v>
      </c>
      <c r="T13" s="7">
        <v>330252182</v>
      </c>
    </row>
    <row r="14" spans="1:24" x14ac:dyDescent="0.3">
      <c r="A14" t="s">
        <v>137</v>
      </c>
      <c r="B14" t="s">
        <v>138</v>
      </c>
      <c r="C14">
        <v>1966</v>
      </c>
      <c r="D14" s="1" t="s">
        <v>18</v>
      </c>
      <c r="E14" t="s">
        <v>139</v>
      </c>
      <c r="F14" s="1" t="str">
        <f t="shared" si="0"/>
        <v>R</v>
      </c>
      <c r="G14" s="7">
        <f t="shared" si="1"/>
        <v>161</v>
      </c>
      <c r="H14" t="s">
        <v>140</v>
      </c>
      <c r="I14">
        <v>88</v>
      </c>
      <c r="J14" t="s">
        <v>141</v>
      </c>
      <c r="K14" s="5" t="str">
        <f t="shared" si="2"/>
        <v>8.8</v>
      </c>
      <c r="L14">
        <v>90</v>
      </c>
      <c r="M14" s="5" t="str">
        <f>IF(LEN(L14)=2,LEFT(L14,1)&amp;"."&amp;RIGHT(L14,1),IF(LEN(L14)=3,LEFT(L14,2)&amp;"."&amp;RIGHT(L14,1),L14))</f>
        <v>9.0</v>
      </c>
      <c r="N14" t="s">
        <v>142</v>
      </c>
      <c r="O14" t="s">
        <v>143</v>
      </c>
      <c r="P14" t="s">
        <v>144</v>
      </c>
      <c r="Q14" t="s">
        <v>145</v>
      </c>
      <c r="R14" t="s">
        <v>146</v>
      </c>
      <c r="S14">
        <v>688390</v>
      </c>
      <c r="T14" s="7">
        <v>6100000</v>
      </c>
    </row>
    <row r="15" spans="1:24" x14ac:dyDescent="0.3">
      <c r="A15" t="s">
        <v>148</v>
      </c>
      <c r="B15" t="s">
        <v>149</v>
      </c>
      <c r="C15">
        <v>2002</v>
      </c>
      <c r="D15" s="1" t="s">
        <v>41</v>
      </c>
      <c r="E15" t="s">
        <v>150</v>
      </c>
      <c r="F15" s="1" t="str">
        <f t="shared" si="0"/>
        <v>PG</v>
      </c>
      <c r="G15" s="7">
        <f t="shared" si="1"/>
        <v>179</v>
      </c>
      <c r="H15" t="s">
        <v>72</v>
      </c>
      <c r="I15">
        <v>87</v>
      </c>
      <c r="J15" t="s">
        <v>151</v>
      </c>
      <c r="K15" s="5" t="str">
        <f t="shared" si="2"/>
        <v>8.7</v>
      </c>
      <c r="L15">
        <v>87</v>
      </c>
      <c r="M15" s="5" t="str">
        <f>IF(LEN(L15)=2,LEFT(L15,1)&amp;"."&amp;RIGHT(L15,1),IF(LEN(L15)=3,LEFT(L15,2)&amp;"."&amp;RIGHT(L15,1),L15))</f>
        <v>8.7</v>
      </c>
      <c r="N15" t="s">
        <v>74</v>
      </c>
      <c r="O15" t="s">
        <v>75</v>
      </c>
      <c r="P15" t="s">
        <v>77</v>
      </c>
      <c r="Q15" t="s">
        <v>76</v>
      </c>
      <c r="R15" t="s">
        <v>78</v>
      </c>
      <c r="S15">
        <v>1485555</v>
      </c>
      <c r="T15" s="7">
        <v>342551365</v>
      </c>
    </row>
    <row r="16" spans="1:24" x14ac:dyDescent="0.3">
      <c r="A16" t="s">
        <v>153</v>
      </c>
      <c r="B16" t="s">
        <v>154</v>
      </c>
      <c r="C16">
        <v>1999</v>
      </c>
      <c r="D16" s="1" t="s">
        <v>18</v>
      </c>
      <c r="E16" t="s">
        <v>155</v>
      </c>
      <c r="F16" s="1" t="str">
        <f t="shared" si="0"/>
        <v>R</v>
      </c>
      <c r="G16" s="7">
        <f t="shared" si="1"/>
        <v>136</v>
      </c>
      <c r="H16" t="s">
        <v>156</v>
      </c>
      <c r="I16">
        <v>87</v>
      </c>
      <c r="J16" t="s">
        <v>157</v>
      </c>
      <c r="K16" s="5" t="str">
        <f t="shared" si="2"/>
        <v>8.7</v>
      </c>
      <c r="L16">
        <v>73</v>
      </c>
      <c r="M16" s="5" t="str">
        <f>IF(LEN(L16)=2,LEFT(L16,1)&amp;"."&amp;RIGHT(L16,1),IF(LEN(L16)=3,LEFT(L16,2)&amp;"."&amp;RIGHT(L16,1),L16))</f>
        <v>7.3</v>
      </c>
      <c r="N16" t="s">
        <v>158</v>
      </c>
      <c r="O16" t="s">
        <v>159</v>
      </c>
      <c r="P16" t="s">
        <v>160</v>
      </c>
      <c r="Q16" t="s">
        <v>161</v>
      </c>
      <c r="R16" t="s">
        <v>162</v>
      </c>
      <c r="S16">
        <v>1676426</v>
      </c>
      <c r="T16" s="7">
        <v>171479930</v>
      </c>
    </row>
    <row r="17" spans="1:20" x14ac:dyDescent="0.3">
      <c r="A17" t="s">
        <v>164</v>
      </c>
      <c r="B17" t="s">
        <v>165</v>
      </c>
      <c r="C17">
        <v>1990</v>
      </c>
      <c r="D17" s="1" t="s">
        <v>18</v>
      </c>
      <c r="E17" t="s">
        <v>166</v>
      </c>
      <c r="F17" s="1" t="str">
        <f t="shared" si="0"/>
        <v>R</v>
      </c>
      <c r="G17" s="7">
        <f t="shared" si="1"/>
        <v>146</v>
      </c>
      <c r="H17" t="s">
        <v>167</v>
      </c>
      <c r="I17">
        <v>87</v>
      </c>
      <c r="J17" t="s">
        <v>168</v>
      </c>
      <c r="K17" s="5" t="str">
        <f t="shared" si="2"/>
        <v>8.7</v>
      </c>
      <c r="L17">
        <v>90</v>
      </c>
      <c r="M17" s="5" t="str">
        <f>IF(LEN(L17)=2,LEFT(L17,1)&amp;"."&amp;RIGHT(L17,1),IF(LEN(L17)=3,LEFT(L17,2)&amp;"."&amp;RIGHT(L17,1),L17))</f>
        <v>9.0</v>
      </c>
      <c r="N17" t="s">
        <v>169</v>
      </c>
      <c r="O17" t="s">
        <v>55</v>
      </c>
      <c r="P17" t="s">
        <v>170</v>
      </c>
      <c r="Q17" t="s">
        <v>171</v>
      </c>
      <c r="R17" t="s">
        <v>172</v>
      </c>
      <c r="S17">
        <v>1020727</v>
      </c>
      <c r="T17" s="7">
        <v>46836394</v>
      </c>
    </row>
    <row r="18" spans="1:20" x14ac:dyDescent="0.3">
      <c r="A18" t="s">
        <v>174</v>
      </c>
      <c r="B18" t="s">
        <v>175</v>
      </c>
      <c r="C18">
        <v>1980</v>
      </c>
      <c r="D18" s="1" t="s">
        <v>41</v>
      </c>
      <c r="E18" t="s">
        <v>176</v>
      </c>
      <c r="F18" s="1" t="str">
        <f t="shared" si="0"/>
        <v>PG</v>
      </c>
      <c r="G18" s="7">
        <f t="shared" si="1"/>
        <v>124</v>
      </c>
      <c r="H18" t="s">
        <v>177</v>
      </c>
      <c r="I18">
        <v>87</v>
      </c>
      <c r="J18" t="s">
        <v>178</v>
      </c>
      <c r="K18" s="5" t="str">
        <f t="shared" si="2"/>
        <v>8.7</v>
      </c>
      <c r="L18">
        <v>82</v>
      </c>
      <c r="M18" s="5" t="str">
        <f>IF(LEN(L18)=2,LEFT(L18,1)&amp;"."&amp;RIGHT(L18,1),IF(LEN(L18)=3,LEFT(L18,2)&amp;"."&amp;RIGHT(L18,1),L18))</f>
        <v>8.2</v>
      </c>
      <c r="N18" t="s">
        <v>179</v>
      </c>
      <c r="O18" t="s">
        <v>180</v>
      </c>
      <c r="P18" t="s">
        <v>181</v>
      </c>
      <c r="Q18" t="s">
        <v>182</v>
      </c>
      <c r="R18" t="s">
        <v>183</v>
      </c>
      <c r="S18">
        <v>1159315</v>
      </c>
      <c r="T18" s="7">
        <v>290475067</v>
      </c>
    </row>
    <row r="19" spans="1:20" x14ac:dyDescent="0.3">
      <c r="A19" t="s">
        <v>185</v>
      </c>
      <c r="B19" t="s">
        <v>186</v>
      </c>
      <c r="C19">
        <v>1975</v>
      </c>
      <c r="D19" s="1" t="s">
        <v>18</v>
      </c>
      <c r="E19" t="s">
        <v>187</v>
      </c>
      <c r="F19" s="1" t="str">
        <f t="shared" si="0"/>
        <v>R</v>
      </c>
      <c r="G19" s="7">
        <f t="shared" si="1"/>
        <v>133</v>
      </c>
      <c r="H19" t="s">
        <v>20</v>
      </c>
      <c r="I19">
        <v>87</v>
      </c>
      <c r="J19" t="s">
        <v>188</v>
      </c>
      <c r="K19" s="5" t="str">
        <f t="shared" si="2"/>
        <v>8.7</v>
      </c>
      <c r="L19">
        <v>83</v>
      </c>
      <c r="M19" s="5" t="str">
        <f>IF(LEN(L19)=2,LEFT(L19,1)&amp;"."&amp;RIGHT(L19,1),IF(LEN(L19)=3,LEFT(L19,2)&amp;"."&amp;RIGHT(L19,1),L19))</f>
        <v>8.3</v>
      </c>
      <c r="N19" t="s">
        <v>189</v>
      </c>
      <c r="O19" t="s">
        <v>190</v>
      </c>
      <c r="P19" t="s">
        <v>191</v>
      </c>
      <c r="Q19" t="s">
        <v>192</v>
      </c>
      <c r="R19" t="s">
        <v>193</v>
      </c>
      <c r="S19">
        <v>918088</v>
      </c>
      <c r="T19" s="7">
        <v>112000000</v>
      </c>
    </row>
    <row r="20" spans="1:20" x14ac:dyDescent="0.3">
      <c r="A20" t="s">
        <v>195</v>
      </c>
      <c r="B20" t="s">
        <v>196</v>
      </c>
      <c r="C20">
        <v>2020</v>
      </c>
      <c r="D20" s="1" t="s">
        <v>197</v>
      </c>
      <c r="E20" t="s">
        <v>198</v>
      </c>
      <c r="F20" s="1" t="str">
        <f t="shared" si="0"/>
        <v>PG</v>
      </c>
      <c r="G20" s="7">
        <f t="shared" si="1"/>
        <v>160</v>
      </c>
      <c r="H20" t="s">
        <v>93</v>
      </c>
      <c r="I20">
        <v>86</v>
      </c>
      <c r="J20" t="s">
        <v>199</v>
      </c>
      <c r="K20" s="5" t="str">
        <f t="shared" si="2"/>
        <v>8.6</v>
      </c>
      <c r="L20">
        <v>90</v>
      </c>
      <c r="M20" s="5" t="str">
        <f>IF(LEN(L20)=2,LEFT(L20,1)&amp;"."&amp;RIGHT(L20,1),IF(LEN(L20)=3,LEFT(L20,2)&amp;"."&amp;RIGHT(L20,1),L20))</f>
        <v>9.0</v>
      </c>
      <c r="N20" t="s">
        <v>200</v>
      </c>
      <c r="O20" t="s">
        <v>201</v>
      </c>
      <c r="P20" t="s">
        <v>202</v>
      </c>
      <c r="Q20" t="s">
        <v>203</v>
      </c>
      <c r="R20" t="s">
        <v>204</v>
      </c>
      <c r="S20">
        <v>55291</v>
      </c>
      <c r="T20" s="7" t="s">
        <v>7400</v>
      </c>
    </row>
    <row r="21" spans="1:20" x14ac:dyDescent="0.3">
      <c r="A21" t="s">
        <v>206</v>
      </c>
      <c r="B21" t="s">
        <v>207</v>
      </c>
      <c r="C21">
        <v>2019</v>
      </c>
      <c r="D21" s="1" t="s">
        <v>18</v>
      </c>
      <c r="E21" t="s">
        <v>208</v>
      </c>
      <c r="F21" s="1" t="str">
        <f t="shared" si="0"/>
        <v>R</v>
      </c>
      <c r="G21" s="7">
        <f t="shared" si="1"/>
        <v>132</v>
      </c>
      <c r="H21" t="s">
        <v>209</v>
      </c>
      <c r="I21">
        <v>86</v>
      </c>
      <c r="J21" t="s">
        <v>210</v>
      </c>
      <c r="K21" s="5" t="str">
        <f t="shared" si="2"/>
        <v>8.6</v>
      </c>
      <c r="L21">
        <v>96</v>
      </c>
      <c r="M21" s="5" t="str">
        <f>IF(LEN(L21)=2,LEFT(L21,1)&amp;"."&amp;RIGHT(L21,1),IF(LEN(L21)=3,LEFT(L21,2)&amp;"."&amp;RIGHT(L21,1),L21))</f>
        <v>9.6</v>
      </c>
      <c r="N21" t="s">
        <v>211</v>
      </c>
      <c r="O21" t="s">
        <v>212</v>
      </c>
      <c r="P21" t="s">
        <v>213</v>
      </c>
      <c r="Q21" t="s">
        <v>214</v>
      </c>
      <c r="R21" t="s">
        <v>215</v>
      </c>
      <c r="S21">
        <v>552778</v>
      </c>
      <c r="T21" s="7">
        <v>53367844</v>
      </c>
    </row>
    <row r="22" spans="1:20" x14ac:dyDescent="0.3">
      <c r="A22" t="s">
        <v>217</v>
      </c>
      <c r="B22" t="s">
        <v>218</v>
      </c>
      <c r="C22">
        <v>2020</v>
      </c>
      <c r="D22" s="1" t="s">
        <v>60</v>
      </c>
      <c r="E22" t="s">
        <v>219</v>
      </c>
      <c r="F22" s="1" t="str">
        <f t="shared" si="0"/>
        <v>G</v>
      </c>
      <c r="G22" s="7">
        <f t="shared" si="1"/>
        <v>153</v>
      </c>
      <c r="H22" t="s">
        <v>20</v>
      </c>
      <c r="I22">
        <v>86</v>
      </c>
      <c r="J22" t="s">
        <v>220</v>
      </c>
      <c r="K22" s="5" t="str">
        <f t="shared" si="2"/>
        <v>8.6</v>
      </c>
      <c r="L22" t="s">
        <v>7400</v>
      </c>
      <c r="M22" s="5" t="str">
        <f>IF(LEN(L22)=2,LEFT(L22,1)&amp;"."&amp;RIGHT(L22,1),IF(LEN(L22)=3,LEFT(L22,2)&amp;"."&amp;RIGHT(L22,1),L22))</f>
        <v>-</v>
      </c>
      <c r="N22" t="s">
        <v>221</v>
      </c>
      <c r="O22" t="s">
        <v>222</v>
      </c>
      <c r="P22" t="s">
        <v>223</v>
      </c>
      <c r="Q22" t="s">
        <v>224</v>
      </c>
      <c r="R22" t="s">
        <v>225</v>
      </c>
      <c r="S22">
        <v>54995</v>
      </c>
      <c r="T22" s="7" t="s">
        <v>7400</v>
      </c>
    </row>
    <row r="23" spans="1:20" x14ac:dyDescent="0.3">
      <c r="A23" t="s">
        <v>226</v>
      </c>
      <c r="B23" t="s">
        <v>227</v>
      </c>
      <c r="C23">
        <v>2014</v>
      </c>
      <c r="D23" s="1" t="s">
        <v>41</v>
      </c>
      <c r="E23" t="s">
        <v>228</v>
      </c>
      <c r="F23" s="1" t="str">
        <f t="shared" si="0"/>
        <v>PG</v>
      </c>
      <c r="G23" s="7">
        <f t="shared" si="1"/>
        <v>169</v>
      </c>
      <c r="H23" t="s">
        <v>229</v>
      </c>
      <c r="I23">
        <v>86</v>
      </c>
      <c r="J23" t="s">
        <v>230</v>
      </c>
      <c r="K23" s="5" t="str">
        <f t="shared" si="2"/>
        <v>8.6</v>
      </c>
      <c r="L23">
        <v>74</v>
      </c>
      <c r="M23" s="5" t="str">
        <f>IF(LEN(L23)=2,LEFT(L23,1)&amp;"."&amp;RIGHT(L23,1),IF(LEN(L23)=3,LEFT(L23,2)&amp;"."&amp;RIGHT(L23,1),L23))</f>
        <v>7.4</v>
      </c>
      <c r="N23" t="s">
        <v>45</v>
      </c>
      <c r="O23" t="s">
        <v>231</v>
      </c>
      <c r="P23" t="s">
        <v>232</v>
      </c>
      <c r="Q23" t="s">
        <v>233</v>
      </c>
      <c r="R23" t="s">
        <v>234</v>
      </c>
      <c r="S23">
        <v>1512360</v>
      </c>
      <c r="T23" s="7">
        <v>188020017</v>
      </c>
    </row>
    <row r="24" spans="1:20" x14ac:dyDescent="0.3">
      <c r="A24" t="s">
        <v>236</v>
      </c>
      <c r="B24" t="s">
        <v>237</v>
      </c>
      <c r="C24">
        <v>2002</v>
      </c>
      <c r="D24" s="1" t="s">
        <v>18</v>
      </c>
      <c r="E24" t="s">
        <v>238</v>
      </c>
      <c r="F24" s="1" t="str">
        <f t="shared" si="0"/>
        <v>R</v>
      </c>
      <c r="G24" s="7">
        <f t="shared" si="1"/>
        <v>130</v>
      </c>
      <c r="H24" t="s">
        <v>31</v>
      </c>
      <c r="I24">
        <v>86</v>
      </c>
      <c r="J24" t="s">
        <v>239</v>
      </c>
      <c r="K24" s="5" t="str">
        <f t="shared" si="2"/>
        <v>8.6</v>
      </c>
      <c r="L24">
        <v>79</v>
      </c>
      <c r="M24" s="5" t="str">
        <f>IF(LEN(L24)=2,LEFT(L24,1)&amp;"."&amp;RIGHT(L24,1),IF(LEN(L24)=3,LEFT(L24,2)&amp;"."&amp;RIGHT(L24,1),L24))</f>
        <v>7.9</v>
      </c>
      <c r="N24" t="s">
        <v>240</v>
      </c>
      <c r="O24" t="s">
        <v>241</v>
      </c>
      <c r="P24" t="s">
        <v>242</v>
      </c>
      <c r="Q24" t="s">
        <v>243</v>
      </c>
      <c r="R24" t="s">
        <v>244</v>
      </c>
      <c r="S24">
        <v>699256</v>
      </c>
      <c r="T24" s="7">
        <v>7563397</v>
      </c>
    </row>
    <row r="25" spans="1:20" x14ac:dyDescent="0.3">
      <c r="A25" t="s">
        <v>246</v>
      </c>
      <c r="B25" t="s">
        <v>247</v>
      </c>
      <c r="C25">
        <v>2001</v>
      </c>
      <c r="D25" s="1" t="s">
        <v>60</v>
      </c>
      <c r="E25" t="s">
        <v>248</v>
      </c>
      <c r="F25" s="1" t="str">
        <f t="shared" si="0"/>
        <v>G</v>
      </c>
      <c r="G25" s="7">
        <f t="shared" si="1"/>
        <v>125</v>
      </c>
      <c r="H25" t="s">
        <v>249</v>
      </c>
      <c r="I25">
        <v>86</v>
      </c>
      <c r="J25" t="s">
        <v>250</v>
      </c>
      <c r="K25" s="5" t="str">
        <f t="shared" si="2"/>
        <v>8.6</v>
      </c>
      <c r="L25">
        <v>96</v>
      </c>
      <c r="M25" s="5" t="str">
        <f>IF(LEN(L25)=2,LEFT(L25,1)&amp;"."&amp;RIGHT(L25,1),IF(LEN(L25)=3,LEFT(L25,2)&amp;"."&amp;RIGHT(L25,1),L25))</f>
        <v>9.6</v>
      </c>
      <c r="N25" t="s">
        <v>251</v>
      </c>
      <c r="O25" t="s">
        <v>252</v>
      </c>
      <c r="P25" t="s">
        <v>253</v>
      </c>
      <c r="Q25" t="s">
        <v>254</v>
      </c>
      <c r="R25" t="s">
        <v>255</v>
      </c>
      <c r="S25">
        <v>651376</v>
      </c>
      <c r="T25" s="7">
        <v>10055859</v>
      </c>
    </row>
    <row r="26" spans="1:20" x14ac:dyDescent="0.3">
      <c r="A26" t="s">
        <v>257</v>
      </c>
      <c r="B26" t="s">
        <v>258</v>
      </c>
      <c r="C26">
        <v>1998</v>
      </c>
      <c r="D26" s="1" t="s">
        <v>259</v>
      </c>
      <c r="E26" t="s">
        <v>228</v>
      </c>
      <c r="F26" s="1" t="str">
        <f t="shared" si="0"/>
        <v>R</v>
      </c>
      <c r="G26" s="7">
        <f t="shared" si="1"/>
        <v>169</v>
      </c>
      <c r="H26" t="s">
        <v>260</v>
      </c>
      <c r="I26">
        <v>86</v>
      </c>
      <c r="J26" t="s">
        <v>261</v>
      </c>
      <c r="K26" s="5" t="str">
        <f t="shared" si="2"/>
        <v>8.6</v>
      </c>
      <c r="L26">
        <v>91</v>
      </c>
      <c r="M26" s="5" t="str">
        <f>IF(LEN(L26)=2,LEFT(L26,1)&amp;"."&amp;RIGHT(L26,1),IF(LEN(L26)=3,LEFT(L26,2)&amp;"."&amp;RIGHT(L26,1),L26))</f>
        <v>9.1</v>
      </c>
      <c r="N26" t="s">
        <v>95</v>
      </c>
      <c r="O26" t="s">
        <v>132</v>
      </c>
      <c r="P26" t="s">
        <v>262</v>
      </c>
      <c r="Q26" t="s">
        <v>263</v>
      </c>
      <c r="R26" t="s">
        <v>264</v>
      </c>
      <c r="S26">
        <v>1235804</v>
      </c>
      <c r="T26" s="7">
        <v>216540909</v>
      </c>
    </row>
    <row r="27" spans="1:20" x14ac:dyDescent="0.3">
      <c r="A27" t="s">
        <v>266</v>
      </c>
      <c r="B27" t="s">
        <v>267</v>
      </c>
      <c r="C27">
        <v>1999</v>
      </c>
      <c r="D27" s="1" t="s">
        <v>18</v>
      </c>
      <c r="E27" t="s">
        <v>268</v>
      </c>
      <c r="F27" s="1" t="str">
        <f t="shared" si="0"/>
        <v>R</v>
      </c>
      <c r="G27" s="7">
        <f t="shared" si="1"/>
        <v>189</v>
      </c>
      <c r="H27" t="s">
        <v>269</v>
      </c>
      <c r="I27">
        <v>86</v>
      </c>
      <c r="J27" t="s">
        <v>270</v>
      </c>
      <c r="K27" s="5" t="str">
        <f t="shared" si="2"/>
        <v>8.6</v>
      </c>
      <c r="L27">
        <v>61</v>
      </c>
      <c r="M27" s="5" t="str">
        <f>IF(LEN(L27)=2,LEFT(L27,1)&amp;"."&amp;RIGHT(L27,1),IF(LEN(L27)=3,LEFT(L27,2)&amp;"."&amp;RIGHT(L27,1),L27))</f>
        <v>6.1</v>
      </c>
      <c r="N27" t="s">
        <v>22</v>
      </c>
      <c r="O27" t="s">
        <v>132</v>
      </c>
      <c r="P27" t="s">
        <v>271</v>
      </c>
      <c r="Q27" t="s">
        <v>272</v>
      </c>
      <c r="R27" t="s">
        <v>273</v>
      </c>
      <c r="S27">
        <v>1147794</v>
      </c>
      <c r="T27" s="7">
        <v>136801374</v>
      </c>
    </row>
    <row r="28" spans="1:20" x14ac:dyDescent="0.3">
      <c r="A28" t="s">
        <v>275</v>
      </c>
      <c r="B28" t="s">
        <v>276</v>
      </c>
      <c r="C28">
        <v>1997</v>
      </c>
      <c r="D28" s="1" t="s">
        <v>60</v>
      </c>
      <c r="E28" t="s">
        <v>277</v>
      </c>
      <c r="F28" s="1" t="str">
        <f t="shared" si="0"/>
        <v>G</v>
      </c>
      <c r="G28" s="7">
        <f t="shared" si="1"/>
        <v>116</v>
      </c>
      <c r="H28" t="s">
        <v>278</v>
      </c>
      <c r="I28">
        <v>86</v>
      </c>
      <c r="J28" t="s">
        <v>279</v>
      </c>
      <c r="K28" s="5" t="str">
        <f t="shared" si="2"/>
        <v>8.6</v>
      </c>
      <c r="L28">
        <v>59</v>
      </c>
      <c r="M28" s="5" t="str">
        <f>IF(LEN(L28)=2,LEFT(L28,1)&amp;"."&amp;RIGHT(L28,1),IF(LEN(L28)=3,LEFT(L28,2)&amp;"."&amp;RIGHT(L28,1),L28))</f>
        <v>5.9</v>
      </c>
      <c r="N28" t="s">
        <v>280</v>
      </c>
      <c r="O28" t="s">
        <v>280</v>
      </c>
      <c r="P28" t="s">
        <v>281</v>
      </c>
      <c r="Q28" t="s">
        <v>282</v>
      </c>
      <c r="R28" t="s">
        <v>283</v>
      </c>
      <c r="S28">
        <v>623629</v>
      </c>
      <c r="T28" s="7">
        <v>57598247</v>
      </c>
    </row>
    <row r="29" spans="1:20" x14ac:dyDescent="0.3">
      <c r="A29" t="s">
        <v>285</v>
      </c>
      <c r="B29" t="s">
        <v>286</v>
      </c>
      <c r="C29">
        <v>1995</v>
      </c>
      <c r="D29" s="1" t="s">
        <v>18</v>
      </c>
      <c r="E29" t="s">
        <v>287</v>
      </c>
      <c r="F29" s="1" t="str">
        <f t="shared" si="0"/>
        <v>R</v>
      </c>
      <c r="G29" s="7">
        <f t="shared" si="1"/>
        <v>127</v>
      </c>
      <c r="H29" t="s">
        <v>288</v>
      </c>
      <c r="I29">
        <v>86</v>
      </c>
      <c r="J29" t="s">
        <v>289</v>
      </c>
      <c r="K29" s="5" t="str">
        <f t="shared" si="2"/>
        <v>8.6</v>
      </c>
      <c r="L29">
        <v>65</v>
      </c>
      <c r="M29" s="5" t="str">
        <f>IF(LEN(L29)=2,LEFT(L29,1)&amp;"."&amp;RIGHT(L29,1),IF(LEN(L29)=3,LEFT(L29,2)&amp;"."&amp;RIGHT(L29,1),L29))</f>
        <v>6.5</v>
      </c>
      <c r="N29" t="s">
        <v>115</v>
      </c>
      <c r="O29" t="s">
        <v>24</v>
      </c>
      <c r="P29" t="s">
        <v>116</v>
      </c>
      <c r="Q29" t="s">
        <v>290</v>
      </c>
      <c r="R29" t="s">
        <v>291</v>
      </c>
      <c r="S29">
        <v>1445096</v>
      </c>
      <c r="T29" s="7">
        <v>100125643</v>
      </c>
    </row>
    <row r="30" spans="1:20" x14ac:dyDescent="0.3">
      <c r="A30" t="s">
        <v>293</v>
      </c>
      <c r="B30" t="s">
        <v>294</v>
      </c>
      <c r="C30">
        <v>1991</v>
      </c>
      <c r="D30" s="1" t="s">
        <v>18</v>
      </c>
      <c r="E30" t="s">
        <v>295</v>
      </c>
      <c r="F30" s="1" t="str">
        <f t="shared" si="0"/>
        <v>R</v>
      </c>
      <c r="G30" s="7">
        <f t="shared" si="1"/>
        <v>118</v>
      </c>
      <c r="H30" t="s">
        <v>296</v>
      </c>
      <c r="I30">
        <v>86</v>
      </c>
      <c r="J30" t="s">
        <v>297</v>
      </c>
      <c r="K30" s="5" t="str">
        <f t="shared" si="2"/>
        <v>8.6</v>
      </c>
      <c r="L30">
        <v>85</v>
      </c>
      <c r="M30" s="5" t="str">
        <f>IF(LEN(L30)=2,LEFT(L30,1)&amp;"."&amp;RIGHT(L30,1),IF(LEN(L30)=3,LEFT(L30,2)&amp;"."&amp;RIGHT(L30,1),L30))</f>
        <v>8.5</v>
      </c>
      <c r="N30" t="s">
        <v>298</v>
      </c>
      <c r="O30" t="s">
        <v>299</v>
      </c>
      <c r="P30" t="s">
        <v>300</v>
      </c>
      <c r="Q30" t="s">
        <v>301</v>
      </c>
      <c r="R30" t="s">
        <v>302</v>
      </c>
      <c r="S30">
        <v>1270197</v>
      </c>
      <c r="T30" s="7">
        <v>130742922</v>
      </c>
    </row>
    <row r="31" spans="1:20" x14ac:dyDescent="0.3">
      <c r="A31" t="s">
        <v>304</v>
      </c>
      <c r="B31" t="s">
        <v>305</v>
      </c>
      <c r="C31">
        <v>1977</v>
      </c>
      <c r="D31" s="1" t="s">
        <v>41</v>
      </c>
      <c r="E31" t="s">
        <v>306</v>
      </c>
      <c r="F31" s="1" t="str">
        <f t="shared" si="0"/>
        <v>PG</v>
      </c>
      <c r="G31" s="7">
        <f t="shared" si="1"/>
        <v>121</v>
      </c>
      <c r="H31" t="s">
        <v>177</v>
      </c>
      <c r="I31">
        <v>86</v>
      </c>
      <c r="J31" t="s">
        <v>307</v>
      </c>
      <c r="K31" s="5" t="str">
        <f t="shared" si="2"/>
        <v>8.6</v>
      </c>
      <c r="L31">
        <v>90</v>
      </c>
      <c r="M31" s="5" t="str">
        <f>IF(LEN(L31)=2,LEFT(L31,1)&amp;"."&amp;RIGHT(L31,1),IF(LEN(L31)=3,LEFT(L31,2)&amp;"."&amp;RIGHT(L31,1),L31))</f>
        <v>9.0</v>
      </c>
      <c r="N31" t="s">
        <v>308</v>
      </c>
      <c r="O31" t="s">
        <v>180</v>
      </c>
      <c r="P31" t="s">
        <v>181</v>
      </c>
      <c r="Q31" t="s">
        <v>182</v>
      </c>
      <c r="R31" t="s">
        <v>309</v>
      </c>
      <c r="S31">
        <v>1231473</v>
      </c>
      <c r="T31" s="7">
        <v>322740140</v>
      </c>
    </row>
    <row r="32" spans="1:20" x14ac:dyDescent="0.3">
      <c r="A32" t="s">
        <v>311</v>
      </c>
      <c r="B32" t="s">
        <v>312</v>
      </c>
      <c r="C32">
        <v>1962</v>
      </c>
      <c r="D32" s="1" t="s">
        <v>7400</v>
      </c>
      <c r="E32" t="s">
        <v>187</v>
      </c>
      <c r="F32" s="1" t="str">
        <f t="shared" si="0"/>
        <v>-</v>
      </c>
      <c r="G32" s="7">
        <f t="shared" si="1"/>
        <v>133</v>
      </c>
      <c r="H32" t="s">
        <v>313</v>
      </c>
      <c r="I32">
        <v>86</v>
      </c>
      <c r="J32" t="s">
        <v>314</v>
      </c>
      <c r="K32" s="5" t="str">
        <f t="shared" si="2"/>
        <v>8.6</v>
      </c>
      <c r="L32">
        <v>85</v>
      </c>
      <c r="M32" s="5" t="str">
        <f>IF(LEN(L32)=2,LEFT(L32,1)&amp;"."&amp;RIGHT(L32,1),IF(LEN(L32)=3,LEFT(L32,2)&amp;"."&amp;RIGHT(L32,1),L32))</f>
        <v>8.5</v>
      </c>
      <c r="N32" t="s">
        <v>315</v>
      </c>
      <c r="O32" t="s">
        <v>316</v>
      </c>
      <c r="P32" t="s">
        <v>317</v>
      </c>
      <c r="Q32" t="s">
        <v>318</v>
      </c>
      <c r="R32" t="s">
        <v>319</v>
      </c>
      <c r="S32">
        <v>42004</v>
      </c>
      <c r="T32" s="7" t="s">
        <v>7400</v>
      </c>
    </row>
    <row r="33" spans="1:20" x14ac:dyDescent="0.3">
      <c r="A33" t="s">
        <v>320</v>
      </c>
      <c r="B33" t="s">
        <v>321</v>
      </c>
      <c r="C33">
        <v>1954</v>
      </c>
      <c r="D33" s="1" t="s">
        <v>60</v>
      </c>
      <c r="E33" t="s">
        <v>322</v>
      </c>
      <c r="F33" s="1" t="str">
        <f t="shared" si="0"/>
        <v>G</v>
      </c>
      <c r="G33" s="7">
        <f t="shared" si="1"/>
        <v>207</v>
      </c>
      <c r="H33" t="s">
        <v>72</v>
      </c>
      <c r="I33">
        <v>86</v>
      </c>
      <c r="J33" t="s">
        <v>323</v>
      </c>
      <c r="K33" s="5" t="str">
        <f t="shared" si="2"/>
        <v>8.6</v>
      </c>
      <c r="L33">
        <v>98</v>
      </c>
      <c r="M33" s="5" t="str">
        <f>IF(LEN(L33)=2,LEFT(L33,1)&amp;"."&amp;RIGHT(L33,1),IF(LEN(L33)=3,LEFT(L33,2)&amp;"."&amp;RIGHT(L33,1),L33))</f>
        <v>9.8</v>
      </c>
      <c r="N33" t="s">
        <v>324</v>
      </c>
      <c r="O33" t="s">
        <v>325</v>
      </c>
      <c r="P33" t="s">
        <v>326</v>
      </c>
      <c r="Q33" t="s">
        <v>327</v>
      </c>
      <c r="R33" t="s">
        <v>328</v>
      </c>
      <c r="S33">
        <v>315744</v>
      </c>
      <c r="T33" s="7">
        <v>269061</v>
      </c>
    </row>
    <row r="34" spans="1:20" x14ac:dyDescent="0.3">
      <c r="A34" t="s">
        <v>330</v>
      </c>
      <c r="B34" t="s">
        <v>331</v>
      </c>
      <c r="C34">
        <v>1946</v>
      </c>
      <c r="D34" s="1" t="s">
        <v>332</v>
      </c>
      <c r="E34" t="s">
        <v>238</v>
      </c>
      <c r="F34" s="1" t="str">
        <f t="shared" si="0"/>
        <v>PG</v>
      </c>
      <c r="G34" s="7">
        <f t="shared" si="1"/>
        <v>130</v>
      </c>
      <c r="H34" t="s">
        <v>333</v>
      </c>
      <c r="I34">
        <v>86</v>
      </c>
      <c r="J34" t="s">
        <v>334</v>
      </c>
      <c r="K34" s="5" t="str">
        <f t="shared" si="2"/>
        <v>8.6</v>
      </c>
      <c r="L34">
        <v>89</v>
      </c>
      <c r="M34" s="5" t="str">
        <f>IF(LEN(L34)=2,LEFT(L34,1)&amp;"."&amp;RIGHT(L34,1),IF(LEN(L34)=3,LEFT(L34,2)&amp;"."&amp;RIGHT(L34,1),L34))</f>
        <v>8.9</v>
      </c>
      <c r="N34" t="s">
        <v>335</v>
      </c>
      <c r="O34" t="s">
        <v>336</v>
      </c>
      <c r="P34" t="s">
        <v>337</v>
      </c>
      <c r="Q34" t="s">
        <v>338</v>
      </c>
      <c r="R34" t="s">
        <v>339</v>
      </c>
      <c r="S34">
        <v>405801</v>
      </c>
      <c r="T34" s="7" t="s">
        <v>7400</v>
      </c>
    </row>
    <row r="35" spans="1:20" x14ac:dyDescent="0.3">
      <c r="A35" t="s">
        <v>340</v>
      </c>
      <c r="B35" t="s">
        <v>341</v>
      </c>
      <c r="C35">
        <v>2019</v>
      </c>
      <c r="D35" s="1" t="s">
        <v>18</v>
      </c>
      <c r="E35" t="s">
        <v>342</v>
      </c>
      <c r="F35" s="1" t="str">
        <f t="shared" si="0"/>
        <v>R</v>
      </c>
      <c r="G35" s="7">
        <f t="shared" si="1"/>
        <v>122</v>
      </c>
      <c r="H35" t="s">
        <v>296</v>
      </c>
      <c r="I35">
        <v>85</v>
      </c>
      <c r="J35" t="s">
        <v>343</v>
      </c>
      <c r="K35" s="5" t="str">
        <f t="shared" si="2"/>
        <v>8.5</v>
      </c>
      <c r="L35">
        <v>59</v>
      </c>
      <c r="M35" s="5" t="str">
        <f>IF(LEN(L35)=2,LEFT(L35,1)&amp;"."&amp;RIGHT(L35,1),IF(LEN(L35)=3,LEFT(L35,2)&amp;"."&amp;RIGHT(L35,1),L35))</f>
        <v>5.9</v>
      </c>
      <c r="N35" t="s">
        <v>344</v>
      </c>
      <c r="O35" t="s">
        <v>345</v>
      </c>
      <c r="P35" t="s">
        <v>55</v>
      </c>
      <c r="Q35" t="s">
        <v>346</v>
      </c>
      <c r="R35" t="s">
        <v>347</v>
      </c>
      <c r="S35">
        <v>939252</v>
      </c>
      <c r="T35" s="7">
        <v>335451311</v>
      </c>
    </row>
    <row r="36" spans="1:20" x14ac:dyDescent="0.3">
      <c r="A36" t="s">
        <v>349</v>
      </c>
      <c r="B36" t="s">
        <v>350</v>
      </c>
      <c r="C36">
        <v>2014</v>
      </c>
      <c r="D36" s="1" t="s">
        <v>18</v>
      </c>
      <c r="E36" t="s">
        <v>351</v>
      </c>
      <c r="F36" s="1" t="str">
        <f t="shared" si="0"/>
        <v>R</v>
      </c>
      <c r="G36" s="7">
        <f t="shared" si="1"/>
        <v>106</v>
      </c>
      <c r="H36" t="s">
        <v>352</v>
      </c>
      <c r="I36">
        <v>85</v>
      </c>
      <c r="J36" t="s">
        <v>353</v>
      </c>
      <c r="K36" s="5" t="str">
        <f t="shared" si="2"/>
        <v>8.5</v>
      </c>
      <c r="L36">
        <v>88</v>
      </c>
      <c r="M36" s="5" t="str">
        <f>IF(LEN(L36)=2,LEFT(L36,1)&amp;"."&amp;RIGHT(L36,1),IF(LEN(L36)=3,LEFT(L36,2)&amp;"."&amp;RIGHT(L36,1),L36))</f>
        <v>8.8</v>
      </c>
      <c r="N36" t="s">
        <v>354</v>
      </c>
      <c r="O36" t="s">
        <v>355</v>
      </c>
      <c r="P36" t="s">
        <v>356</v>
      </c>
      <c r="Q36" t="s">
        <v>357</v>
      </c>
      <c r="R36" t="s">
        <v>358</v>
      </c>
      <c r="S36">
        <v>717585</v>
      </c>
      <c r="T36" s="7">
        <v>13092000</v>
      </c>
    </row>
    <row r="37" spans="1:20" x14ac:dyDescent="0.3">
      <c r="A37" t="s">
        <v>360</v>
      </c>
      <c r="B37" t="s">
        <v>361</v>
      </c>
      <c r="C37">
        <v>2011</v>
      </c>
      <c r="D37" s="1" t="s">
        <v>41</v>
      </c>
      <c r="E37" t="s">
        <v>362</v>
      </c>
      <c r="F37" s="1" t="str">
        <f t="shared" si="0"/>
        <v>PG</v>
      </c>
      <c r="G37" s="7">
        <f t="shared" si="1"/>
        <v>112</v>
      </c>
      <c r="H37" t="s">
        <v>363</v>
      </c>
      <c r="I37">
        <v>85</v>
      </c>
      <c r="J37" t="s">
        <v>364</v>
      </c>
      <c r="K37" s="5" t="str">
        <f t="shared" si="2"/>
        <v>8.5</v>
      </c>
      <c r="L37">
        <v>57</v>
      </c>
      <c r="M37" s="5" t="str">
        <f>IF(LEN(L37)=2,LEFT(L37,1)&amp;"."&amp;RIGHT(L37,1),IF(LEN(L37)=3,LEFT(L37,2)&amp;"."&amp;RIGHT(L37,1),L37))</f>
        <v>5.7</v>
      </c>
      <c r="N37" t="s">
        <v>365</v>
      </c>
      <c r="O37" t="s">
        <v>366</v>
      </c>
      <c r="P37" t="s">
        <v>367</v>
      </c>
      <c r="Q37" t="s">
        <v>368</v>
      </c>
      <c r="R37" t="s">
        <v>369</v>
      </c>
      <c r="S37">
        <v>760360</v>
      </c>
      <c r="T37" s="7">
        <v>13182281</v>
      </c>
    </row>
    <row r="38" spans="1:20" x14ac:dyDescent="0.3">
      <c r="A38" t="s">
        <v>371</v>
      </c>
      <c r="B38" t="s">
        <v>372</v>
      </c>
      <c r="C38">
        <v>2006</v>
      </c>
      <c r="D38" s="1" t="s">
        <v>60</v>
      </c>
      <c r="E38" t="s">
        <v>238</v>
      </c>
      <c r="F38" s="1" t="str">
        <f t="shared" si="0"/>
        <v>G</v>
      </c>
      <c r="G38" s="7">
        <f t="shared" si="1"/>
        <v>130</v>
      </c>
      <c r="H38" t="s">
        <v>373</v>
      </c>
      <c r="I38">
        <v>85</v>
      </c>
      <c r="J38" t="s">
        <v>374</v>
      </c>
      <c r="K38" s="5" t="str">
        <f t="shared" si="2"/>
        <v>8.5</v>
      </c>
      <c r="L38">
        <v>66</v>
      </c>
      <c r="M38" s="5" t="str">
        <f>IF(LEN(L38)=2,LEFT(L38,1)&amp;"."&amp;RIGHT(L38,1),IF(LEN(L38)=3,LEFT(L38,2)&amp;"."&amp;RIGHT(L38,1),L38))</f>
        <v>6.6</v>
      </c>
      <c r="N38" t="s">
        <v>45</v>
      </c>
      <c r="O38" t="s">
        <v>46</v>
      </c>
      <c r="P38" t="s">
        <v>375</v>
      </c>
      <c r="Q38" t="s">
        <v>376</v>
      </c>
      <c r="R38" t="s">
        <v>49</v>
      </c>
      <c r="S38">
        <v>1190259</v>
      </c>
      <c r="T38" s="7">
        <v>53089891</v>
      </c>
    </row>
    <row r="39" spans="1:20" x14ac:dyDescent="0.3">
      <c r="A39" t="s">
        <v>378</v>
      </c>
      <c r="B39" t="s">
        <v>379</v>
      </c>
      <c r="C39">
        <v>2006</v>
      </c>
      <c r="D39" s="1" t="s">
        <v>18</v>
      </c>
      <c r="E39" t="s">
        <v>380</v>
      </c>
      <c r="F39" s="1" t="str">
        <f t="shared" si="0"/>
        <v>R</v>
      </c>
      <c r="G39" s="7">
        <f t="shared" si="1"/>
        <v>151</v>
      </c>
      <c r="H39" t="s">
        <v>296</v>
      </c>
      <c r="I39">
        <v>85</v>
      </c>
      <c r="J39" t="s">
        <v>381</v>
      </c>
      <c r="K39" s="5" t="str">
        <f t="shared" si="2"/>
        <v>8.5</v>
      </c>
      <c r="L39">
        <v>85</v>
      </c>
      <c r="M39" s="5" t="str">
        <f>IF(LEN(L39)=2,LEFT(L39,1)&amp;"."&amp;RIGHT(L39,1),IF(LEN(L39)=3,LEFT(L39,2)&amp;"."&amp;RIGHT(L39,1),L39))</f>
        <v>8.5</v>
      </c>
      <c r="N39" t="s">
        <v>169</v>
      </c>
      <c r="O39" t="s">
        <v>106</v>
      </c>
      <c r="P39" t="s">
        <v>262</v>
      </c>
      <c r="Q39" t="s">
        <v>190</v>
      </c>
      <c r="R39" t="s">
        <v>382</v>
      </c>
      <c r="S39">
        <v>1189773</v>
      </c>
      <c r="T39" s="7">
        <v>132384315</v>
      </c>
    </row>
    <row r="40" spans="1:20" x14ac:dyDescent="0.3">
      <c r="A40" t="s">
        <v>384</v>
      </c>
      <c r="B40" t="s">
        <v>385</v>
      </c>
      <c r="C40">
        <v>2002</v>
      </c>
      <c r="D40" s="1" t="s">
        <v>259</v>
      </c>
      <c r="E40" t="s">
        <v>386</v>
      </c>
      <c r="F40" s="1" t="str">
        <f t="shared" si="0"/>
        <v>R</v>
      </c>
      <c r="G40" s="7">
        <f t="shared" si="1"/>
        <v>150</v>
      </c>
      <c r="H40" t="s">
        <v>387</v>
      </c>
      <c r="I40">
        <v>85</v>
      </c>
      <c r="J40" t="s">
        <v>388</v>
      </c>
      <c r="K40" s="5" t="str">
        <f t="shared" si="2"/>
        <v>8.5</v>
      </c>
      <c r="L40">
        <v>85</v>
      </c>
      <c r="M40" s="5" t="str">
        <f>IF(LEN(L40)=2,LEFT(L40,1)&amp;"."&amp;RIGHT(L40,1),IF(LEN(L40)=3,LEFT(L40,2)&amp;"."&amp;RIGHT(L40,1),L40))</f>
        <v>8.5</v>
      </c>
      <c r="N40" t="s">
        <v>389</v>
      </c>
      <c r="O40" t="s">
        <v>390</v>
      </c>
      <c r="P40" t="s">
        <v>391</v>
      </c>
      <c r="Q40" t="s">
        <v>392</v>
      </c>
      <c r="R40" t="s">
        <v>393</v>
      </c>
      <c r="S40">
        <v>729603</v>
      </c>
      <c r="T40" s="7">
        <v>32572577</v>
      </c>
    </row>
    <row r="41" spans="1:20" x14ac:dyDescent="0.3">
      <c r="A41" t="s">
        <v>395</v>
      </c>
      <c r="B41" t="s">
        <v>396</v>
      </c>
      <c r="C41">
        <v>2000</v>
      </c>
      <c r="D41" s="1" t="s">
        <v>41</v>
      </c>
      <c r="E41" t="s">
        <v>397</v>
      </c>
      <c r="F41" s="1" t="str">
        <f t="shared" si="0"/>
        <v>PG</v>
      </c>
      <c r="G41" s="7">
        <f t="shared" si="1"/>
        <v>155</v>
      </c>
      <c r="H41" t="s">
        <v>72</v>
      </c>
      <c r="I41">
        <v>85</v>
      </c>
      <c r="J41" t="s">
        <v>398</v>
      </c>
      <c r="K41" s="5" t="str">
        <f t="shared" si="2"/>
        <v>8.5</v>
      </c>
      <c r="L41">
        <v>67</v>
      </c>
      <c r="M41" s="5" t="str">
        <f>IF(LEN(L41)=2,LEFT(L41,1)&amp;"."&amp;RIGHT(L41,1),IF(LEN(L41)=3,LEFT(L41,2)&amp;"."&amp;RIGHT(L41,1),L41))</f>
        <v>6.7</v>
      </c>
      <c r="N41" t="s">
        <v>399</v>
      </c>
      <c r="O41" t="s">
        <v>400</v>
      </c>
      <c r="P41" t="s">
        <v>345</v>
      </c>
      <c r="Q41" t="s">
        <v>401</v>
      </c>
      <c r="R41" t="s">
        <v>402</v>
      </c>
      <c r="S41">
        <v>1341460</v>
      </c>
      <c r="T41" s="7">
        <v>187705427</v>
      </c>
    </row>
    <row r="42" spans="1:20" x14ac:dyDescent="0.3">
      <c r="A42" t="s">
        <v>404</v>
      </c>
      <c r="B42" t="s">
        <v>405</v>
      </c>
      <c r="C42">
        <v>1998</v>
      </c>
      <c r="D42" s="1" t="s">
        <v>259</v>
      </c>
      <c r="E42" t="s">
        <v>406</v>
      </c>
      <c r="F42" s="1" t="str">
        <f t="shared" si="0"/>
        <v>R</v>
      </c>
      <c r="G42" s="7">
        <f t="shared" si="1"/>
        <v>119</v>
      </c>
      <c r="H42" t="s">
        <v>20</v>
      </c>
      <c r="I42">
        <v>85</v>
      </c>
      <c r="J42" t="s">
        <v>407</v>
      </c>
      <c r="K42" s="5" t="str">
        <f t="shared" si="2"/>
        <v>8.5</v>
      </c>
      <c r="L42">
        <v>62</v>
      </c>
      <c r="M42" s="5" t="str">
        <f>IF(LEN(L42)=2,LEFT(L42,1)&amp;"."&amp;RIGHT(L42,1),IF(LEN(L42)=3,LEFT(L42,2)&amp;"."&amp;RIGHT(L42,1),L42))</f>
        <v>6.2</v>
      </c>
      <c r="N42" t="s">
        <v>408</v>
      </c>
      <c r="O42" t="s">
        <v>117</v>
      </c>
      <c r="P42" t="s">
        <v>409</v>
      </c>
      <c r="Q42" t="s">
        <v>410</v>
      </c>
      <c r="R42" t="s">
        <v>411</v>
      </c>
      <c r="S42">
        <v>1034705</v>
      </c>
      <c r="T42" s="7">
        <v>6719864</v>
      </c>
    </row>
    <row r="43" spans="1:20" x14ac:dyDescent="0.3">
      <c r="A43" t="s">
        <v>413</v>
      </c>
      <c r="B43" t="s">
        <v>414</v>
      </c>
      <c r="C43">
        <v>1995</v>
      </c>
      <c r="D43" s="1" t="s">
        <v>18</v>
      </c>
      <c r="E43" t="s">
        <v>351</v>
      </c>
      <c r="F43" s="1" t="str">
        <f t="shared" si="0"/>
        <v>R</v>
      </c>
      <c r="G43" s="7">
        <f t="shared" si="1"/>
        <v>106</v>
      </c>
      <c r="H43" t="s">
        <v>415</v>
      </c>
      <c r="I43">
        <v>85</v>
      </c>
      <c r="J43" t="s">
        <v>416</v>
      </c>
      <c r="K43" s="5" t="str">
        <f t="shared" si="2"/>
        <v>8.5</v>
      </c>
      <c r="L43">
        <v>77</v>
      </c>
      <c r="M43" s="5" t="str">
        <f>IF(LEN(L43)=2,LEFT(L43,1)&amp;"."&amp;RIGHT(L43,1),IF(LEN(L43)=3,LEFT(L43,2)&amp;"."&amp;RIGHT(L43,1),L43))</f>
        <v>7.7</v>
      </c>
      <c r="N43" t="s">
        <v>417</v>
      </c>
      <c r="O43" t="s">
        <v>290</v>
      </c>
      <c r="P43" t="s">
        <v>418</v>
      </c>
      <c r="Q43" t="s">
        <v>419</v>
      </c>
      <c r="R43" t="s">
        <v>420</v>
      </c>
      <c r="S43">
        <v>991208</v>
      </c>
      <c r="T43" s="7">
        <v>23341568</v>
      </c>
    </row>
    <row r="44" spans="1:20" x14ac:dyDescent="0.3">
      <c r="A44" t="s">
        <v>422</v>
      </c>
      <c r="B44" t="s">
        <v>423</v>
      </c>
      <c r="C44">
        <v>1994</v>
      </c>
      <c r="D44" s="1" t="s">
        <v>18</v>
      </c>
      <c r="E44" t="s">
        <v>424</v>
      </c>
      <c r="F44" s="1" t="str">
        <f t="shared" si="0"/>
        <v>R</v>
      </c>
      <c r="G44" s="7">
        <f t="shared" si="1"/>
        <v>110</v>
      </c>
      <c r="H44" t="s">
        <v>43</v>
      </c>
      <c r="I44">
        <v>85</v>
      </c>
      <c r="J44" t="s">
        <v>425</v>
      </c>
      <c r="K44" s="5" t="str">
        <f t="shared" si="2"/>
        <v>8.5</v>
      </c>
      <c r="L44">
        <v>64</v>
      </c>
      <c r="M44" s="5" t="str">
        <f>IF(LEN(L44)=2,LEFT(L44,1)&amp;"."&amp;RIGHT(L44,1),IF(LEN(L44)=3,LEFT(L44,2)&amp;"."&amp;RIGHT(L44,1),L44))</f>
        <v>6.4</v>
      </c>
      <c r="N44" t="s">
        <v>426</v>
      </c>
      <c r="O44" t="s">
        <v>427</v>
      </c>
      <c r="P44" t="s">
        <v>428</v>
      </c>
      <c r="Q44" t="s">
        <v>429</v>
      </c>
      <c r="R44" t="s">
        <v>430</v>
      </c>
      <c r="S44">
        <v>1035236</v>
      </c>
      <c r="T44" s="7">
        <v>19501238</v>
      </c>
    </row>
    <row r="45" spans="1:20" x14ac:dyDescent="0.3">
      <c r="A45" t="s">
        <v>432</v>
      </c>
      <c r="B45" t="s">
        <v>433</v>
      </c>
      <c r="C45">
        <v>1994</v>
      </c>
      <c r="D45" s="1" t="s">
        <v>60</v>
      </c>
      <c r="E45" t="s">
        <v>434</v>
      </c>
      <c r="F45" s="1" t="str">
        <f t="shared" si="0"/>
        <v>G</v>
      </c>
      <c r="G45" s="7">
        <f t="shared" si="1"/>
        <v>88</v>
      </c>
      <c r="H45" t="s">
        <v>435</v>
      </c>
      <c r="I45">
        <v>85</v>
      </c>
      <c r="J45" t="s">
        <v>436</v>
      </c>
      <c r="K45" s="5" t="str">
        <f t="shared" si="2"/>
        <v>8.5</v>
      </c>
      <c r="L45">
        <v>88</v>
      </c>
      <c r="M45" s="5" t="str">
        <f>IF(LEN(L45)=2,LEFT(L45,1)&amp;"."&amp;RIGHT(L45,1),IF(LEN(L45)=3,LEFT(L45,2)&amp;"."&amp;RIGHT(L45,1),L45))</f>
        <v>8.8</v>
      </c>
      <c r="N45" t="s">
        <v>437</v>
      </c>
      <c r="O45" t="s">
        <v>438</v>
      </c>
      <c r="P45" t="s">
        <v>439</v>
      </c>
      <c r="Q45" t="s">
        <v>440</v>
      </c>
      <c r="R45" t="s">
        <v>441</v>
      </c>
      <c r="S45">
        <v>942045</v>
      </c>
      <c r="T45" s="7">
        <v>422783777</v>
      </c>
    </row>
    <row r="46" spans="1:20" x14ac:dyDescent="0.3">
      <c r="A46" t="s">
        <v>443</v>
      </c>
      <c r="B46" t="s">
        <v>444</v>
      </c>
      <c r="C46">
        <v>1991</v>
      </c>
      <c r="D46" s="1" t="s">
        <v>60</v>
      </c>
      <c r="E46" t="s">
        <v>445</v>
      </c>
      <c r="F46" s="1" t="str">
        <f t="shared" si="0"/>
        <v>G</v>
      </c>
      <c r="G46" s="7">
        <f t="shared" si="1"/>
        <v>137</v>
      </c>
      <c r="H46" t="s">
        <v>156</v>
      </c>
      <c r="I46">
        <v>85</v>
      </c>
      <c r="J46" t="s">
        <v>446</v>
      </c>
      <c r="K46" s="5" t="str">
        <f t="shared" si="2"/>
        <v>8.5</v>
      </c>
      <c r="L46">
        <v>75</v>
      </c>
      <c r="M46" s="5" t="str">
        <f>IF(LEN(L46)=2,LEFT(L46,1)&amp;"."&amp;RIGHT(L46,1),IF(LEN(L46)=3,LEFT(L46,2)&amp;"."&amp;RIGHT(L46,1),L46))</f>
        <v>7.5</v>
      </c>
      <c r="N46" t="s">
        <v>447</v>
      </c>
      <c r="O46" t="s">
        <v>448</v>
      </c>
      <c r="P46" t="s">
        <v>449</v>
      </c>
      <c r="Q46" t="s">
        <v>409</v>
      </c>
      <c r="R46" t="s">
        <v>450</v>
      </c>
      <c r="S46">
        <v>995506</v>
      </c>
      <c r="T46" s="7">
        <v>204843350</v>
      </c>
    </row>
    <row r="47" spans="1:20" x14ac:dyDescent="0.3">
      <c r="A47" t="s">
        <v>452</v>
      </c>
      <c r="B47" t="s">
        <v>453</v>
      </c>
      <c r="C47">
        <v>1988</v>
      </c>
      <c r="D47" s="1" t="s">
        <v>60</v>
      </c>
      <c r="E47" t="s">
        <v>397</v>
      </c>
      <c r="F47" s="1" t="str">
        <f t="shared" si="0"/>
        <v>G</v>
      </c>
      <c r="G47" s="7">
        <f t="shared" si="1"/>
        <v>155</v>
      </c>
      <c r="H47" t="s">
        <v>129</v>
      </c>
      <c r="I47">
        <v>85</v>
      </c>
      <c r="J47" t="s">
        <v>454</v>
      </c>
      <c r="K47" s="5" t="str">
        <f t="shared" si="2"/>
        <v>8.5</v>
      </c>
      <c r="L47">
        <v>80</v>
      </c>
      <c r="M47" s="5" t="str">
        <f>IF(LEN(L47)=2,LEFT(L47,1)&amp;"."&amp;RIGHT(L47,1),IF(LEN(L47)=3,LEFT(L47,2)&amp;"."&amp;RIGHT(L47,1),L47))</f>
        <v>8.0</v>
      </c>
      <c r="N47" t="s">
        <v>455</v>
      </c>
      <c r="O47" t="s">
        <v>456</v>
      </c>
      <c r="P47" t="s">
        <v>457</v>
      </c>
      <c r="Q47" t="s">
        <v>458</v>
      </c>
      <c r="R47" t="s">
        <v>459</v>
      </c>
      <c r="S47">
        <v>230763</v>
      </c>
      <c r="T47" s="7">
        <v>11990401</v>
      </c>
    </row>
    <row r="48" spans="1:20" x14ac:dyDescent="0.3">
      <c r="A48" t="s">
        <v>461</v>
      </c>
      <c r="B48" t="s">
        <v>462</v>
      </c>
      <c r="C48">
        <v>1988</v>
      </c>
      <c r="D48" s="1" t="s">
        <v>60</v>
      </c>
      <c r="E48" t="s">
        <v>463</v>
      </c>
      <c r="F48" s="1" t="str">
        <f t="shared" si="0"/>
        <v>G</v>
      </c>
      <c r="G48" s="7">
        <f t="shared" si="1"/>
        <v>89</v>
      </c>
      <c r="H48" t="s">
        <v>464</v>
      </c>
      <c r="I48">
        <v>85</v>
      </c>
      <c r="J48" t="s">
        <v>465</v>
      </c>
      <c r="K48" s="5" t="str">
        <f t="shared" si="2"/>
        <v>8.5</v>
      </c>
      <c r="L48">
        <v>94</v>
      </c>
      <c r="M48" s="5" t="str">
        <f>IF(LEN(L48)=2,LEFT(L48,1)&amp;"."&amp;RIGHT(L48,1),IF(LEN(L48)=3,LEFT(L48,2)&amp;"."&amp;RIGHT(L48,1),L48))</f>
        <v>9.4</v>
      </c>
      <c r="N48" t="s">
        <v>466</v>
      </c>
      <c r="O48" t="s">
        <v>467</v>
      </c>
      <c r="P48" t="s">
        <v>468</v>
      </c>
      <c r="Q48" t="s">
        <v>469</v>
      </c>
      <c r="R48" t="s">
        <v>470</v>
      </c>
      <c r="S48">
        <v>235231</v>
      </c>
      <c r="T48" s="7" t="s">
        <v>7400</v>
      </c>
    </row>
    <row r="49" spans="1:20" x14ac:dyDescent="0.3">
      <c r="A49" t="s">
        <v>471</v>
      </c>
      <c r="B49" t="s">
        <v>472</v>
      </c>
      <c r="C49">
        <v>1985</v>
      </c>
      <c r="D49" s="1" t="s">
        <v>60</v>
      </c>
      <c r="E49" t="s">
        <v>277</v>
      </c>
      <c r="F49" s="1" t="str">
        <f t="shared" si="0"/>
        <v>G</v>
      </c>
      <c r="G49" s="7">
        <f t="shared" si="1"/>
        <v>116</v>
      </c>
      <c r="H49" t="s">
        <v>473</v>
      </c>
      <c r="I49">
        <v>85</v>
      </c>
      <c r="J49" t="s">
        <v>474</v>
      </c>
      <c r="K49" s="5" t="str">
        <f t="shared" si="2"/>
        <v>8.5</v>
      </c>
      <c r="L49">
        <v>87</v>
      </c>
      <c r="M49" s="5" t="str">
        <f>IF(LEN(L49)=2,LEFT(L49,1)&amp;"."&amp;RIGHT(L49,1),IF(LEN(L49)=3,LEFT(L49,2)&amp;"."&amp;RIGHT(L49,1),L49))</f>
        <v>8.7</v>
      </c>
      <c r="N49" t="s">
        <v>131</v>
      </c>
      <c r="O49" t="s">
        <v>475</v>
      </c>
      <c r="P49" t="s">
        <v>476</v>
      </c>
      <c r="Q49" t="s">
        <v>477</v>
      </c>
      <c r="R49" t="s">
        <v>478</v>
      </c>
      <c r="S49">
        <v>1058081</v>
      </c>
      <c r="T49" s="7">
        <v>210609762</v>
      </c>
    </row>
    <row r="50" spans="1:20" x14ac:dyDescent="0.3">
      <c r="A50" t="s">
        <v>480</v>
      </c>
      <c r="B50" t="s">
        <v>481</v>
      </c>
      <c r="C50">
        <v>1968</v>
      </c>
      <c r="D50" s="1" t="s">
        <v>60</v>
      </c>
      <c r="E50" t="s">
        <v>482</v>
      </c>
      <c r="F50" s="1" t="str">
        <f t="shared" si="0"/>
        <v>G</v>
      </c>
      <c r="G50" s="7">
        <f t="shared" si="1"/>
        <v>165</v>
      </c>
      <c r="H50" t="s">
        <v>140</v>
      </c>
      <c r="I50">
        <v>85</v>
      </c>
      <c r="J50" t="s">
        <v>483</v>
      </c>
      <c r="K50" s="5" t="str">
        <f t="shared" si="2"/>
        <v>8.5</v>
      </c>
      <c r="L50">
        <v>80</v>
      </c>
      <c r="M50" s="5" t="str">
        <f>IF(LEN(L50)=2,LEFT(L50,1)&amp;"."&amp;RIGHT(L50,1),IF(LEN(L50)=3,LEFT(L50,2)&amp;"."&amp;RIGHT(L50,1),L50))</f>
        <v>8.0</v>
      </c>
      <c r="N50" t="s">
        <v>142</v>
      </c>
      <c r="O50" t="s">
        <v>64</v>
      </c>
      <c r="P50" t="s">
        <v>484</v>
      </c>
      <c r="Q50" t="s">
        <v>485</v>
      </c>
      <c r="R50" t="s">
        <v>486</v>
      </c>
      <c r="S50">
        <v>302844</v>
      </c>
      <c r="T50" s="7">
        <v>5321508</v>
      </c>
    </row>
    <row r="51" spans="1:20" x14ac:dyDescent="0.3">
      <c r="A51" t="s">
        <v>488</v>
      </c>
      <c r="B51" t="s">
        <v>489</v>
      </c>
      <c r="C51">
        <v>1960</v>
      </c>
      <c r="D51" s="1" t="s">
        <v>18</v>
      </c>
      <c r="E51" t="s">
        <v>490</v>
      </c>
      <c r="F51" s="1" t="str">
        <f t="shared" si="0"/>
        <v>R</v>
      </c>
      <c r="G51" s="7">
        <f t="shared" si="1"/>
        <v>109</v>
      </c>
      <c r="H51" t="s">
        <v>491</v>
      </c>
      <c r="I51">
        <v>85</v>
      </c>
      <c r="J51" t="s">
        <v>492</v>
      </c>
      <c r="K51" s="5" t="str">
        <f t="shared" si="2"/>
        <v>8.5</v>
      </c>
      <c r="L51">
        <v>97</v>
      </c>
      <c r="M51" s="5" t="str">
        <f>IF(LEN(L51)=2,LEFT(L51,1)&amp;"."&amp;RIGHT(L51,1),IF(LEN(L51)=3,LEFT(L51,2)&amp;"."&amp;RIGHT(L51,1),L51))</f>
        <v>9.7</v>
      </c>
      <c r="N51" t="s">
        <v>493</v>
      </c>
      <c r="O51" t="s">
        <v>494</v>
      </c>
      <c r="P51" t="s">
        <v>495</v>
      </c>
      <c r="Q51" t="s">
        <v>496</v>
      </c>
      <c r="R51" t="s">
        <v>497</v>
      </c>
      <c r="S51">
        <v>604211</v>
      </c>
      <c r="T51" s="7">
        <v>32000000</v>
      </c>
    </row>
    <row r="52" spans="1:20" x14ac:dyDescent="0.3">
      <c r="A52" t="s">
        <v>499</v>
      </c>
      <c r="B52" t="s">
        <v>500</v>
      </c>
      <c r="C52">
        <v>1942</v>
      </c>
      <c r="D52" s="1" t="s">
        <v>60</v>
      </c>
      <c r="E52" t="s">
        <v>501</v>
      </c>
      <c r="F52" s="1" t="str">
        <f t="shared" si="0"/>
        <v>G</v>
      </c>
      <c r="G52" s="7">
        <f t="shared" si="1"/>
        <v>102</v>
      </c>
      <c r="H52" t="s">
        <v>502</v>
      </c>
      <c r="I52">
        <v>85</v>
      </c>
      <c r="J52" t="s">
        <v>503</v>
      </c>
      <c r="K52" s="5" t="str">
        <f t="shared" si="2"/>
        <v>8.5</v>
      </c>
      <c r="L52">
        <v>100</v>
      </c>
      <c r="M52" s="5" t="str">
        <f>IF(LEN(L52)=2,LEFT(L52,1)&amp;"."&amp;RIGHT(L52,1),IF(LEN(L52)=3,LEFT(L52,2)&amp;"."&amp;RIGHT(L52,1),L52))</f>
        <v>10.0</v>
      </c>
      <c r="N52" t="s">
        <v>504</v>
      </c>
      <c r="O52" t="s">
        <v>505</v>
      </c>
      <c r="P52" t="s">
        <v>506</v>
      </c>
      <c r="Q52" t="s">
        <v>507</v>
      </c>
      <c r="R52" t="s">
        <v>508</v>
      </c>
      <c r="S52">
        <v>522093</v>
      </c>
      <c r="T52" s="7">
        <v>1024560</v>
      </c>
    </row>
    <row r="53" spans="1:20" x14ac:dyDescent="0.3">
      <c r="A53" t="s">
        <v>510</v>
      </c>
      <c r="B53" t="s">
        <v>511</v>
      </c>
      <c r="C53">
        <v>1936</v>
      </c>
      <c r="D53" s="1" t="s">
        <v>512</v>
      </c>
      <c r="E53" t="s">
        <v>513</v>
      </c>
      <c r="F53" s="1" t="str">
        <f t="shared" si="0"/>
        <v>G</v>
      </c>
      <c r="G53" s="7">
        <f t="shared" si="1"/>
        <v>87</v>
      </c>
      <c r="H53" t="s">
        <v>514</v>
      </c>
      <c r="I53">
        <v>85</v>
      </c>
      <c r="J53" t="s">
        <v>515</v>
      </c>
      <c r="K53" s="5" t="str">
        <f t="shared" si="2"/>
        <v>8.5</v>
      </c>
      <c r="L53">
        <v>96</v>
      </c>
      <c r="M53" s="5" t="str">
        <f>IF(LEN(L53)=2,LEFT(L53,1)&amp;"."&amp;RIGHT(L53,1),IF(LEN(L53)=3,LEFT(L53,2)&amp;"."&amp;RIGHT(L53,1),L53))</f>
        <v>9.6</v>
      </c>
      <c r="N53" t="s">
        <v>516</v>
      </c>
      <c r="O53" t="s">
        <v>516</v>
      </c>
      <c r="P53" t="s">
        <v>517</v>
      </c>
      <c r="Q53" t="s">
        <v>518</v>
      </c>
      <c r="R53" t="s">
        <v>519</v>
      </c>
      <c r="S53">
        <v>217881</v>
      </c>
      <c r="T53" s="7">
        <v>163245</v>
      </c>
    </row>
    <row r="54" spans="1:20" x14ac:dyDescent="0.3">
      <c r="A54" t="s">
        <v>521</v>
      </c>
      <c r="B54" t="s">
        <v>522</v>
      </c>
      <c r="C54">
        <v>1931</v>
      </c>
      <c r="D54" s="1" t="s">
        <v>512</v>
      </c>
      <c r="E54" t="s">
        <v>513</v>
      </c>
      <c r="F54" s="1" t="str">
        <f t="shared" si="0"/>
        <v>G</v>
      </c>
      <c r="G54" s="7">
        <f t="shared" si="1"/>
        <v>87</v>
      </c>
      <c r="H54" t="s">
        <v>278</v>
      </c>
      <c r="I54">
        <v>85</v>
      </c>
      <c r="J54" t="s">
        <v>523</v>
      </c>
      <c r="K54" s="5" t="str">
        <f t="shared" si="2"/>
        <v>8.5</v>
      </c>
      <c r="L54">
        <v>99</v>
      </c>
      <c r="M54" s="5" t="str">
        <f>IF(LEN(L54)=2,LEFT(L54,1)&amp;"."&amp;RIGHT(L54,1),IF(LEN(L54)=3,LEFT(L54,2)&amp;"."&amp;RIGHT(L54,1),L54))</f>
        <v>9.9</v>
      </c>
      <c r="N54" t="s">
        <v>516</v>
      </c>
      <c r="O54" t="s">
        <v>516</v>
      </c>
      <c r="P54" t="s">
        <v>524</v>
      </c>
      <c r="Q54" t="s">
        <v>525</v>
      </c>
      <c r="R54" t="s">
        <v>526</v>
      </c>
      <c r="S54">
        <v>167839</v>
      </c>
      <c r="T54" s="7">
        <v>19181</v>
      </c>
    </row>
    <row r="55" spans="1:20" x14ac:dyDescent="0.3">
      <c r="A55" t="s">
        <v>528</v>
      </c>
      <c r="B55" t="s">
        <v>529</v>
      </c>
      <c r="C55">
        <v>2018</v>
      </c>
      <c r="D55" s="1" t="s">
        <v>18</v>
      </c>
      <c r="E55" t="s">
        <v>530</v>
      </c>
      <c r="F55" s="1" t="str">
        <f t="shared" si="0"/>
        <v>R</v>
      </c>
      <c r="G55" s="7">
        <f t="shared" si="1"/>
        <v>126</v>
      </c>
      <c r="H55" t="s">
        <v>20</v>
      </c>
      <c r="I55">
        <v>84</v>
      </c>
      <c r="J55" t="s">
        <v>531</v>
      </c>
      <c r="K55" s="5" t="str">
        <f t="shared" si="2"/>
        <v>8.4</v>
      </c>
      <c r="L55">
        <v>75</v>
      </c>
      <c r="M55" s="5" t="str">
        <f>IF(LEN(L55)=2,LEFT(L55,1)&amp;"."&amp;RIGHT(L55,1),IF(LEN(L55)=3,LEFT(L55,2)&amp;"."&amp;RIGHT(L55,1),L55))</f>
        <v>7.5</v>
      </c>
      <c r="N55" t="s">
        <v>532</v>
      </c>
      <c r="O55" t="s">
        <v>533</v>
      </c>
      <c r="P55" t="s">
        <v>534</v>
      </c>
      <c r="Q55" t="s">
        <v>535</v>
      </c>
      <c r="R55" t="s">
        <v>536</v>
      </c>
      <c r="S55">
        <v>62635</v>
      </c>
      <c r="T55" s="7">
        <v>1661096</v>
      </c>
    </row>
    <row r="56" spans="1:20" x14ac:dyDescent="0.3">
      <c r="A56" t="s">
        <v>538</v>
      </c>
      <c r="B56" t="s">
        <v>539</v>
      </c>
      <c r="C56">
        <v>2017</v>
      </c>
      <c r="D56" s="1" t="s">
        <v>7400</v>
      </c>
      <c r="E56" t="s">
        <v>248</v>
      </c>
      <c r="F56" s="1" t="str">
        <f t="shared" si="0"/>
        <v>-</v>
      </c>
      <c r="G56" s="7">
        <f t="shared" si="1"/>
        <v>125</v>
      </c>
      <c r="H56" t="s">
        <v>93</v>
      </c>
      <c r="I56">
        <v>84</v>
      </c>
      <c r="J56" t="s">
        <v>540</v>
      </c>
      <c r="K56" s="5" t="str">
        <f t="shared" si="2"/>
        <v>8.4</v>
      </c>
      <c r="L56" t="s">
        <v>7400</v>
      </c>
      <c r="M56" s="5" t="str">
        <f>IF(LEN(L56)=2,LEFT(L56,1)&amp;"."&amp;RIGHT(L56,1),IF(LEN(L56)=3,LEFT(L56,2)&amp;"."&amp;RIGHT(L56,1),L56))</f>
        <v>-</v>
      </c>
      <c r="N56" t="s">
        <v>541</v>
      </c>
      <c r="O56" t="s">
        <v>542</v>
      </c>
      <c r="P56" t="s">
        <v>543</v>
      </c>
      <c r="Q56" t="s">
        <v>544</v>
      </c>
      <c r="R56" t="s">
        <v>545</v>
      </c>
      <c r="S56">
        <v>34112</v>
      </c>
      <c r="T56" s="7" t="s">
        <v>7400</v>
      </c>
    </row>
    <row r="57" spans="1:20" x14ac:dyDescent="0.3">
      <c r="A57" t="s">
        <v>546</v>
      </c>
      <c r="B57" t="s">
        <v>547</v>
      </c>
      <c r="C57">
        <v>2017</v>
      </c>
      <c r="D57" s="1" t="s">
        <v>41</v>
      </c>
      <c r="E57" t="s">
        <v>548</v>
      </c>
      <c r="F57" s="1" t="str">
        <f t="shared" si="0"/>
        <v>PG</v>
      </c>
      <c r="G57" s="7">
        <f t="shared" si="1"/>
        <v>147</v>
      </c>
      <c r="H57" t="s">
        <v>43</v>
      </c>
      <c r="I57">
        <v>84</v>
      </c>
      <c r="J57" t="s">
        <v>549</v>
      </c>
      <c r="K57" s="5" t="str">
        <f t="shared" si="2"/>
        <v>8.4</v>
      </c>
      <c r="L57" t="s">
        <v>7400</v>
      </c>
      <c r="M57" s="5" t="str">
        <f>IF(LEN(L57)=2,LEFT(L57,1)&amp;"."&amp;RIGHT(L57,1),IF(LEN(L57)=3,LEFT(L57,2)&amp;"."&amp;RIGHT(L57,1),L57))</f>
        <v>-</v>
      </c>
      <c r="N57" t="s">
        <v>550</v>
      </c>
      <c r="O57" t="s">
        <v>551</v>
      </c>
      <c r="P57" t="s">
        <v>223</v>
      </c>
      <c r="Q57" t="s">
        <v>552</v>
      </c>
      <c r="R57" t="s">
        <v>553</v>
      </c>
      <c r="S57">
        <v>28401</v>
      </c>
      <c r="T57" s="7" t="s">
        <v>7400</v>
      </c>
    </row>
    <row r="58" spans="1:20" x14ac:dyDescent="0.3">
      <c r="A58" t="s">
        <v>554</v>
      </c>
      <c r="B58" t="s">
        <v>555</v>
      </c>
      <c r="C58">
        <v>2016</v>
      </c>
      <c r="D58" s="1" t="s">
        <v>60</v>
      </c>
      <c r="E58" t="s">
        <v>351</v>
      </c>
      <c r="F58" s="1" t="str">
        <f t="shared" si="0"/>
        <v>G</v>
      </c>
      <c r="G58" s="7">
        <f t="shared" si="1"/>
        <v>106</v>
      </c>
      <c r="H58" t="s">
        <v>556</v>
      </c>
      <c r="I58">
        <v>84</v>
      </c>
      <c r="J58" t="s">
        <v>557</v>
      </c>
      <c r="K58" s="5" t="str">
        <f t="shared" si="2"/>
        <v>8.4</v>
      </c>
      <c r="L58">
        <v>79</v>
      </c>
      <c r="M58" s="5" t="str">
        <f>IF(LEN(L58)=2,LEFT(L58,1)&amp;"."&amp;RIGHT(L58,1),IF(LEN(L58)=3,LEFT(L58,2)&amp;"."&amp;RIGHT(L58,1),L58))</f>
        <v>7.9</v>
      </c>
      <c r="N58" t="s">
        <v>558</v>
      </c>
      <c r="O58" t="s">
        <v>559</v>
      </c>
      <c r="P58" t="s">
        <v>560</v>
      </c>
      <c r="Q58" t="s">
        <v>561</v>
      </c>
      <c r="R58" t="s">
        <v>562</v>
      </c>
      <c r="S58">
        <v>194838</v>
      </c>
      <c r="T58" s="7">
        <v>5017246</v>
      </c>
    </row>
    <row r="59" spans="1:20" x14ac:dyDescent="0.3">
      <c r="A59" t="s">
        <v>564</v>
      </c>
      <c r="B59" t="s">
        <v>565</v>
      </c>
      <c r="C59">
        <v>2016</v>
      </c>
      <c r="D59" s="1" t="s">
        <v>60</v>
      </c>
      <c r="E59" t="s">
        <v>139</v>
      </c>
      <c r="F59" s="1" t="str">
        <f t="shared" si="0"/>
        <v>G</v>
      </c>
      <c r="G59" s="7">
        <f t="shared" si="1"/>
        <v>161</v>
      </c>
      <c r="H59" t="s">
        <v>566</v>
      </c>
      <c r="I59">
        <v>84</v>
      </c>
      <c r="J59" t="s">
        <v>567</v>
      </c>
      <c r="K59" s="5" t="str">
        <f t="shared" si="2"/>
        <v>8.4</v>
      </c>
      <c r="L59" t="s">
        <v>7400</v>
      </c>
      <c r="M59" s="5" t="str">
        <f>IF(LEN(L59)=2,LEFT(L59,1)&amp;"."&amp;RIGHT(L59,1),IF(LEN(L59)=3,LEFT(L59,2)&amp;"."&amp;RIGHT(L59,1),L59))</f>
        <v>-</v>
      </c>
      <c r="N59" t="s">
        <v>568</v>
      </c>
      <c r="O59" t="s">
        <v>569</v>
      </c>
      <c r="P59" t="s">
        <v>570</v>
      </c>
      <c r="Q59" t="s">
        <v>571</v>
      </c>
      <c r="R59" t="s">
        <v>572</v>
      </c>
      <c r="S59">
        <v>156479</v>
      </c>
      <c r="T59" s="7">
        <v>12391761</v>
      </c>
    </row>
    <row r="60" spans="1:20" x14ac:dyDescent="0.3">
      <c r="A60" t="s">
        <v>574</v>
      </c>
      <c r="B60" t="s">
        <v>575</v>
      </c>
      <c r="C60">
        <v>2018</v>
      </c>
      <c r="D60" s="1" t="s">
        <v>60</v>
      </c>
      <c r="E60" t="s">
        <v>576</v>
      </c>
      <c r="F60" s="1" t="str">
        <f t="shared" si="0"/>
        <v>G</v>
      </c>
      <c r="G60" s="7">
        <f t="shared" si="1"/>
        <v>117</v>
      </c>
      <c r="H60" t="s">
        <v>577</v>
      </c>
      <c r="I60">
        <v>84</v>
      </c>
      <c r="J60" t="s">
        <v>578</v>
      </c>
      <c r="K60" s="5" t="str">
        <f t="shared" si="2"/>
        <v>8.4</v>
      </c>
      <c r="L60">
        <v>87</v>
      </c>
      <c r="M60" s="5" t="str">
        <f>IF(LEN(L60)=2,LEFT(L60,1)&amp;"."&amp;RIGHT(L60,1),IF(LEN(L60)=3,LEFT(L60,2)&amp;"."&amp;RIGHT(L60,1),L60))</f>
        <v>8.7</v>
      </c>
      <c r="N60" t="s">
        <v>579</v>
      </c>
      <c r="O60" t="s">
        <v>580</v>
      </c>
      <c r="P60" t="s">
        <v>581</v>
      </c>
      <c r="Q60" t="s">
        <v>582</v>
      </c>
      <c r="R60" t="s">
        <v>583</v>
      </c>
      <c r="S60">
        <v>375110</v>
      </c>
      <c r="T60" s="7">
        <v>190241310</v>
      </c>
    </row>
    <row r="61" spans="1:20" x14ac:dyDescent="0.3">
      <c r="A61" t="s">
        <v>585</v>
      </c>
      <c r="B61" t="s">
        <v>586</v>
      </c>
      <c r="C61">
        <v>2019</v>
      </c>
      <c r="D61" s="1" t="s">
        <v>41</v>
      </c>
      <c r="E61" t="s">
        <v>587</v>
      </c>
      <c r="F61" s="1" t="str">
        <f t="shared" si="0"/>
        <v>PG</v>
      </c>
      <c r="G61" s="7">
        <f t="shared" si="1"/>
        <v>181</v>
      </c>
      <c r="H61" t="s">
        <v>72</v>
      </c>
      <c r="I61">
        <v>84</v>
      </c>
      <c r="J61" t="s">
        <v>588</v>
      </c>
      <c r="K61" s="5" t="str">
        <f t="shared" si="2"/>
        <v>8.4</v>
      </c>
      <c r="L61">
        <v>78</v>
      </c>
      <c r="M61" s="5" t="str">
        <f>IF(LEN(L61)=2,LEFT(L61,1)&amp;"."&amp;RIGHT(L61,1),IF(LEN(L61)=3,LEFT(L61,2)&amp;"."&amp;RIGHT(L61,1),L61))</f>
        <v>7.8</v>
      </c>
      <c r="N61" t="s">
        <v>589</v>
      </c>
      <c r="O61" t="s">
        <v>590</v>
      </c>
      <c r="P61" t="s">
        <v>591</v>
      </c>
      <c r="Q61" t="s">
        <v>592</v>
      </c>
      <c r="R61" t="s">
        <v>593</v>
      </c>
      <c r="S61">
        <v>809955</v>
      </c>
      <c r="T61" s="7">
        <v>858373000</v>
      </c>
    </row>
    <row r="62" spans="1:20" x14ac:dyDescent="0.3">
      <c r="A62" t="s">
        <v>595</v>
      </c>
      <c r="B62" t="s">
        <v>596</v>
      </c>
      <c r="C62">
        <v>2018</v>
      </c>
      <c r="D62" s="1" t="s">
        <v>41</v>
      </c>
      <c r="E62" t="s">
        <v>597</v>
      </c>
      <c r="F62" s="1" t="str">
        <f t="shared" si="0"/>
        <v>PG</v>
      </c>
      <c r="G62" s="7">
        <f t="shared" si="1"/>
        <v>149</v>
      </c>
      <c r="H62" t="s">
        <v>104</v>
      </c>
      <c r="I62">
        <v>84</v>
      </c>
      <c r="J62" t="s">
        <v>598</v>
      </c>
      <c r="K62" s="5" t="str">
        <f t="shared" si="2"/>
        <v>8.4</v>
      </c>
      <c r="L62">
        <v>68</v>
      </c>
      <c r="M62" s="5" t="str">
        <f>IF(LEN(L62)=2,LEFT(L62,1)&amp;"."&amp;RIGHT(L62,1),IF(LEN(L62)=3,LEFT(L62,2)&amp;"."&amp;RIGHT(L62,1),L62))</f>
        <v>6.8</v>
      </c>
      <c r="N62" t="s">
        <v>589</v>
      </c>
      <c r="O62" t="s">
        <v>590</v>
      </c>
      <c r="P62" t="s">
        <v>591</v>
      </c>
      <c r="Q62" t="s">
        <v>599</v>
      </c>
      <c r="R62" t="s">
        <v>593</v>
      </c>
      <c r="S62">
        <v>834477</v>
      </c>
      <c r="T62" s="7">
        <v>678815482</v>
      </c>
    </row>
    <row r="63" spans="1:20" x14ac:dyDescent="0.3">
      <c r="A63" t="s">
        <v>601</v>
      </c>
      <c r="B63" t="s">
        <v>602</v>
      </c>
      <c r="C63">
        <v>2017</v>
      </c>
      <c r="D63" s="1" t="s">
        <v>60</v>
      </c>
      <c r="E63" t="s">
        <v>603</v>
      </c>
      <c r="F63" s="1" t="str">
        <f t="shared" si="0"/>
        <v>G</v>
      </c>
      <c r="G63" s="7">
        <f t="shared" si="1"/>
        <v>105</v>
      </c>
      <c r="H63" t="s">
        <v>249</v>
      </c>
      <c r="I63">
        <v>84</v>
      </c>
      <c r="J63" t="s">
        <v>604</v>
      </c>
      <c r="K63" s="5" t="str">
        <f t="shared" si="2"/>
        <v>8.4</v>
      </c>
      <c r="L63">
        <v>81</v>
      </c>
      <c r="M63" s="5" t="str">
        <f>IF(LEN(L63)=2,LEFT(L63,1)&amp;"."&amp;RIGHT(L63,1),IF(LEN(L63)=3,LEFT(L63,2)&amp;"."&amp;RIGHT(L63,1),L63))</f>
        <v>8.1</v>
      </c>
      <c r="N63" t="s">
        <v>605</v>
      </c>
      <c r="O63" t="s">
        <v>606</v>
      </c>
      <c r="P63" t="s">
        <v>607</v>
      </c>
      <c r="Q63" t="s">
        <v>608</v>
      </c>
      <c r="R63" t="s">
        <v>609</v>
      </c>
      <c r="S63">
        <v>384171</v>
      </c>
      <c r="T63" s="7">
        <v>209726015</v>
      </c>
    </row>
    <row r="64" spans="1:20" x14ac:dyDescent="0.3">
      <c r="A64" t="s">
        <v>611</v>
      </c>
      <c r="B64" t="s">
        <v>612</v>
      </c>
      <c r="C64">
        <v>2012</v>
      </c>
      <c r="D64" s="1" t="s">
        <v>18</v>
      </c>
      <c r="E64" t="s">
        <v>482</v>
      </c>
      <c r="F64" s="1" t="str">
        <f t="shared" si="0"/>
        <v>R</v>
      </c>
      <c r="G64" s="7">
        <f t="shared" si="1"/>
        <v>165</v>
      </c>
      <c r="H64" t="s">
        <v>613</v>
      </c>
      <c r="I64">
        <v>84</v>
      </c>
      <c r="J64" t="s">
        <v>614</v>
      </c>
      <c r="K64" s="5" t="str">
        <f t="shared" si="2"/>
        <v>8.4</v>
      </c>
      <c r="L64">
        <v>81</v>
      </c>
      <c r="M64" s="5" t="str">
        <f>IF(LEN(L64)=2,LEFT(L64,1)&amp;"."&amp;RIGHT(L64,1),IF(LEN(L64)=3,LEFT(L64,2)&amp;"."&amp;RIGHT(L64,1),L64))</f>
        <v>8.1</v>
      </c>
      <c r="N64" t="s">
        <v>84</v>
      </c>
      <c r="O64" t="s">
        <v>615</v>
      </c>
      <c r="P64" t="s">
        <v>616</v>
      </c>
      <c r="Q64" t="s">
        <v>106</v>
      </c>
      <c r="R64" t="s">
        <v>617</v>
      </c>
      <c r="S64">
        <v>1357682</v>
      </c>
      <c r="T64" s="7">
        <v>162805434</v>
      </c>
    </row>
    <row r="65" spans="1:20" x14ac:dyDescent="0.3">
      <c r="A65" t="s">
        <v>619</v>
      </c>
      <c r="B65" t="s">
        <v>620</v>
      </c>
      <c r="C65">
        <v>2012</v>
      </c>
      <c r="D65" s="1" t="s">
        <v>41</v>
      </c>
      <c r="E65" t="s">
        <v>621</v>
      </c>
      <c r="F65" s="1" t="str">
        <f t="shared" si="0"/>
        <v>PG</v>
      </c>
      <c r="G65" s="7">
        <f t="shared" si="1"/>
        <v>164</v>
      </c>
      <c r="H65" t="s">
        <v>622</v>
      </c>
      <c r="I65">
        <v>84</v>
      </c>
      <c r="J65" t="s">
        <v>623</v>
      </c>
      <c r="K65" s="5" t="str">
        <f t="shared" si="2"/>
        <v>8.4</v>
      </c>
      <c r="L65">
        <v>78</v>
      </c>
      <c r="M65" s="5" t="str">
        <f>IF(LEN(L65)=2,LEFT(L65,1)&amp;"."&amp;RIGHT(L65,1),IF(LEN(L65)=3,LEFT(L65,2)&amp;"."&amp;RIGHT(L65,1),L65))</f>
        <v>7.8</v>
      </c>
      <c r="N65" t="s">
        <v>45</v>
      </c>
      <c r="O65" t="s">
        <v>46</v>
      </c>
      <c r="P65" t="s">
        <v>624</v>
      </c>
      <c r="Q65" t="s">
        <v>232</v>
      </c>
      <c r="R65" t="s">
        <v>428</v>
      </c>
      <c r="S65">
        <v>1516346</v>
      </c>
      <c r="T65" s="7">
        <v>448139099</v>
      </c>
    </row>
    <row r="66" spans="1:20" x14ac:dyDescent="0.3">
      <c r="A66" t="s">
        <v>626</v>
      </c>
      <c r="B66" t="s">
        <v>627</v>
      </c>
      <c r="C66">
        <v>2009</v>
      </c>
      <c r="D66" s="1" t="s">
        <v>41</v>
      </c>
      <c r="E66" t="s">
        <v>628</v>
      </c>
      <c r="F66" s="1" t="str">
        <f t="shared" si="0"/>
        <v>PG</v>
      </c>
      <c r="G66" s="7">
        <f t="shared" si="1"/>
        <v>170</v>
      </c>
      <c r="H66" t="s">
        <v>629</v>
      </c>
      <c r="I66">
        <v>84</v>
      </c>
      <c r="J66" t="s">
        <v>630</v>
      </c>
      <c r="K66" s="5" t="str">
        <f t="shared" si="2"/>
        <v>8.4</v>
      </c>
      <c r="L66">
        <v>67</v>
      </c>
      <c r="M66" s="5" t="str">
        <f>IF(LEN(L66)=2,LEFT(L66,1)&amp;"."&amp;RIGHT(L66,1),IF(LEN(L66)=3,LEFT(L66,2)&amp;"."&amp;RIGHT(L66,1),L66))</f>
        <v>6.7</v>
      </c>
      <c r="N66" t="s">
        <v>631</v>
      </c>
      <c r="O66" t="s">
        <v>569</v>
      </c>
      <c r="P66" t="s">
        <v>223</v>
      </c>
      <c r="Q66" t="s">
        <v>632</v>
      </c>
      <c r="R66" t="s">
        <v>633</v>
      </c>
      <c r="S66">
        <v>344445</v>
      </c>
      <c r="T66" s="7">
        <v>6532908</v>
      </c>
    </row>
    <row r="67" spans="1:20" x14ac:dyDescent="0.3">
      <c r="A67" t="s">
        <v>635</v>
      </c>
      <c r="B67" t="s">
        <v>636</v>
      </c>
      <c r="C67">
        <v>2007</v>
      </c>
      <c r="D67" s="1" t="s">
        <v>60</v>
      </c>
      <c r="E67" t="s">
        <v>482</v>
      </c>
      <c r="F67" s="1" t="str">
        <f t="shared" ref="F67:F130" si="3">IF(D67="U","G",IF(OR(D67="UA",D67="PG-13",D67="Passed",D67="TV-14",D67="16",D67="Unrated",D67="GP",D67="Approved",D67="TV-PG",D67="U/A"),"PG",IF(OR(D67="A",D67="TV-MA"),"R",D67)))</f>
        <v>G</v>
      </c>
      <c r="G67" s="7">
        <f t="shared" ref="G67:G130" si="4">VALUE(LEFT(E67,LEN(E67)-4))</f>
        <v>165</v>
      </c>
      <c r="H67" t="s">
        <v>637</v>
      </c>
      <c r="I67">
        <v>84</v>
      </c>
      <c r="J67" t="s">
        <v>638</v>
      </c>
      <c r="K67" s="5" t="str">
        <f t="shared" ref="K67:K130" si="5">IF(LEN(I67)=2,LEFT(I67,1)&amp;"."&amp;RIGHT(I67,1),IF(LEN(I67)=3,LEFT(I67,2)&amp;"."&amp;RIGHT(I67,1),LEFT(I67,1)&amp;".0"))</f>
        <v>8.4</v>
      </c>
      <c r="L67" t="s">
        <v>7400</v>
      </c>
      <c r="M67" s="5" t="str">
        <f>IF(LEN(L67)=2,LEFT(L67,1)&amp;"."&amp;RIGHT(L67,1),IF(LEN(L67)=3,LEFT(L67,2)&amp;"."&amp;RIGHT(L67,1),L67))</f>
        <v>-</v>
      </c>
      <c r="N67" t="s">
        <v>569</v>
      </c>
      <c r="O67" t="s">
        <v>639</v>
      </c>
      <c r="P67" t="s">
        <v>640</v>
      </c>
      <c r="Q67" t="s">
        <v>569</v>
      </c>
      <c r="R67" t="s">
        <v>641</v>
      </c>
      <c r="S67">
        <v>168895</v>
      </c>
      <c r="T67" s="7">
        <v>1223869</v>
      </c>
    </row>
    <row r="68" spans="1:20" x14ac:dyDescent="0.3">
      <c r="A68" t="s">
        <v>643</v>
      </c>
      <c r="B68" t="s">
        <v>644</v>
      </c>
      <c r="C68">
        <v>2008</v>
      </c>
      <c r="D68" s="1" t="s">
        <v>60</v>
      </c>
      <c r="E68" t="s">
        <v>645</v>
      </c>
      <c r="F68" s="1" t="str">
        <f t="shared" si="3"/>
        <v>G</v>
      </c>
      <c r="G68" s="7">
        <f t="shared" si="4"/>
        <v>98</v>
      </c>
      <c r="H68" t="s">
        <v>249</v>
      </c>
      <c r="I68">
        <v>84</v>
      </c>
      <c r="J68" t="s">
        <v>646</v>
      </c>
      <c r="K68" s="5" t="str">
        <f t="shared" si="5"/>
        <v>8.4</v>
      </c>
      <c r="L68">
        <v>95</v>
      </c>
      <c r="M68" s="5" t="str">
        <f>IF(LEN(L68)=2,LEFT(L68,1)&amp;"."&amp;RIGHT(L68,1),IF(LEN(L68)=3,LEFT(L68,2)&amp;"."&amp;RIGHT(L68,1),L68))</f>
        <v>9.5</v>
      </c>
      <c r="N68" t="s">
        <v>647</v>
      </c>
      <c r="O68" t="s">
        <v>648</v>
      </c>
      <c r="P68" t="s">
        <v>649</v>
      </c>
      <c r="Q68" t="s">
        <v>650</v>
      </c>
      <c r="R68" t="s">
        <v>651</v>
      </c>
      <c r="S68">
        <v>999790</v>
      </c>
      <c r="T68" s="7">
        <v>223808164</v>
      </c>
    </row>
    <row r="69" spans="1:20" x14ac:dyDescent="0.3">
      <c r="A69" t="s">
        <v>653</v>
      </c>
      <c r="B69" t="s">
        <v>654</v>
      </c>
      <c r="C69">
        <v>2006</v>
      </c>
      <c r="D69" s="1" t="s">
        <v>18</v>
      </c>
      <c r="E69" t="s">
        <v>445</v>
      </c>
      <c r="F69" s="1" t="str">
        <f t="shared" si="3"/>
        <v>R</v>
      </c>
      <c r="G69" s="7">
        <f t="shared" si="4"/>
        <v>137</v>
      </c>
      <c r="H69" t="s">
        <v>655</v>
      </c>
      <c r="I69">
        <v>84</v>
      </c>
      <c r="J69" t="s">
        <v>656</v>
      </c>
      <c r="K69" s="5" t="str">
        <f t="shared" si="5"/>
        <v>8.4</v>
      </c>
      <c r="L69">
        <v>89</v>
      </c>
      <c r="M69" s="5" t="str">
        <f>IF(LEN(L69)=2,LEFT(L69,1)&amp;"."&amp;RIGHT(L69,1),IF(LEN(L69)=3,LEFT(L69,2)&amp;"."&amp;RIGHT(L69,1),L69))</f>
        <v>8.9</v>
      </c>
      <c r="N69" t="s">
        <v>657</v>
      </c>
      <c r="O69" t="s">
        <v>658</v>
      </c>
      <c r="P69" t="s">
        <v>659</v>
      </c>
      <c r="Q69" t="s">
        <v>660</v>
      </c>
      <c r="R69" t="s">
        <v>661</v>
      </c>
      <c r="S69">
        <v>358685</v>
      </c>
      <c r="T69" s="7">
        <v>11286112</v>
      </c>
    </row>
    <row r="70" spans="1:20" x14ac:dyDescent="0.3">
      <c r="A70" t="s">
        <v>663</v>
      </c>
      <c r="B70" t="s">
        <v>664</v>
      </c>
      <c r="C70">
        <v>2003</v>
      </c>
      <c r="D70" s="1" t="s">
        <v>18</v>
      </c>
      <c r="E70" t="s">
        <v>665</v>
      </c>
      <c r="F70" s="1" t="str">
        <f t="shared" si="3"/>
        <v>R</v>
      </c>
      <c r="G70" s="7">
        <f t="shared" si="4"/>
        <v>101</v>
      </c>
      <c r="H70" t="s">
        <v>313</v>
      </c>
      <c r="I70">
        <v>84</v>
      </c>
      <c r="J70" t="s">
        <v>666</v>
      </c>
      <c r="K70" s="5" t="str">
        <f t="shared" si="5"/>
        <v>8.4</v>
      </c>
      <c r="L70">
        <v>77</v>
      </c>
      <c r="M70" s="5" t="str">
        <f>IF(LEN(L70)=2,LEFT(L70,1)&amp;"."&amp;RIGHT(L70,1),IF(LEN(L70)=3,LEFT(L70,2)&amp;"."&amp;RIGHT(L70,1),L70))</f>
        <v>7.7</v>
      </c>
      <c r="N70" t="s">
        <v>667</v>
      </c>
      <c r="O70" t="s">
        <v>668</v>
      </c>
      <c r="P70" t="s">
        <v>669</v>
      </c>
      <c r="Q70" t="s">
        <v>670</v>
      </c>
      <c r="R70" t="s">
        <v>671</v>
      </c>
      <c r="S70">
        <v>515451</v>
      </c>
      <c r="T70" s="7">
        <v>707481</v>
      </c>
    </row>
    <row r="71" spans="1:20" x14ac:dyDescent="0.3">
      <c r="A71" t="s">
        <v>673</v>
      </c>
      <c r="B71" t="s">
        <v>674</v>
      </c>
      <c r="C71">
        <v>2000</v>
      </c>
      <c r="D71" s="1" t="s">
        <v>41</v>
      </c>
      <c r="E71" t="s">
        <v>675</v>
      </c>
      <c r="F71" s="1" t="str">
        <f t="shared" si="3"/>
        <v>PG</v>
      </c>
      <c r="G71" s="7">
        <f t="shared" si="4"/>
        <v>113</v>
      </c>
      <c r="H71" t="s">
        <v>676</v>
      </c>
      <c r="I71">
        <v>84</v>
      </c>
      <c r="J71" t="s">
        <v>677</v>
      </c>
      <c r="K71" s="5" t="str">
        <f t="shared" si="5"/>
        <v>8.4</v>
      </c>
      <c r="L71">
        <v>80</v>
      </c>
      <c r="M71" s="5" t="str">
        <f>IF(LEN(L71)=2,LEFT(L71,1)&amp;"."&amp;RIGHT(L71,1),IF(LEN(L71)=3,LEFT(L71,2)&amp;"."&amp;RIGHT(L71,1),L71))</f>
        <v>8.0</v>
      </c>
      <c r="N71" t="s">
        <v>45</v>
      </c>
      <c r="O71" t="s">
        <v>678</v>
      </c>
      <c r="P71" t="s">
        <v>162</v>
      </c>
      <c r="Q71" t="s">
        <v>679</v>
      </c>
      <c r="R71" t="s">
        <v>680</v>
      </c>
      <c r="S71">
        <v>1125712</v>
      </c>
      <c r="T71" s="7">
        <v>25544867</v>
      </c>
    </row>
    <row r="72" spans="1:20" x14ac:dyDescent="0.3">
      <c r="A72" t="s">
        <v>682</v>
      </c>
      <c r="B72" t="s">
        <v>683</v>
      </c>
      <c r="C72">
        <v>1997</v>
      </c>
      <c r="D72" s="1" t="s">
        <v>60</v>
      </c>
      <c r="E72" t="s">
        <v>684</v>
      </c>
      <c r="F72" s="1" t="str">
        <f t="shared" si="3"/>
        <v>G</v>
      </c>
      <c r="G72" s="7">
        <f t="shared" si="4"/>
        <v>134</v>
      </c>
      <c r="H72" t="s">
        <v>577</v>
      </c>
      <c r="I72">
        <v>84</v>
      </c>
      <c r="J72" t="s">
        <v>685</v>
      </c>
      <c r="K72" s="5" t="str">
        <f t="shared" si="5"/>
        <v>8.4</v>
      </c>
      <c r="L72">
        <v>76</v>
      </c>
      <c r="M72" s="5" t="str">
        <f>IF(LEN(L72)=2,LEFT(L72,1)&amp;"."&amp;RIGHT(L72,1),IF(LEN(L72)=3,LEFT(L72,2)&amp;"."&amp;RIGHT(L72,1),L72))</f>
        <v>7.6</v>
      </c>
      <c r="N72" t="s">
        <v>251</v>
      </c>
      <c r="O72" t="s">
        <v>686</v>
      </c>
      <c r="P72" t="s">
        <v>687</v>
      </c>
      <c r="Q72" t="s">
        <v>688</v>
      </c>
      <c r="R72" t="s">
        <v>689</v>
      </c>
      <c r="S72">
        <v>343171</v>
      </c>
      <c r="T72" s="7">
        <v>2375308</v>
      </c>
    </row>
    <row r="73" spans="1:20" x14ac:dyDescent="0.3">
      <c r="A73" t="s">
        <v>691</v>
      </c>
      <c r="B73" t="s">
        <v>692</v>
      </c>
      <c r="C73">
        <v>1984</v>
      </c>
      <c r="D73" s="1" t="s">
        <v>18</v>
      </c>
      <c r="E73" t="s">
        <v>693</v>
      </c>
      <c r="F73" s="1" t="str">
        <f t="shared" si="3"/>
        <v>R</v>
      </c>
      <c r="G73" s="7">
        <f t="shared" si="4"/>
        <v>229</v>
      </c>
      <c r="H73" t="s">
        <v>31</v>
      </c>
      <c r="I73">
        <v>84</v>
      </c>
      <c r="J73" t="s">
        <v>694</v>
      </c>
      <c r="K73" s="5" t="str">
        <f t="shared" si="5"/>
        <v>8.4</v>
      </c>
      <c r="L73" t="s">
        <v>7400</v>
      </c>
      <c r="M73" s="5" t="str">
        <f>IF(LEN(L73)=2,LEFT(L73,1)&amp;"."&amp;RIGHT(L73,1),IF(LEN(L73)=3,LEFT(L73,2)&amp;"."&amp;RIGHT(L73,1),L73))</f>
        <v>-</v>
      </c>
      <c r="N73" t="s">
        <v>142</v>
      </c>
      <c r="O73" t="s">
        <v>55</v>
      </c>
      <c r="P73" t="s">
        <v>695</v>
      </c>
      <c r="Q73" t="s">
        <v>696</v>
      </c>
      <c r="R73" t="s">
        <v>697</v>
      </c>
      <c r="S73">
        <v>311365</v>
      </c>
      <c r="T73" s="7">
        <v>5321508</v>
      </c>
    </row>
    <row r="74" spans="1:20" x14ac:dyDescent="0.3">
      <c r="A74" t="s">
        <v>698</v>
      </c>
      <c r="B74" t="s">
        <v>699</v>
      </c>
      <c r="C74">
        <v>1981</v>
      </c>
      <c r="D74" s="1" t="s">
        <v>18</v>
      </c>
      <c r="E74" t="s">
        <v>700</v>
      </c>
      <c r="F74" s="1" t="str">
        <f t="shared" si="3"/>
        <v>R</v>
      </c>
      <c r="G74" s="7">
        <f t="shared" si="4"/>
        <v>115</v>
      </c>
      <c r="H74" t="s">
        <v>622</v>
      </c>
      <c r="I74">
        <v>84</v>
      </c>
      <c r="J74" t="s">
        <v>701</v>
      </c>
      <c r="K74" s="5" t="str">
        <f t="shared" si="5"/>
        <v>8.4</v>
      </c>
      <c r="L74">
        <v>85</v>
      </c>
      <c r="M74" s="5" t="str">
        <f>IF(LEN(L74)=2,LEFT(L74,1)&amp;"."&amp;RIGHT(L74,1),IF(LEN(L74)=3,LEFT(L74,2)&amp;"."&amp;RIGHT(L74,1),L74))</f>
        <v>8.5</v>
      </c>
      <c r="N74" t="s">
        <v>95</v>
      </c>
      <c r="O74" t="s">
        <v>181</v>
      </c>
      <c r="P74" t="s">
        <v>702</v>
      </c>
      <c r="Q74" t="s">
        <v>703</v>
      </c>
      <c r="R74" t="s">
        <v>704</v>
      </c>
      <c r="S74">
        <v>884112</v>
      </c>
      <c r="T74" s="7">
        <v>248159971</v>
      </c>
    </row>
    <row r="75" spans="1:20" x14ac:dyDescent="0.3">
      <c r="A75" t="s">
        <v>706</v>
      </c>
      <c r="B75" t="s">
        <v>707</v>
      </c>
      <c r="C75">
        <v>1980</v>
      </c>
      <c r="D75" s="1" t="s">
        <v>18</v>
      </c>
      <c r="E75" t="s">
        <v>166</v>
      </c>
      <c r="F75" s="1" t="str">
        <f t="shared" si="3"/>
        <v>R</v>
      </c>
      <c r="G75" s="7">
        <f t="shared" si="4"/>
        <v>146</v>
      </c>
      <c r="H75" t="s">
        <v>708</v>
      </c>
      <c r="I75">
        <v>84</v>
      </c>
      <c r="J75" t="s">
        <v>709</v>
      </c>
      <c r="K75" s="5" t="str">
        <f t="shared" si="5"/>
        <v>8.4</v>
      </c>
      <c r="L75">
        <v>66</v>
      </c>
      <c r="M75" s="5" t="str">
        <f>IF(LEN(L75)=2,LEFT(L75,1)&amp;"."&amp;RIGHT(L75,1),IF(LEN(L75)=3,LEFT(L75,2)&amp;"."&amp;RIGHT(L75,1),L75))</f>
        <v>6.6</v>
      </c>
      <c r="N75" t="s">
        <v>710</v>
      </c>
      <c r="O75" t="s">
        <v>190</v>
      </c>
      <c r="P75" t="s">
        <v>711</v>
      </c>
      <c r="Q75" t="s">
        <v>712</v>
      </c>
      <c r="R75" t="s">
        <v>713</v>
      </c>
      <c r="S75">
        <v>898237</v>
      </c>
      <c r="T75" s="7">
        <v>44017374</v>
      </c>
    </row>
    <row r="76" spans="1:20" x14ac:dyDescent="0.3">
      <c r="A76" t="s">
        <v>715</v>
      </c>
      <c r="B76" t="s">
        <v>716</v>
      </c>
      <c r="C76">
        <v>1979</v>
      </c>
      <c r="D76" s="1" t="s">
        <v>259</v>
      </c>
      <c r="E76" t="s">
        <v>548</v>
      </c>
      <c r="F76" s="1" t="str">
        <f t="shared" si="3"/>
        <v>R</v>
      </c>
      <c r="G76" s="7">
        <f t="shared" si="4"/>
        <v>147</v>
      </c>
      <c r="H76" t="s">
        <v>717</v>
      </c>
      <c r="I76">
        <v>84</v>
      </c>
      <c r="J76" t="s">
        <v>718</v>
      </c>
      <c r="K76" s="5" t="str">
        <f t="shared" si="5"/>
        <v>8.4</v>
      </c>
      <c r="L76">
        <v>94</v>
      </c>
      <c r="M76" s="5" t="str">
        <f>IF(LEN(L76)=2,LEFT(L76,1)&amp;"."&amp;RIGHT(L76,1),IF(LEN(L76)=3,LEFT(L76,2)&amp;"."&amp;RIGHT(L76,1),L76))</f>
        <v>9.4</v>
      </c>
      <c r="N76" t="s">
        <v>33</v>
      </c>
      <c r="O76" t="s">
        <v>719</v>
      </c>
      <c r="P76" t="s">
        <v>34</v>
      </c>
      <c r="Q76" t="s">
        <v>56</v>
      </c>
      <c r="R76" t="s">
        <v>720</v>
      </c>
      <c r="S76">
        <v>606398</v>
      </c>
      <c r="T76" s="7">
        <v>83471511</v>
      </c>
    </row>
    <row r="77" spans="1:20" x14ac:dyDescent="0.3">
      <c r="A77" t="s">
        <v>722</v>
      </c>
      <c r="B77" t="s">
        <v>723</v>
      </c>
      <c r="C77">
        <v>1979</v>
      </c>
      <c r="D77" s="1" t="s">
        <v>259</v>
      </c>
      <c r="E77" t="s">
        <v>576</v>
      </c>
      <c r="F77" s="1" t="str">
        <f t="shared" si="3"/>
        <v>R</v>
      </c>
      <c r="G77" s="7">
        <f t="shared" si="4"/>
        <v>117</v>
      </c>
      <c r="H77" t="s">
        <v>724</v>
      </c>
      <c r="I77">
        <v>84</v>
      </c>
      <c r="J77" t="s">
        <v>725</v>
      </c>
      <c r="K77" s="5" t="str">
        <f t="shared" si="5"/>
        <v>8.4</v>
      </c>
      <c r="L77">
        <v>89</v>
      </c>
      <c r="M77" s="5" t="str">
        <f>IF(LEN(L77)=2,LEFT(L77,1)&amp;"."&amp;RIGHT(L77,1),IF(LEN(L77)=3,LEFT(L77,2)&amp;"."&amp;RIGHT(L77,1),L77))</f>
        <v>8.9</v>
      </c>
      <c r="N77" t="s">
        <v>399</v>
      </c>
      <c r="O77" t="s">
        <v>726</v>
      </c>
      <c r="P77" t="s">
        <v>727</v>
      </c>
      <c r="Q77" t="s">
        <v>728</v>
      </c>
      <c r="R77" t="s">
        <v>729</v>
      </c>
      <c r="S77">
        <v>787806</v>
      </c>
      <c r="T77" s="7">
        <v>78900000</v>
      </c>
    </row>
    <row r="78" spans="1:20" x14ac:dyDescent="0.3">
      <c r="A78" t="s">
        <v>731</v>
      </c>
      <c r="B78" t="s">
        <v>732</v>
      </c>
      <c r="C78">
        <v>1971</v>
      </c>
      <c r="D78" s="1" t="s">
        <v>60</v>
      </c>
      <c r="E78" t="s">
        <v>342</v>
      </c>
      <c r="F78" s="1" t="str">
        <f t="shared" si="3"/>
        <v>G</v>
      </c>
      <c r="G78" s="7">
        <f t="shared" si="4"/>
        <v>122</v>
      </c>
      <c r="H78" t="s">
        <v>733</v>
      </c>
      <c r="I78">
        <v>84</v>
      </c>
      <c r="J78" t="s">
        <v>734</v>
      </c>
      <c r="K78" s="5" t="str">
        <f t="shared" si="5"/>
        <v>8.4</v>
      </c>
      <c r="L78" t="s">
        <v>7400</v>
      </c>
      <c r="M78" s="5" t="str">
        <f>IF(LEN(L78)=2,LEFT(L78,1)&amp;"."&amp;RIGHT(L78,1),IF(LEN(L78)=3,LEFT(L78,2)&amp;"."&amp;RIGHT(L78,1),L78))</f>
        <v>-</v>
      </c>
      <c r="N78" t="s">
        <v>735</v>
      </c>
      <c r="O78" t="s">
        <v>736</v>
      </c>
      <c r="P78" t="s">
        <v>737</v>
      </c>
      <c r="Q78" t="s">
        <v>738</v>
      </c>
      <c r="R78" t="s">
        <v>739</v>
      </c>
      <c r="S78">
        <v>30273</v>
      </c>
      <c r="T78" s="7" t="s">
        <v>7400</v>
      </c>
    </row>
    <row r="79" spans="1:20" x14ac:dyDescent="0.3">
      <c r="A79" t="s">
        <v>740</v>
      </c>
      <c r="B79" t="s">
        <v>741</v>
      </c>
      <c r="C79">
        <v>1963</v>
      </c>
      <c r="D79" s="1" t="s">
        <v>7400</v>
      </c>
      <c r="E79" t="s">
        <v>742</v>
      </c>
      <c r="F79" s="1" t="str">
        <f t="shared" si="3"/>
        <v>-</v>
      </c>
      <c r="G79" s="7">
        <f t="shared" si="4"/>
        <v>143</v>
      </c>
      <c r="H79" t="s">
        <v>288</v>
      </c>
      <c r="I79">
        <v>84</v>
      </c>
      <c r="J79" t="s">
        <v>743</v>
      </c>
      <c r="K79" s="5" t="str">
        <f t="shared" si="5"/>
        <v>8.4</v>
      </c>
      <c r="L79" t="s">
        <v>7400</v>
      </c>
      <c r="M79" s="5" t="str">
        <f>IF(LEN(L79)=2,LEFT(L79,1)&amp;"."&amp;RIGHT(L79,1),IF(LEN(L79)=3,LEFT(L79,2)&amp;"."&amp;RIGHT(L79,1),L79))</f>
        <v>-</v>
      </c>
      <c r="N79" t="s">
        <v>324</v>
      </c>
      <c r="O79" t="s">
        <v>325</v>
      </c>
      <c r="P79" t="s">
        <v>744</v>
      </c>
      <c r="Q79" t="s">
        <v>316</v>
      </c>
      <c r="R79" t="s">
        <v>745</v>
      </c>
      <c r="S79">
        <v>34357</v>
      </c>
      <c r="T79" s="7" t="s">
        <v>7400</v>
      </c>
    </row>
    <row r="80" spans="1:20" x14ac:dyDescent="0.3">
      <c r="A80" t="s">
        <v>746</v>
      </c>
      <c r="B80" t="s">
        <v>747</v>
      </c>
      <c r="C80">
        <v>1964</v>
      </c>
      <c r="D80" s="1" t="s">
        <v>18</v>
      </c>
      <c r="E80" t="s">
        <v>748</v>
      </c>
      <c r="F80" s="1" t="str">
        <f t="shared" si="3"/>
        <v>R</v>
      </c>
      <c r="G80" s="7">
        <f t="shared" si="4"/>
        <v>95</v>
      </c>
      <c r="H80" t="s">
        <v>749</v>
      </c>
      <c r="I80">
        <v>84</v>
      </c>
      <c r="J80" t="s">
        <v>750</v>
      </c>
      <c r="K80" s="5" t="str">
        <f t="shared" si="5"/>
        <v>8.4</v>
      </c>
      <c r="L80">
        <v>97</v>
      </c>
      <c r="M80" s="5" t="str">
        <f>IF(LEN(L80)=2,LEFT(L80,1)&amp;"."&amp;RIGHT(L80,1),IF(LEN(L80)=3,LEFT(L80,2)&amp;"."&amp;RIGHT(L80,1),L80))</f>
        <v>9.7</v>
      </c>
      <c r="N80" t="s">
        <v>710</v>
      </c>
      <c r="O80" t="s">
        <v>751</v>
      </c>
      <c r="P80" t="s">
        <v>752</v>
      </c>
      <c r="Q80" t="s">
        <v>753</v>
      </c>
      <c r="R80" t="s">
        <v>754</v>
      </c>
      <c r="S80">
        <v>450474</v>
      </c>
      <c r="T80" s="7">
        <v>275902</v>
      </c>
    </row>
    <row r="81" spans="1:20" x14ac:dyDescent="0.3">
      <c r="A81" t="s">
        <v>756</v>
      </c>
      <c r="B81" t="s">
        <v>757</v>
      </c>
      <c r="C81">
        <v>1957</v>
      </c>
      <c r="D81" s="1" t="s">
        <v>60</v>
      </c>
      <c r="E81" t="s">
        <v>277</v>
      </c>
      <c r="F81" s="1" t="str">
        <f t="shared" si="3"/>
        <v>G</v>
      </c>
      <c r="G81" s="7">
        <f t="shared" si="4"/>
        <v>116</v>
      </c>
      <c r="H81" t="s">
        <v>288</v>
      </c>
      <c r="I81">
        <v>84</v>
      </c>
      <c r="J81" t="s">
        <v>758</v>
      </c>
      <c r="K81" s="5" t="str">
        <f t="shared" si="5"/>
        <v>8.4</v>
      </c>
      <c r="L81" t="s">
        <v>7400</v>
      </c>
      <c r="M81" s="5" t="str">
        <f>IF(LEN(L81)=2,LEFT(L81,1)&amp;"."&amp;RIGHT(L81,1),IF(LEN(L81)=3,LEFT(L81,2)&amp;"."&amp;RIGHT(L81,1),L81))</f>
        <v>-</v>
      </c>
      <c r="N81" t="s">
        <v>759</v>
      </c>
      <c r="O81" t="s">
        <v>760</v>
      </c>
      <c r="P81" t="s">
        <v>761</v>
      </c>
      <c r="Q81" t="s">
        <v>762</v>
      </c>
      <c r="R81" t="s">
        <v>763</v>
      </c>
      <c r="S81">
        <v>108862</v>
      </c>
      <c r="T81" s="7">
        <v>8175000</v>
      </c>
    </row>
    <row r="82" spans="1:20" x14ac:dyDescent="0.3">
      <c r="A82" t="s">
        <v>765</v>
      </c>
      <c r="B82" t="s">
        <v>766</v>
      </c>
      <c r="C82">
        <v>1957</v>
      </c>
      <c r="D82" s="1" t="s">
        <v>18</v>
      </c>
      <c r="E82" t="s">
        <v>434</v>
      </c>
      <c r="F82" s="1" t="str">
        <f t="shared" si="3"/>
        <v>R</v>
      </c>
      <c r="G82" s="7">
        <f t="shared" si="4"/>
        <v>88</v>
      </c>
      <c r="H82" t="s">
        <v>260</v>
      </c>
      <c r="I82">
        <v>84</v>
      </c>
      <c r="J82" t="s">
        <v>767</v>
      </c>
      <c r="K82" s="5" t="str">
        <f t="shared" si="5"/>
        <v>8.4</v>
      </c>
      <c r="L82">
        <v>90</v>
      </c>
      <c r="M82" s="5" t="str">
        <f>IF(LEN(L82)=2,LEFT(L82,1)&amp;"."&amp;RIGHT(L82,1),IF(LEN(L82)=3,LEFT(L82,2)&amp;"."&amp;RIGHT(L82,1),L82))</f>
        <v>9.0</v>
      </c>
      <c r="N82" t="s">
        <v>710</v>
      </c>
      <c r="O82" t="s">
        <v>768</v>
      </c>
      <c r="P82" t="s">
        <v>769</v>
      </c>
      <c r="Q82" t="s">
        <v>770</v>
      </c>
      <c r="R82" t="s">
        <v>771</v>
      </c>
      <c r="S82">
        <v>178092</v>
      </c>
      <c r="T82" s="7" t="s">
        <v>7400</v>
      </c>
    </row>
    <row r="83" spans="1:20" x14ac:dyDescent="0.3">
      <c r="A83" t="s">
        <v>772</v>
      </c>
      <c r="B83" t="s">
        <v>773</v>
      </c>
      <c r="C83">
        <v>1954</v>
      </c>
      <c r="D83" s="1" t="s">
        <v>60</v>
      </c>
      <c r="E83" t="s">
        <v>362</v>
      </c>
      <c r="F83" s="1" t="str">
        <f t="shared" si="3"/>
        <v>G</v>
      </c>
      <c r="G83" s="7">
        <f t="shared" si="4"/>
        <v>112</v>
      </c>
      <c r="H83" t="s">
        <v>676</v>
      </c>
      <c r="I83">
        <v>84</v>
      </c>
      <c r="J83" t="s">
        <v>774</v>
      </c>
      <c r="K83" s="5" t="str">
        <f t="shared" si="5"/>
        <v>8.4</v>
      </c>
      <c r="L83">
        <v>100</v>
      </c>
      <c r="M83" s="5" t="str">
        <f>IF(LEN(L83)=2,LEFT(L83,1)&amp;"."&amp;RIGHT(L83,1),IF(LEN(L83)=3,LEFT(L83,2)&amp;"."&amp;RIGHT(L83,1),L83))</f>
        <v>10.0</v>
      </c>
      <c r="N83" t="s">
        <v>493</v>
      </c>
      <c r="O83" t="s">
        <v>336</v>
      </c>
      <c r="P83" t="s">
        <v>775</v>
      </c>
      <c r="Q83" t="s">
        <v>776</v>
      </c>
      <c r="R83" t="s">
        <v>777</v>
      </c>
      <c r="S83">
        <v>444074</v>
      </c>
      <c r="T83" s="7">
        <v>36764313</v>
      </c>
    </row>
    <row r="84" spans="1:20" x14ac:dyDescent="0.3">
      <c r="A84" t="s">
        <v>779</v>
      </c>
      <c r="B84" t="s">
        <v>780</v>
      </c>
      <c r="C84">
        <v>1950</v>
      </c>
      <c r="D84" s="1" t="s">
        <v>781</v>
      </c>
      <c r="E84" t="s">
        <v>424</v>
      </c>
      <c r="F84" s="1" t="str">
        <f t="shared" si="3"/>
        <v>PG</v>
      </c>
      <c r="G84" s="7">
        <f t="shared" si="4"/>
        <v>110</v>
      </c>
      <c r="H84" t="s">
        <v>782</v>
      </c>
      <c r="I84">
        <v>84</v>
      </c>
      <c r="J84" t="s">
        <v>783</v>
      </c>
      <c r="K84" s="5" t="str">
        <f t="shared" si="5"/>
        <v>8.4</v>
      </c>
      <c r="L84" t="s">
        <v>7400</v>
      </c>
      <c r="M84" s="5" t="str">
        <f>IF(LEN(L84)=2,LEFT(L84,1)&amp;"."&amp;RIGHT(L84,1),IF(LEN(L84)=3,LEFT(L84,2)&amp;"."&amp;RIGHT(L84,1),L84))</f>
        <v>-</v>
      </c>
      <c r="N84" t="s">
        <v>759</v>
      </c>
      <c r="O84" t="s">
        <v>784</v>
      </c>
      <c r="P84" t="s">
        <v>785</v>
      </c>
      <c r="Q84" t="s">
        <v>786</v>
      </c>
      <c r="R84" t="s">
        <v>787</v>
      </c>
      <c r="S84">
        <v>201632</v>
      </c>
      <c r="T84" s="7" t="s">
        <v>7400</v>
      </c>
    </row>
    <row r="85" spans="1:20" x14ac:dyDescent="0.3">
      <c r="A85" t="s">
        <v>788</v>
      </c>
      <c r="B85" t="s">
        <v>789</v>
      </c>
      <c r="C85">
        <v>1940</v>
      </c>
      <c r="D85" s="1" t="s">
        <v>781</v>
      </c>
      <c r="E85" t="s">
        <v>248</v>
      </c>
      <c r="F85" s="1" t="str">
        <f t="shared" si="3"/>
        <v>PG</v>
      </c>
      <c r="G85" s="7">
        <f t="shared" si="4"/>
        <v>125</v>
      </c>
      <c r="H85" t="s">
        <v>790</v>
      </c>
      <c r="I85">
        <v>84</v>
      </c>
      <c r="J85" t="s">
        <v>791</v>
      </c>
      <c r="K85" s="5" t="str">
        <f t="shared" si="5"/>
        <v>8.4</v>
      </c>
      <c r="L85" t="s">
        <v>7400</v>
      </c>
      <c r="M85" s="5" t="str">
        <f>IF(LEN(L85)=2,LEFT(L85,1)&amp;"."&amp;RIGHT(L85,1),IF(LEN(L85)=3,LEFT(L85,2)&amp;"."&amp;RIGHT(L85,1),L85))</f>
        <v>-</v>
      </c>
      <c r="N85" t="s">
        <v>516</v>
      </c>
      <c r="O85" t="s">
        <v>516</v>
      </c>
      <c r="P85" t="s">
        <v>517</v>
      </c>
      <c r="Q85" t="s">
        <v>792</v>
      </c>
      <c r="R85" t="s">
        <v>793</v>
      </c>
      <c r="S85">
        <v>203150</v>
      </c>
      <c r="T85" s="7">
        <v>288475</v>
      </c>
    </row>
    <row r="86" spans="1:20" x14ac:dyDescent="0.3">
      <c r="A86" t="s">
        <v>795</v>
      </c>
      <c r="B86" t="s">
        <v>796</v>
      </c>
      <c r="C86">
        <v>2019</v>
      </c>
      <c r="D86" s="1" t="s">
        <v>259</v>
      </c>
      <c r="E86" t="s">
        <v>406</v>
      </c>
      <c r="F86" s="1" t="str">
        <f t="shared" si="3"/>
        <v>R</v>
      </c>
      <c r="G86" s="7">
        <f t="shared" si="4"/>
        <v>119</v>
      </c>
      <c r="H86" t="s">
        <v>797</v>
      </c>
      <c r="I86">
        <v>83</v>
      </c>
      <c r="J86" t="s">
        <v>798</v>
      </c>
      <c r="K86" s="5" t="str">
        <f t="shared" si="5"/>
        <v>8.3</v>
      </c>
      <c r="L86">
        <v>78</v>
      </c>
      <c r="M86" s="5" t="str">
        <f>IF(LEN(L86)=2,LEFT(L86,1)&amp;"."&amp;RIGHT(L86,1),IF(LEN(L86)=3,LEFT(L86,2)&amp;"."&amp;RIGHT(L86,1),L86))</f>
        <v>7.8</v>
      </c>
      <c r="N86" t="s">
        <v>799</v>
      </c>
      <c r="O86" t="s">
        <v>800</v>
      </c>
      <c r="P86" t="s">
        <v>801</v>
      </c>
      <c r="Q86" t="s">
        <v>802</v>
      </c>
      <c r="R86" t="s">
        <v>803</v>
      </c>
      <c r="S86">
        <v>425844</v>
      </c>
      <c r="T86" s="7">
        <v>159227644</v>
      </c>
    </row>
    <row r="87" spans="1:20" x14ac:dyDescent="0.3">
      <c r="A87" t="s">
        <v>805</v>
      </c>
      <c r="B87" t="s">
        <v>806</v>
      </c>
      <c r="C87">
        <v>2018</v>
      </c>
      <c r="D87" s="1" t="s">
        <v>18</v>
      </c>
      <c r="E87" t="s">
        <v>807</v>
      </c>
      <c r="F87" s="1" t="str">
        <f t="shared" si="3"/>
        <v>R</v>
      </c>
      <c r="G87" s="7">
        <f t="shared" si="4"/>
        <v>104</v>
      </c>
      <c r="H87" t="s">
        <v>808</v>
      </c>
      <c r="I87">
        <v>83</v>
      </c>
      <c r="J87" t="s">
        <v>809</v>
      </c>
      <c r="K87" s="5" t="str">
        <f t="shared" si="5"/>
        <v>8.3</v>
      </c>
      <c r="L87" t="s">
        <v>7400</v>
      </c>
      <c r="M87" s="5" t="str">
        <f>IF(LEN(L87)=2,LEFT(L87,1)&amp;"."&amp;RIGHT(L87,1),IF(LEN(L87)=3,LEFT(L87,2)&amp;"."&amp;RIGHT(L87,1),L87))</f>
        <v>-</v>
      </c>
      <c r="N87" t="s">
        <v>810</v>
      </c>
      <c r="O87" t="s">
        <v>811</v>
      </c>
      <c r="P87" t="s">
        <v>812</v>
      </c>
      <c r="Q87" t="s">
        <v>813</v>
      </c>
      <c r="R87" t="s">
        <v>814</v>
      </c>
      <c r="S87">
        <v>27793</v>
      </c>
      <c r="T87" s="7" t="s">
        <v>7400</v>
      </c>
    </row>
    <row r="88" spans="1:20" x14ac:dyDescent="0.3">
      <c r="A88" t="s">
        <v>815</v>
      </c>
      <c r="B88" t="s">
        <v>816</v>
      </c>
      <c r="C88">
        <v>2018</v>
      </c>
      <c r="D88" s="1" t="s">
        <v>41</v>
      </c>
      <c r="E88" t="s">
        <v>113</v>
      </c>
      <c r="F88" s="1" t="str">
        <f t="shared" si="3"/>
        <v>PG</v>
      </c>
      <c r="G88" s="7">
        <f t="shared" si="4"/>
        <v>139</v>
      </c>
      <c r="H88" t="s">
        <v>817</v>
      </c>
      <c r="I88">
        <v>83</v>
      </c>
      <c r="J88" t="s">
        <v>818</v>
      </c>
      <c r="K88" s="5" t="str">
        <f t="shared" si="5"/>
        <v>8.3</v>
      </c>
      <c r="L88" t="s">
        <v>7400</v>
      </c>
      <c r="M88" s="5" t="str">
        <f>IF(LEN(L88)=2,LEFT(L88,1)&amp;"."&amp;RIGHT(L88,1),IF(LEN(L88)=3,LEFT(L88,2)&amp;"."&amp;RIGHT(L88,1),L88))</f>
        <v>-</v>
      </c>
      <c r="N88" t="s">
        <v>819</v>
      </c>
      <c r="O88" t="s">
        <v>820</v>
      </c>
      <c r="P88" t="s">
        <v>821</v>
      </c>
      <c r="Q88" t="s">
        <v>822</v>
      </c>
      <c r="R88" t="s">
        <v>823</v>
      </c>
      <c r="S88">
        <v>71875</v>
      </c>
      <c r="T88" s="7">
        <v>1373943</v>
      </c>
    </row>
    <row r="89" spans="1:20" x14ac:dyDescent="0.3">
      <c r="A89" t="s">
        <v>825</v>
      </c>
      <c r="B89" t="s">
        <v>826</v>
      </c>
      <c r="C89">
        <v>2013</v>
      </c>
      <c r="D89" s="1" t="s">
        <v>60</v>
      </c>
      <c r="E89" t="s">
        <v>198</v>
      </c>
      <c r="F89" s="1" t="str">
        <f t="shared" si="3"/>
        <v>G</v>
      </c>
      <c r="G89" s="7">
        <f t="shared" si="4"/>
        <v>160</v>
      </c>
      <c r="H89" t="s">
        <v>296</v>
      </c>
      <c r="I89">
        <v>83</v>
      </c>
      <c r="J89" t="s">
        <v>827</v>
      </c>
      <c r="K89" s="5" t="str">
        <f t="shared" si="5"/>
        <v>8.3</v>
      </c>
      <c r="L89" t="s">
        <v>7400</v>
      </c>
      <c r="M89" s="5" t="str">
        <f>IF(LEN(L89)=2,LEFT(L89,1)&amp;"."&amp;RIGHT(L89,1),IF(LEN(L89)=3,LEFT(L89,2)&amp;"."&amp;RIGHT(L89,1),L89))</f>
        <v>-</v>
      </c>
      <c r="N89" t="s">
        <v>828</v>
      </c>
      <c r="O89" t="s">
        <v>829</v>
      </c>
      <c r="P89" t="s">
        <v>830</v>
      </c>
      <c r="Q89" t="s">
        <v>831</v>
      </c>
      <c r="R89" t="s">
        <v>832</v>
      </c>
      <c r="S89">
        <v>30722</v>
      </c>
      <c r="T89" s="7" t="s">
        <v>7400</v>
      </c>
    </row>
    <row r="90" spans="1:20" x14ac:dyDescent="0.3">
      <c r="A90" t="s">
        <v>833</v>
      </c>
      <c r="B90" t="s">
        <v>834</v>
      </c>
      <c r="C90">
        <v>2012</v>
      </c>
      <c r="D90" s="1" t="s">
        <v>259</v>
      </c>
      <c r="E90" t="s">
        <v>700</v>
      </c>
      <c r="F90" s="1" t="str">
        <f t="shared" si="3"/>
        <v>R</v>
      </c>
      <c r="G90" s="7">
        <f t="shared" si="4"/>
        <v>115</v>
      </c>
      <c r="H90" t="s">
        <v>20</v>
      </c>
      <c r="I90">
        <v>83</v>
      </c>
      <c r="J90" t="s">
        <v>835</v>
      </c>
      <c r="K90" s="5" t="str">
        <f t="shared" si="5"/>
        <v>8.3</v>
      </c>
      <c r="L90">
        <v>77</v>
      </c>
      <c r="M90" s="5" t="str">
        <f>IF(LEN(L90)=2,LEFT(L90,1)&amp;"."&amp;RIGHT(L90,1),IF(LEN(L90)=3,LEFT(L90,2)&amp;"."&amp;RIGHT(L90,1),L90))</f>
        <v>7.7</v>
      </c>
      <c r="N90" t="s">
        <v>836</v>
      </c>
      <c r="O90" t="s">
        <v>837</v>
      </c>
      <c r="P90" t="s">
        <v>838</v>
      </c>
      <c r="Q90" t="s">
        <v>839</v>
      </c>
      <c r="R90" t="s">
        <v>840</v>
      </c>
      <c r="S90">
        <v>281623</v>
      </c>
      <c r="T90" s="7">
        <v>687185</v>
      </c>
    </row>
    <row r="91" spans="1:20" x14ac:dyDescent="0.3">
      <c r="A91" t="s">
        <v>842</v>
      </c>
      <c r="B91" t="s">
        <v>843</v>
      </c>
      <c r="C91">
        <v>2011</v>
      </c>
      <c r="D91" s="1" t="s">
        <v>197</v>
      </c>
      <c r="E91" t="s">
        <v>844</v>
      </c>
      <c r="F91" s="1" t="str">
        <f t="shared" si="3"/>
        <v>PG</v>
      </c>
      <c r="G91" s="7">
        <f t="shared" si="4"/>
        <v>123</v>
      </c>
      <c r="H91" t="s">
        <v>20</v>
      </c>
      <c r="I91">
        <v>83</v>
      </c>
      <c r="J91" t="s">
        <v>845</v>
      </c>
      <c r="K91" s="5" t="str">
        <f t="shared" si="5"/>
        <v>8.3</v>
      </c>
      <c r="L91">
        <v>95</v>
      </c>
      <c r="M91" s="5" t="str">
        <f>IF(LEN(L91)=2,LEFT(L91,1)&amp;"."&amp;RIGHT(L91,1),IF(LEN(L91)=3,LEFT(L91,2)&amp;"."&amp;RIGHT(L91,1),L91))</f>
        <v>9.5</v>
      </c>
      <c r="N91" t="s">
        <v>846</v>
      </c>
      <c r="O91" t="s">
        <v>847</v>
      </c>
      <c r="P91" t="s">
        <v>848</v>
      </c>
      <c r="Q91" t="s">
        <v>849</v>
      </c>
      <c r="R91" t="s">
        <v>850</v>
      </c>
      <c r="S91">
        <v>220002</v>
      </c>
      <c r="T91" s="7">
        <v>7098492</v>
      </c>
    </row>
    <row r="92" spans="1:20" x14ac:dyDescent="0.3">
      <c r="A92" t="s">
        <v>852</v>
      </c>
      <c r="B92" t="s">
        <v>853</v>
      </c>
      <c r="C92">
        <v>2010</v>
      </c>
      <c r="D92" s="1" t="s">
        <v>259</v>
      </c>
      <c r="E92" t="s">
        <v>854</v>
      </c>
      <c r="F92" s="1" t="str">
        <f t="shared" si="3"/>
        <v>R</v>
      </c>
      <c r="G92" s="7">
        <f t="shared" si="4"/>
        <v>131</v>
      </c>
      <c r="H92" t="s">
        <v>717</v>
      </c>
      <c r="I92">
        <v>83</v>
      </c>
      <c r="J92" t="s">
        <v>855</v>
      </c>
      <c r="K92" s="5" t="str">
        <f t="shared" si="5"/>
        <v>8.3</v>
      </c>
      <c r="L92">
        <v>80</v>
      </c>
      <c r="M92" s="5" t="str">
        <f>IF(LEN(L92)=2,LEFT(L92,1)&amp;"."&amp;RIGHT(L92,1),IF(LEN(L92)=3,LEFT(L92,2)&amp;"."&amp;RIGHT(L92,1),L92))</f>
        <v>8.0</v>
      </c>
      <c r="N92" t="s">
        <v>856</v>
      </c>
      <c r="O92" t="s">
        <v>857</v>
      </c>
      <c r="P92" t="s">
        <v>858</v>
      </c>
      <c r="Q92" t="s">
        <v>859</v>
      </c>
      <c r="R92" t="s">
        <v>860</v>
      </c>
      <c r="S92">
        <v>150023</v>
      </c>
      <c r="T92" s="7">
        <v>6857096</v>
      </c>
    </row>
    <row r="93" spans="1:20" x14ac:dyDescent="0.3">
      <c r="A93" t="s">
        <v>862</v>
      </c>
      <c r="B93" t="s">
        <v>863</v>
      </c>
      <c r="C93">
        <v>2019</v>
      </c>
      <c r="D93" s="1" t="s">
        <v>864</v>
      </c>
      <c r="E93" t="s">
        <v>208</v>
      </c>
      <c r="F93" s="1" t="str">
        <f t="shared" si="3"/>
        <v>PG</v>
      </c>
      <c r="G93" s="7">
        <f t="shared" si="4"/>
        <v>132</v>
      </c>
      <c r="H93" t="s">
        <v>20</v>
      </c>
      <c r="I93">
        <v>83</v>
      </c>
      <c r="J93" t="s">
        <v>865</v>
      </c>
      <c r="K93" s="5" t="str">
        <f t="shared" si="5"/>
        <v>8.3</v>
      </c>
      <c r="L93" t="s">
        <v>7400</v>
      </c>
      <c r="M93" s="5" t="str">
        <f>IF(LEN(L93)=2,LEFT(L93,1)&amp;"."&amp;RIGHT(L93,1),IF(LEN(L93)=3,LEFT(L93,2)&amp;"."&amp;RIGHT(L93,1),L93))</f>
        <v>-</v>
      </c>
      <c r="N93" t="s">
        <v>866</v>
      </c>
      <c r="O93" t="s">
        <v>867</v>
      </c>
      <c r="P93" t="s">
        <v>868</v>
      </c>
      <c r="Q93" t="s">
        <v>869</v>
      </c>
      <c r="R93" t="s">
        <v>870</v>
      </c>
      <c r="S93">
        <v>33935</v>
      </c>
      <c r="T93" s="7" t="s">
        <v>7400</v>
      </c>
    </row>
    <row r="94" spans="1:20" x14ac:dyDescent="0.3">
      <c r="A94" t="s">
        <v>871</v>
      </c>
      <c r="B94" t="s">
        <v>872</v>
      </c>
      <c r="C94">
        <v>2005</v>
      </c>
      <c r="D94" s="1" t="s">
        <v>7400</v>
      </c>
      <c r="E94" t="s">
        <v>362</v>
      </c>
      <c r="F94" s="1" t="str">
        <f t="shared" si="3"/>
        <v>-</v>
      </c>
      <c r="G94" s="7">
        <f t="shared" si="4"/>
        <v>112</v>
      </c>
      <c r="H94" t="s">
        <v>637</v>
      </c>
      <c r="I94">
        <v>83</v>
      </c>
      <c r="J94" t="s">
        <v>873</v>
      </c>
      <c r="K94" s="5" t="str">
        <f t="shared" si="5"/>
        <v>8.3</v>
      </c>
      <c r="L94" t="s">
        <v>7400</v>
      </c>
      <c r="M94" s="5" t="str">
        <f>IF(LEN(L94)=2,LEFT(L94,1)&amp;"."&amp;RIGHT(L94,1),IF(LEN(L94)=3,LEFT(L94,2)&amp;"."&amp;RIGHT(L94,1),L94))</f>
        <v>-</v>
      </c>
      <c r="N94" t="s">
        <v>874</v>
      </c>
      <c r="O94" t="s">
        <v>543</v>
      </c>
      <c r="P94" t="s">
        <v>875</v>
      </c>
      <c r="Q94" t="s">
        <v>876</v>
      </c>
      <c r="R94" t="s">
        <v>877</v>
      </c>
      <c r="S94">
        <v>78925</v>
      </c>
      <c r="T94" s="7" t="s">
        <v>7400</v>
      </c>
    </row>
    <row r="95" spans="1:20" x14ac:dyDescent="0.3">
      <c r="A95" t="s">
        <v>878</v>
      </c>
      <c r="B95" t="s">
        <v>879</v>
      </c>
      <c r="C95">
        <v>2009</v>
      </c>
      <c r="D95" s="1" t="s">
        <v>18</v>
      </c>
      <c r="E95" t="s">
        <v>219</v>
      </c>
      <c r="F95" s="1" t="str">
        <f t="shared" si="3"/>
        <v>R</v>
      </c>
      <c r="G95" s="7">
        <f t="shared" si="4"/>
        <v>153</v>
      </c>
      <c r="H95" t="s">
        <v>880</v>
      </c>
      <c r="I95">
        <v>83</v>
      </c>
      <c r="J95" t="s">
        <v>881</v>
      </c>
      <c r="K95" s="5" t="str">
        <f t="shared" si="5"/>
        <v>8.3</v>
      </c>
      <c r="L95">
        <v>69</v>
      </c>
      <c r="M95" s="5" t="str">
        <f>IF(LEN(L95)=2,LEFT(L95,1)&amp;"."&amp;RIGHT(L95,1),IF(LEN(L95)=3,LEFT(L95,2)&amp;"."&amp;RIGHT(L95,1),L95))</f>
        <v>6.9</v>
      </c>
      <c r="N95" t="s">
        <v>84</v>
      </c>
      <c r="O95" t="s">
        <v>116</v>
      </c>
      <c r="P95" t="s">
        <v>882</v>
      </c>
      <c r="Q95" t="s">
        <v>883</v>
      </c>
      <c r="R95" t="s">
        <v>884</v>
      </c>
      <c r="S95">
        <v>1267869</v>
      </c>
      <c r="T95" s="7">
        <v>120540719</v>
      </c>
    </row>
    <row r="96" spans="1:20" x14ac:dyDescent="0.3">
      <c r="A96" t="s">
        <v>886</v>
      </c>
      <c r="B96" t="s">
        <v>887</v>
      </c>
      <c r="C96">
        <v>2004</v>
      </c>
      <c r="D96" s="1" t="s">
        <v>41</v>
      </c>
      <c r="E96" t="s">
        <v>888</v>
      </c>
      <c r="F96" s="1" t="str">
        <f t="shared" si="3"/>
        <v>PG</v>
      </c>
      <c r="G96" s="7">
        <f t="shared" si="4"/>
        <v>108</v>
      </c>
      <c r="H96" t="s">
        <v>889</v>
      </c>
      <c r="I96">
        <v>83</v>
      </c>
      <c r="J96" t="s">
        <v>890</v>
      </c>
      <c r="K96" s="5" t="str">
        <f t="shared" si="5"/>
        <v>8.3</v>
      </c>
      <c r="L96">
        <v>89</v>
      </c>
      <c r="M96" s="5" t="str">
        <f>IF(LEN(L96)=2,LEFT(L96,1)&amp;"."&amp;RIGHT(L96,1),IF(LEN(L96)=3,LEFT(L96,2)&amp;"."&amp;RIGHT(L96,1),L96))</f>
        <v>8.9</v>
      </c>
      <c r="N96" t="s">
        <v>891</v>
      </c>
      <c r="O96" t="s">
        <v>892</v>
      </c>
      <c r="P96" t="s">
        <v>893</v>
      </c>
      <c r="Q96" t="s">
        <v>894</v>
      </c>
      <c r="R96" t="s">
        <v>895</v>
      </c>
      <c r="S96">
        <v>911664</v>
      </c>
      <c r="T96" s="7">
        <v>34400301</v>
      </c>
    </row>
    <row r="97" spans="1:20" x14ac:dyDescent="0.3">
      <c r="A97" t="s">
        <v>897</v>
      </c>
      <c r="B97" t="s">
        <v>898</v>
      </c>
      <c r="C97">
        <v>2001</v>
      </c>
      <c r="D97" s="1" t="s">
        <v>60</v>
      </c>
      <c r="E97" t="s">
        <v>342</v>
      </c>
      <c r="F97" s="1" t="str">
        <f t="shared" si="3"/>
        <v>G</v>
      </c>
      <c r="G97" s="7">
        <f t="shared" si="4"/>
        <v>122</v>
      </c>
      <c r="H97" t="s">
        <v>899</v>
      </c>
      <c r="I97">
        <v>83</v>
      </c>
      <c r="J97" t="s">
        <v>900</v>
      </c>
      <c r="K97" s="5" t="str">
        <f t="shared" si="5"/>
        <v>8.3</v>
      </c>
      <c r="L97">
        <v>69</v>
      </c>
      <c r="M97" s="5" t="str">
        <f>IF(LEN(L97)=2,LEFT(L97,1)&amp;"."&amp;RIGHT(L97,1),IF(LEN(L97)=3,LEFT(L97,2)&amp;"."&amp;RIGHT(L97,1),L97))</f>
        <v>6.9</v>
      </c>
      <c r="N97" t="s">
        <v>901</v>
      </c>
      <c r="O97" t="s">
        <v>902</v>
      </c>
      <c r="P97" t="s">
        <v>903</v>
      </c>
      <c r="Q97" t="s">
        <v>904</v>
      </c>
      <c r="R97" t="s">
        <v>905</v>
      </c>
      <c r="S97">
        <v>703810</v>
      </c>
      <c r="T97" s="7">
        <v>33225499</v>
      </c>
    </row>
    <row r="98" spans="1:20" x14ac:dyDescent="0.3">
      <c r="A98" t="s">
        <v>907</v>
      </c>
      <c r="B98" t="s">
        <v>908</v>
      </c>
      <c r="C98">
        <v>2000</v>
      </c>
      <c r="D98" s="1" t="s">
        <v>41</v>
      </c>
      <c r="E98" t="s">
        <v>807</v>
      </c>
      <c r="F98" s="1" t="str">
        <f t="shared" si="3"/>
        <v>PG</v>
      </c>
      <c r="G98" s="7">
        <f t="shared" si="4"/>
        <v>104</v>
      </c>
      <c r="H98" t="s">
        <v>909</v>
      </c>
      <c r="I98">
        <v>83</v>
      </c>
      <c r="J98" t="s">
        <v>910</v>
      </c>
      <c r="K98" s="5" t="str">
        <f t="shared" si="5"/>
        <v>8.3</v>
      </c>
      <c r="L98">
        <v>55</v>
      </c>
      <c r="M98" s="5" t="str">
        <f>IF(LEN(L98)=2,LEFT(L98,1)&amp;"."&amp;RIGHT(L98,1),IF(LEN(L98)=3,LEFT(L98,2)&amp;"."&amp;RIGHT(L98,1),L98))</f>
        <v>5.5</v>
      </c>
      <c r="N98" t="s">
        <v>911</v>
      </c>
      <c r="O98" t="s">
        <v>912</v>
      </c>
      <c r="P98" t="s">
        <v>116</v>
      </c>
      <c r="Q98" t="s">
        <v>913</v>
      </c>
      <c r="R98" t="s">
        <v>914</v>
      </c>
      <c r="S98">
        <v>782001</v>
      </c>
      <c r="T98" s="7">
        <v>30328156</v>
      </c>
    </row>
    <row r="99" spans="1:20" x14ac:dyDescent="0.3">
      <c r="A99" t="s">
        <v>916</v>
      </c>
      <c r="B99" t="s">
        <v>917</v>
      </c>
      <c r="C99">
        <v>2000</v>
      </c>
      <c r="D99" s="1" t="s">
        <v>18</v>
      </c>
      <c r="E99" t="s">
        <v>501</v>
      </c>
      <c r="F99" s="1" t="str">
        <f t="shared" si="3"/>
        <v>R</v>
      </c>
      <c r="G99" s="7">
        <f t="shared" si="4"/>
        <v>102</v>
      </c>
      <c r="H99" t="s">
        <v>20</v>
      </c>
      <c r="I99">
        <v>83</v>
      </c>
      <c r="J99" t="s">
        <v>918</v>
      </c>
      <c r="K99" s="5" t="str">
        <f t="shared" si="5"/>
        <v>8.3</v>
      </c>
      <c r="L99">
        <v>68</v>
      </c>
      <c r="M99" s="5" t="str">
        <f>IF(LEN(L99)=2,LEFT(L99,1)&amp;"."&amp;RIGHT(L99,1),IF(LEN(L99)=3,LEFT(L99,2)&amp;"."&amp;RIGHT(L99,1),L99))</f>
        <v>6.8</v>
      </c>
      <c r="N99" t="s">
        <v>919</v>
      </c>
      <c r="O99" t="s">
        <v>920</v>
      </c>
      <c r="P99" t="s">
        <v>921</v>
      </c>
      <c r="Q99" t="s">
        <v>922</v>
      </c>
      <c r="R99" t="s">
        <v>923</v>
      </c>
      <c r="S99">
        <v>766870</v>
      </c>
      <c r="T99" s="7">
        <v>3635482</v>
      </c>
    </row>
    <row r="100" spans="1:20" x14ac:dyDescent="0.3">
      <c r="A100" t="s">
        <v>925</v>
      </c>
      <c r="B100" t="s">
        <v>926</v>
      </c>
      <c r="C100">
        <v>1999</v>
      </c>
      <c r="D100" s="1" t="s">
        <v>41</v>
      </c>
      <c r="E100" t="s">
        <v>342</v>
      </c>
      <c r="F100" s="1" t="str">
        <f t="shared" si="3"/>
        <v>PG</v>
      </c>
      <c r="G100" s="7">
        <f t="shared" si="4"/>
        <v>122</v>
      </c>
      <c r="H100" t="s">
        <v>20</v>
      </c>
      <c r="I100">
        <v>83</v>
      </c>
      <c r="J100" t="s">
        <v>927</v>
      </c>
      <c r="K100" s="5" t="str">
        <f t="shared" si="5"/>
        <v>8.3</v>
      </c>
      <c r="L100">
        <v>84</v>
      </c>
      <c r="M100" s="5" t="str">
        <f>IF(LEN(L100)=2,LEFT(L100,1)&amp;"."&amp;RIGHT(L100,1),IF(LEN(L100)=3,LEFT(L100,2)&amp;"."&amp;RIGHT(L100,1),L100))</f>
        <v>8.4</v>
      </c>
      <c r="N100" t="s">
        <v>799</v>
      </c>
      <c r="O100" t="s">
        <v>290</v>
      </c>
      <c r="P100" t="s">
        <v>928</v>
      </c>
      <c r="Q100" t="s">
        <v>929</v>
      </c>
      <c r="R100" t="s">
        <v>930</v>
      </c>
      <c r="S100">
        <v>1069738</v>
      </c>
      <c r="T100" s="7">
        <v>130096601</v>
      </c>
    </row>
    <row r="101" spans="1:20" x14ac:dyDescent="0.3">
      <c r="A101" t="s">
        <v>932</v>
      </c>
      <c r="B101" t="s">
        <v>933</v>
      </c>
      <c r="C101">
        <v>1997</v>
      </c>
      <c r="D101" s="1" t="s">
        <v>60</v>
      </c>
      <c r="E101" t="s">
        <v>530</v>
      </c>
      <c r="F101" s="1" t="str">
        <f t="shared" si="3"/>
        <v>G</v>
      </c>
      <c r="G101" s="7">
        <f t="shared" si="4"/>
        <v>126</v>
      </c>
      <c r="H101" t="s">
        <v>129</v>
      </c>
      <c r="I101">
        <v>83</v>
      </c>
      <c r="J101" t="s">
        <v>934</v>
      </c>
      <c r="K101" s="5" t="str">
        <f t="shared" si="5"/>
        <v>8.3</v>
      </c>
      <c r="L101">
        <v>70</v>
      </c>
      <c r="M101" s="5" t="str">
        <f>IF(LEN(L101)=2,LEFT(L101,1)&amp;"."&amp;RIGHT(L101,1),IF(LEN(L101)=3,LEFT(L101,2)&amp;"."&amp;RIGHT(L101,1),L101))</f>
        <v>7.0</v>
      </c>
      <c r="N101" t="s">
        <v>935</v>
      </c>
      <c r="O101" t="s">
        <v>936</v>
      </c>
      <c r="P101" t="s">
        <v>262</v>
      </c>
      <c r="Q101" t="s">
        <v>937</v>
      </c>
      <c r="R101" t="s">
        <v>938</v>
      </c>
      <c r="S101">
        <v>861606</v>
      </c>
      <c r="T101" s="7">
        <v>138433435</v>
      </c>
    </row>
    <row r="102" spans="1:20" x14ac:dyDescent="0.3">
      <c r="A102" t="s">
        <v>940</v>
      </c>
      <c r="B102" t="s">
        <v>941</v>
      </c>
      <c r="C102">
        <v>1997</v>
      </c>
      <c r="D102" s="1" t="s">
        <v>332</v>
      </c>
      <c r="E102" t="s">
        <v>463</v>
      </c>
      <c r="F102" s="1" t="str">
        <f t="shared" si="3"/>
        <v>PG</v>
      </c>
      <c r="G102" s="7">
        <f t="shared" si="4"/>
        <v>89</v>
      </c>
      <c r="H102" t="s">
        <v>942</v>
      </c>
      <c r="I102">
        <v>83</v>
      </c>
      <c r="J102" t="s">
        <v>943</v>
      </c>
      <c r="K102" s="5" t="str">
        <f t="shared" si="5"/>
        <v>8.3</v>
      </c>
      <c r="L102">
        <v>77</v>
      </c>
      <c r="M102" s="5" t="str">
        <f>IF(LEN(L102)=2,LEFT(L102,1)&amp;"."&amp;RIGHT(L102,1),IF(LEN(L102)=3,LEFT(L102,2)&amp;"."&amp;RIGHT(L102,1),L102))</f>
        <v>7.7</v>
      </c>
      <c r="N102" t="s">
        <v>944</v>
      </c>
      <c r="O102" t="s">
        <v>945</v>
      </c>
      <c r="P102" t="s">
        <v>946</v>
      </c>
      <c r="Q102" t="s">
        <v>947</v>
      </c>
      <c r="R102" t="s">
        <v>948</v>
      </c>
      <c r="S102">
        <v>65341</v>
      </c>
      <c r="T102" s="7">
        <v>933933</v>
      </c>
    </row>
    <row r="103" spans="1:20" x14ac:dyDescent="0.3">
      <c r="A103" t="s">
        <v>950</v>
      </c>
      <c r="B103" t="s">
        <v>951</v>
      </c>
      <c r="C103">
        <v>1995</v>
      </c>
      <c r="D103" s="1" t="s">
        <v>60</v>
      </c>
      <c r="E103" t="s">
        <v>952</v>
      </c>
      <c r="F103" s="1" t="str">
        <f t="shared" si="3"/>
        <v>G</v>
      </c>
      <c r="G103" s="7">
        <f t="shared" si="4"/>
        <v>81</v>
      </c>
      <c r="H103" t="s">
        <v>953</v>
      </c>
      <c r="I103">
        <v>83</v>
      </c>
      <c r="J103" t="s">
        <v>954</v>
      </c>
      <c r="K103" s="5" t="str">
        <f t="shared" si="5"/>
        <v>8.3</v>
      </c>
      <c r="L103">
        <v>95</v>
      </c>
      <c r="M103" s="5" t="str">
        <f>IF(LEN(L103)=2,LEFT(L103,1)&amp;"."&amp;RIGHT(L103,1),IF(LEN(L103)=3,LEFT(L103,2)&amp;"."&amp;RIGHT(L103,1),L103))</f>
        <v>9.5</v>
      </c>
      <c r="N103" t="s">
        <v>955</v>
      </c>
      <c r="O103" t="s">
        <v>132</v>
      </c>
      <c r="P103" t="s">
        <v>956</v>
      </c>
      <c r="Q103" t="s">
        <v>957</v>
      </c>
      <c r="R103" t="s">
        <v>958</v>
      </c>
      <c r="S103">
        <v>887429</v>
      </c>
      <c r="T103" s="7">
        <v>191796233</v>
      </c>
    </row>
    <row r="104" spans="1:20" x14ac:dyDescent="0.3">
      <c r="A104" t="s">
        <v>960</v>
      </c>
      <c r="B104" t="s">
        <v>961</v>
      </c>
      <c r="C104">
        <v>1995</v>
      </c>
      <c r="D104" s="1" t="s">
        <v>18</v>
      </c>
      <c r="E104" t="s">
        <v>123</v>
      </c>
      <c r="F104" s="1" t="str">
        <f t="shared" si="3"/>
        <v>R</v>
      </c>
      <c r="G104" s="7">
        <f t="shared" si="4"/>
        <v>178</v>
      </c>
      <c r="H104" t="s">
        <v>93</v>
      </c>
      <c r="I104">
        <v>83</v>
      </c>
      <c r="J104" t="s">
        <v>962</v>
      </c>
      <c r="K104" s="5" t="str">
        <f t="shared" si="5"/>
        <v>8.3</v>
      </c>
      <c r="L104">
        <v>68</v>
      </c>
      <c r="M104" s="5" t="str">
        <f>IF(LEN(L104)=2,LEFT(L104,1)&amp;"."&amp;RIGHT(L104,1),IF(LEN(L104)=3,LEFT(L104,2)&amp;"."&amp;RIGHT(L104,1),L104))</f>
        <v>6.8</v>
      </c>
      <c r="N104" t="s">
        <v>963</v>
      </c>
      <c r="O104" t="s">
        <v>963</v>
      </c>
      <c r="P104" t="s">
        <v>964</v>
      </c>
      <c r="Q104" t="s">
        <v>965</v>
      </c>
      <c r="R104" t="s">
        <v>966</v>
      </c>
      <c r="S104">
        <v>959181</v>
      </c>
      <c r="T104" s="7">
        <v>75600000</v>
      </c>
    </row>
    <row r="105" spans="1:20" x14ac:dyDescent="0.3">
      <c r="A105" t="s">
        <v>968</v>
      </c>
      <c r="B105" t="s">
        <v>969</v>
      </c>
      <c r="C105">
        <v>1992</v>
      </c>
      <c r="D105" s="1" t="s">
        <v>259</v>
      </c>
      <c r="E105" t="s">
        <v>970</v>
      </c>
      <c r="F105" s="1" t="str">
        <f t="shared" si="3"/>
        <v>R</v>
      </c>
      <c r="G105" s="7">
        <f t="shared" si="4"/>
        <v>99</v>
      </c>
      <c r="H105" t="s">
        <v>296</v>
      </c>
      <c r="I105">
        <v>83</v>
      </c>
      <c r="J105" t="s">
        <v>971</v>
      </c>
      <c r="K105" s="5" t="str">
        <f t="shared" si="5"/>
        <v>8.3</v>
      </c>
      <c r="L105">
        <v>79</v>
      </c>
      <c r="M105" s="5" t="str">
        <f>IF(LEN(L105)=2,LEFT(L105,1)&amp;"."&amp;RIGHT(L105,1),IF(LEN(L105)=3,LEFT(L105,2)&amp;"."&amp;RIGHT(L105,1),L105))</f>
        <v>7.9</v>
      </c>
      <c r="N105" t="s">
        <v>84</v>
      </c>
      <c r="O105" t="s">
        <v>972</v>
      </c>
      <c r="P105" t="s">
        <v>973</v>
      </c>
      <c r="Q105" t="s">
        <v>974</v>
      </c>
      <c r="R105" t="s">
        <v>975</v>
      </c>
      <c r="S105">
        <v>918562</v>
      </c>
      <c r="T105" s="7">
        <v>2832029</v>
      </c>
    </row>
    <row r="106" spans="1:20" x14ac:dyDescent="0.3">
      <c r="A106" t="s">
        <v>977</v>
      </c>
      <c r="B106" t="s">
        <v>978</v>
      </c>
      <c r="C106">
        <v>1987</v>
      </c>
      <c r="D106" s="1" t="s">
        <v>41</v>
      </c>
      <c r="E106" t="s">
        <v>277</v>
      </c>
      <c r="F106" s="1" t="str">
        <f t="shared" si="3"/>
        <v>PG</v>
      </c>
      <c r="G106" s="7">
        <f t="shared" si="4"/>
        <v>116</v>
      </c>
      <c r="H106" t="s">
        <v>260</v>
      </c>
      <c r="I106">
        <v>83</v>
      </c>
      <c r="J106" t="s">
        <v>979</v>
      </c>
      <c r="K106" s="5" t="str">
        <f t="shared" si="5"/>
        <v>8.3</v>
      </c>
      <c r="L106">
        <v>76</v>
      </c>
      <c r="M106" s="5" t="str">
        <f>IF(LEN(L106)=2,LEFT(L106,1)&amp;"."&amp;RIGHT(L106,1),IF(LEN(L106)=3,LEFT(L106,2)&amp;"."&amp;RIGHT(L106,1),L106))</f>
        <v>7.6</v>
      </c>
      <c r="N106" t="s">
        <v>710</v>
      </c>
      <c r="O106" t="s">
        <v>980</v>
      </c>
      <c r="P106" t="s">
        <v>981</v>
      </c>
      <c r="Q106" t="s">
        <v>982</v>
      </c>
      <c r="R106" t="s">
        <v>983</v>
      </c>
      <c r="S106">
        <v>675146</v>
      </c>
      <c r="T106" s="7">
        <v>46357676</v>
      </c>
    </row>
    <row r="107" spans="1:20" x14ac:dyDescent="0.3">
      <c r="A107" t="s">
        <v>985</v>
      </c>
      <c r="B107" t="s">
        <v>986</v>
      </c>
      <c r="C107">
        <v>1985</v>
      </c>
      <c r="D107" s="1" t="s">
        <v>18</v>
      </c>
      <c r="E107" t="s">
        <v>19</v>
      </c>
      <c r="F107" s="1" t="str">
        <f t="shared" si="3"/>
        <v>R</v>
      </c>
      <c r="G107" s="7">
        <f t="shared" si="4"/>
        <v>142</v>
      </c>
      <c r="H107" t="s">
        <v>797</v>
      </c>
      <c r="I107">
        <v>83</v>
      </c>
      <c r="J107" t="s">
        <v>987</v>
      </c>
      <c r="K107" s="5" t="str">
        <f t="shared" si="5"/>
        <v>8.3</v>
      </c>
      <c r="L107" t="s">
        <v>7400</v>
      </c>
      <c r="M107" s="5" t="str">
        <f>IF(LEN(L107)=2,LEFT(L107,1)&amp;"."&amp;RIGHT(L107,1),IF(LEN(L107)=3,LEFT(L107,2)&amp;"."&amp;RIGHT(L107,1),L107))</f>
        <v>-</v>
      </c>
      <c r="N107" t="s">
        <v>988</v>
      </c>
      <c r="O107" t="s">
        <v>989</v>
      </c>
      <c r="P107" t="s">
        <v>990</v>
      </c>
      <c r="Q107" t="s">
        <v>991</v>
      </c>
      <c r="R107" t="s">
        <v>992</v>
      </c>
      <c r="S107">
        <v>59056</v>
      </c>
      <c r="T107" s="7" t="s">
        <v>7400</v>
      </c>
    </row>
    <row r="108" spans="1:20" x14ac:dyDescent="0.3">
      <c r="A108" t="s">
        <v>993</v>
      </c>
      <c r="B108" t="s">
        <v>994</v>
      </c>
      <c r="C108">
        <v>1986</v>
      </c>
      <c r="D108" s="1" t="s">
        <v>60</v>
      </c>
      <c r="E108" t="s">
        <v>445</v>
      </c>
      <c r="F108" s="1" t="str">
        <f t="shared" si="3"/>
        <v>G</v>
      </c>
      <c r="G108" s="7">
        <f t="shared" si="4"/>
        <v>137</v>
      </c>
      <c r="H108" t="s">
        <v>104</v>
      </c>
      <c r="I108">
        <v>83</v>
      </c>
      <c r="J108" t="s">
        <v>995</v>
      </c>
      <c r="K108" s="5" t="str">
        <f t="shared" si="5"/>
        <v>8.3</v>
      </c>
      <c r="L108">
        <v>84</v>
      </c>
      <c r="M108" s="5" t="str">
        <f>IF(LEN(L108)=2,LEFT(L108,1)&amp;"."&amp;RIGHT(L108,1),IF(LEN(L108)=3,LEFT(L108,2)&amp;"."&amp;RIGHT(L108,1),L108))</f>
        <v>8.4</v>
      </c>
      <c r="N108" t="s">
        <v>447</v>
      </c>
      <c r="O108" t="s">
        <v>726</v>
      </c>
      <c r="P108" t="s">
        <v>996</v>
      </c>
      <c r="Q108" t="s">
        <v>997</v>
      </c>
      <c r="R108" t="s">
        <v>358</v>
      </c>
      <c r="S108">
        <v>652719</v>
      </c>
      <c r="T108" s="7">
        <v>85160248</v>
      </c>
    </row>
    <row r="109" spans="1:20" x14ac:dyDescent="0.3">
      <c r="A109" t="s">
        <v>999</v>
      </c>
      <c r="B109" t="s">
        <v>1000</v>
      </c>
      <c r="C109">
        <v>1984</v>
      </c>
      <c r="D109" s="1" t="s">
        <v>259</v>
      </c>
      <c r="E109" t="s">
        <v>198</v>
      </c>
      <c r="F109" s="1" t="str">
        <f t="shared" si="3"/>
        <v>R</v>
      </c>
      <c r="G109" s="7">
        <f t="shared" si="4"/>
        <v>160</v>
      </c>
      <c r="H109" t="s">
        <v>93</v>
      </c>
      <c r="I109">
        <v>83</v>
      </c>
      <c r="J109" t="s">
        <v>1001</v>
      </c>
      <c r="K109" s="5" t="str">
        <f t="shared" si="5"/>
        <v>8.3</v>
      </c>
      <c r="L109">
        <v>88</v>
      </c>
      <c r="M109" s="5" t="str">
        <f>IF(LEN(L109)=2,LEFT(L109,1)&amp;"."&amp;RIGHT(L109,1),IF(LEN(L109)=3,LEFT(L109,2)&amp;"."&amp;RIGHT(L109,1),L109))</f>
        <v>8.8</v>
      </c>
      <c r="N109" t="s">
        <v>189</v>
      </c>
      <c r="O109" t="s">
        <v>1002</v>
      </c>
      <c r="P109" t="s">
        <v>1003</v>
      </c>
      <c r="Q109" t="s">
        <v>1004</v>
      </c>
      <c r="R109" t="s">
        <v>1005</v>
      </c>
      <c r="S109">
        <v>369007</v>
      </c>
      <c r="T109" s="7">
        <v>51973029</v>
      </c>
    </row>
    <row r="110" spans="1:20" x14ac:dyDescent="0.3">
      <c r="A110" t="s">
        <v>1007</v>
      </c>
      <c r="B110" t="s">
        <v>1008</v>
      </c>
      <c r="C110">
        <v>1983</v>
      </c>
      <c r="D110" s="1" t="s">
        <v>18</v>
      </c>
      <c r="E110" t="s">
        <v>628</v>
      </c>
      <c r="F110" s="1" t="str">
        <f t="shared" si="3"/>
        <v>R</v>
      </c>
      <c r="G110" s="7">
        <f t="shared" si="4"/>
        <v>170</v>
      </c>
      <c r="H110" t="s">
        <v>31</v>
      </c>
      <c r="I110">
        <v>83</v>
      </c>
      <c r="J110" t="s">
        <v>1009</v>
      </c>
      <c r="K110" s="5" t="str">
        <f t="shared" si="5"/>
        <v>8.3</v>
      </c>
      <c r="L110">
        <v>65</v>
      </c>
      <c r="M110" s="5" t="str">
        <f>IF(LEN(L110)=2,LEFT(L110,1)&amp;"."&amp;RIGHT(L110,1),IF(LEN(L110)=3,LEFT(L110,2)&amp;"."&amp;RIGHT(L110,1),L110))</f>
        <v>6.5</v>
      </c>
      <c r="N110" t="s">
        <v>1010</v>
      </c>
      <c r="O110" t="s">
        <v>35</v>
      </c>
      <c r="P110" t="s">
        <v>1011</v>
      </c>
      <c r="Q110" t="s">
        <v>1012</v>
      </c>
      <c r="R110" t="s">
        <v>1013</v>
      </c>
      <c r="S110">
        <v>740911</v>
      </c>
      <c r="T110" s="7">
        <v>45598982</v>
      </c>
    </row>
    <row r="111" spans="1:20" x14ac:dyDescent="0.3">
      <c r="A111" t="s">
        <v>1015</v>
      </c>
      <c r="B111" t="s">
        <v>1016</v>
      </c>
      <c r="C111">
        <v>1983</v>
      </c>
      <c r="D111" s="1" t="s">
        <v>60</v>
      </c>
      <c r="E111" t="s">
        <v>854</v>
      </c>
      <c r="F111" s="1" t="str">
        <f t="shared" si="3"/>
        <v>G</v>
      </c>
      <c r="G111" s="7">
        <f t="shared" si="4"/>
        <v>131</v>
      </c>
      <c r="H111" t="s">
        <v>177</v>
      </c>
      <c r="I111">
        <v>83</v>
      </c>
      <c r="J111" t="s">
        <v>1017</v>
      </c>
      <c r="K111" s="5" t="str">
        <f t="shared" si="5"/>
        <v>8.3</v>
      </c>
      <c r="L111">
        <v>58</v>
      </c>
      <c r="M111" s="5" t="str">
        <f>IF(LEN(L111)=2,LEFT(L111,1)&amp;"."&amp;RIGHT(L111,1),IF(LEN(L111)=3,LEFT(L111,2)&amp;"."&amp;RIGHT(L111,1),L111))</f>
        <v>5.8</v>
      </c>
      <c r="N111" t="s">
        <v>1018</v>
      </c>
      <c r="O111" t="s">
        <v>180</v>
      </c>
      <c r="P111" t="s">
        <v>181</v>
      </c>
      <c r="Q111" t="s">
        <v>182</v>
      </c>
      <c r="R111" t="s">
        <v>183</v>
      </c>
      <c r="S111">
        <v>950470</v>
      </c>
      <c r="T111" s="7">
        <v>309125409</v>
      </c>
    </row>
    <row r="112" spans="1:20" x14ac:dyDescent="0.3">
      <c r="A112" t="s">
        <v>1020</v>
      </c>
      <c r="B112" t="s">
        <v>1021</v>
      </c>
      <c r="C112">
        <v>1981</v>
      </c>
      <c r="D112" s="1" t="s">
        <v>259</v>
      </c>
      <c r="E112" t="s">
        <v>597</v>
      </c>
      <c r="F112" s="1" t="str">
        <f t="shared" si="3"/>
        <v>R</v>
      </c>
      <c r="G112" s="7">
        <f t="shared" si="4"/>
        <v>149</v>
      </c>
      <c r="H112" t="s">
        <v>1022</v>
      </c>
      <c r="I112">
        <v>83</v>
      </c>
      <c r="J112" t="s">
        <v>1023</v>
      </c>
      <c r="K112" s="5" t="str">
        <f t="shared" si="5"/>
        <v>8.3</v>
      </c>
      <c r="L112">
        <v>86</v>
      </c>
      <c r="M112" s="5" t="str">
        <f>IF(LEN(L112)=2,LEFT(L112,1)&amp;"."&amp;RIGHT(L112,1),IF(LEN(L112)=3,LEFT(L112,2)&amp;"."&amp;RIGHT(L112,1),L112))</f>
        <v>8.6</v>
      </c>
      <c r="N112" t="s">
        <v>1024</v>
      </c>
      <c r="O112" t="s">
        <v>1025</v>
      </c>
      <c r="P112" t="s">
        <v>1026</v>
      </c>
      <c r="Q112" t="s">
        <v>1027</v>
      </c>
      <c r="R112" t="s">
        <v>1028</v>
      </c>
      <c r="S112">
        <v>231855</v>
      </c>
      <c r="T112" s="7">
        <v>11487676</v>
      </c>
    </row>
    <row r="113" spans="1:20" x14ac:dyDescent="0.3">
      <c r="A113" t="s">
        <v>1030</v>
      </c>
      <c r="B113" t="s">
        <v>1031</v>
      </c>
      <c r="C113">
        <v>1976</v>
      </c>
      <c r="D113" s="1" t="s">
        <v>18</v>
      </c>
      <c r="E113" t="s">
        <v>1032</v>
      </c>
      <c r="F113" s="1" t="str">
        <f t="shared" si="3"/>
        <v>R</v>
      </c>
      <c r="G113" s="7">
        <f t="shared" si="4"/>
        <v>114</v>
      </c>
      <c r="H113" t="s">
        <v>31</v>
      </c>
      <c r="I113">
        <v>83</v>
      </c>
      <c r="J113" t="s">
        <v>1033</v>
      </c>
      <c r="K113" s="5" t="str">
        <f t="shared" si="5"/>
        <v>8.3</v>
      </c>
      <c r="L113">
        <v>94</v>
      </c>
      <c r="M113" s="5" t="str">
        <f>IF(LEN(L113)=2,LEFT(L113,1)&amp;"."&amp;RIGHT(L113,1),IF(LEN(L113)=3,LEFT(L113,2)&amp;"."&amp;RIGHT(L113,1),L113))</f>
        <v>9.4</v>
      </c>
      <c r="N113" t="s">
        <v>169</v>
      </c>
      <c r="O113" t="s">
        <v>55</v>
      </c>
      <c r="P113" t="s">
        <v>299</v>
      </c>
      <c r="Q113" t="s">
        <v>1034</v>
      </c>
      <c r="R113" t="s">
        <v>1035</v>
      </c>
      <c r="S113">
        <v>724636</v>
      </c>
      <c r="T113" s="7">
        <v>28262574</v>
      </c>
    </row>
    <row r="114" spans="1:20" x14ac:dyDescent="0.3">
      <c r="A114" t="s">
        <v>1037</v>
      </c>
      <c r="B114" t="s">
        <v>1038</v>
      </c>
      <c r="C114">
        <v>1973</v>
      </c>
      <c r="D114" s="1" t="s">
        <v>60</v>
      </c>
      <c r="E114" t="s">
        <v>1039</v>
      </c>
      <c r="F114" s="1" t="str">
        <f t="shared" si="3"/>
        <v>G</v>
      </c>
      <c r="G114" s="7">
        <f t="shared" si="4"/>
        <v>129</v>
      </c>
      <c r="H114" t="s">
        <v>1040</v>
      </c>
      <c r="I114">
        <v>83</v>
      </c>
      <c r="J114" t="s">
        <v>1041</v>
      </c>
      <c r="K114" s="5" t="str">
        <f t="shared" si="5"/>
        <v>8.3</v>
      </c>
      <c r="L114">
        <v>83</v>
      </c>
      <c r="M114" s="5" t="str">
        <f>IF(LEN(L114)=2,LEFT(L114,1)&amp;"."&amp;RIGHT(L114,1),IF(LEN(L114)=3,LEFT(L114,2)&amp;"."&amp;RIGHT(L114,1),L114))</f>
        <v>8.3</v>
      </c>
      <c r="N114" t="s">
        <v>1042</v>
      </c>
      <c r="O114" t="s">
        <v>1043</v>
      </c>
      <c r="P114" t="s">
        <v>1044</v>
      </c>
      <c r="Q114" t="s">
        <v>1045</v>
      </c>
      <c r="R114" t="s">
        <v>1046</v>
      </c>
      <c r="S114">
        <v>241513</v>
      </c>
      <c r="T114" s="7">
        <v>159600000</v>
      </c>
    </row>
    <row r="115" spans="1:20" x14ac:dyDescent="0.3">
      <c r="A115" t="s">
        <v>1048</v>
      </c>
      <c r="B115" t="s">
        <v>1049</v>
      </c>
      <c r="C115">
        <v>1971</v>
      </c>
      <c r="D115" s="1" t="s">
        <v>18</v>
      </c>
      <c r="E115" t="s">
        <v>155</v>
      </c>
      <c r="F115" s="1" t="str">
        <f t="shared" si="3"/>
        <v>R</v>
      </c>
      <c r="G115" s="7">
        <f t="shared" si="4"/>
        <v>136</v>
      </c>
      <c r="H115" t="s">
        <v>1050</v>
      </c>
      <c r="I115">
        <v>83</v>
      </c>
      <c r="J115" t="s">
        <v>1051</v>
      </c>
      <c r="K115" s="5" t="str">
        <f t="shared" si="5"/>
        <v>8.3</v>
      </c>
      <c r="L115">
        <v>77</v>
      </c>
      <c r="M115" s="5" t="str">
        <f>IF(LEN(L115)=2,LEFT(L115,1)&amp;"."&amp;RIGHT(L115,1),IF(LEN(L115)=3,LEFT(L115,2)&amp;"."&amp;RIGHT(L115,1),L115))</f>
        <v>7.7</v>
      </c>
      <c r="N115" t="s">
        <v>710</v>
      </c>
      <c r="O115" t="s">
        <v>1052</v>
      </c>
      <c r="P115" t="s">
        <v>1053</v>
      </c>
      <c r="Q115" t="s">
        <v>1054</v>
      </c>
      <c r="R115" t="s">
        <v>1055</v>
      </c>
      <c r="S115">
        <v>757904</v>
      </c>
      <c r="T115" s="7">
        <v>6207725</v>
      </c>
    </row>
    <row r="116" spans="1:20" x14ac:dyDescent="0.3">
      <c r="A116" t="s">
        <v>1057</v>
      </c>
      <c r="B116" t="s">
        <v>1058</v>
      </c>
      <c r="C116">
        <v>1968</v>
      </c>
      <c r="D116" s="1" t="s">
        <v>60</v>
      </c>
      <c r="E116" t="s">
        <v>597</v>
      </c>
      <c r="F116" s="1" t="str">
        <f t="shared" si="3"/>
        <v>G</v>
      </c>
      <c r="G116" s="7">
        <f t="shared" si="4"/>
        <v>149</v>
      </c>
      <c r="H116" t="s">
        <v>1059</v>
      </c>
      <c r="I116">
        <v>83</v>
      </c>
      <c r="J116" t="s">
        <v>1060</v>
      </c>
      <c r="K116" s="5" t="str">
        <f t="shared" si="5"/>
        <v>8.3</v>
      </c>
      <c r="L116">
        <v>84</v>
      </c>
      <c r="M116" s="5" t="str">
        <f>IF(LEN(L116)=2,LEFT(L116,1)&amp;"."&amp;RIGHT(L116,1),IF(LEN(L116)=3,LEFT(L116,2)&amp;"."&amp;RIGHT(L116,1),L116))</f>
        <v>8.4</v>
      </c>
      <c r="N116" t="s">
        <v>710</v>
      </c>
      <c r="O116" t="s">
        <v>1061</v>
      </c>
      <c r="P116" t="s">
        <v>1062</v>
      </c>
      <c r="Q116" t="s">
        <v>1063</v>
      </c>
      <c r="R116" t="s">
        <v>1064</v>
      </c>
      <c r="S116">
        <v>603517</v>
      </c>
      <c r="T116" s="7">
        <v>56954992</v>
      </c>
    </row>
    <row r="117" spans="1:20" x14ac:dyDescent="0.3">
      <c r="A117" t="s">
        <v>1066</v>
      </c>
      <c r="B117" t="s">
        <v>1067</v>
      </c>
      <c r="C117">
        <v>1965</v>
      </c>
      <c r="D117" s="1" t="s">
        <v>60</v>
      </c>
      <c r="E117" t="s">
        <v>208</v>
      </c>
      <c r="F117" s="1" t="str">
        <f t="shared" si="3"/>
        <v>G</v>
      </c>
      <c r="G117" s="7">
        <f t="shared" si="4"/>
        <v>132</v>
      </c>
      <c r="H117" t="s">
        <v>140</v>
      </c>
      <c r="I117">
        <v>83</v>
      </c>
      <c r="J117" t="s">
        <v>1068</v>
      </c>
      <c r="K117" s="5" t="str">
        <f t="shared" si="5"/>
        <v>8.3</v>
      </c>
      <c r="L117">
        <v>74</v>
      </c>
      <c r="M117" s="5" t="str">
        <f>IF(LEN(L117)=2,LEFT(L117,1)&amp;"."&amp;RIGHT(L117,1),IF(LEN(L117)=3,LEFT(L117,2)&amp;"."&amp;RIGHT(L117,1),L117))</f>
        <v>7.4</v>
      </c>
      <c r="N117" t="s">
        <v>142</v>
      </c>
      <c r="O117" t="s">
        <v>143</v>
      </c>
      <c r="P117" t="s">
        <v>145</v>
      </c>
      <c r="Q117" t="s">
        <v>1069</v>
      </c>
      <c r="R117" t="s">
        <v>1070</v>
      </c>
      <c r="S117">
        <v>232772</v>
      </c>
      <c r="T117" s="7">
        <v>15000000</v>
      </c>
    </row>
    <row r="118" spans="1:20" x14ac:dyDescent="0.3">
      <c r="A118" t="s">
        <v>1072</v>
      </c>
      <c r="B118" t="s">
        <v>1073</v>
      </c>
      <c r="C118">
        <v>1962</v>
      </c>
      <c r="D118" s="1" t="s">
        <v>60</v>
      </c>
      <c r="E118" t="s">
        <v>1074</v>
      </c>
      <c r="F118" s="1" t="str">
        <f t="shared" si="3"/>
        <v>G</v>
      </c>
      <c r="G118" s="7">
        <f t="shared" si="4"/>
        <v>228</v>
      </c>
      <c r="H118" t="s">
        <v>1075</v>
      </c>
      <c r="I118">
        <v>83</v>
      </c>
      <c r="J118" t="s">
        <v>1076</v>
      </c>
      <c r="K118" s="5" t="str">
        <f t="shared" si="5"/>
        <v>8.3</v>
      </c>
      <c r="L118">
        <v>100</v>
      </c>
      <c r="M118" s="5" t="str">
        <f>IF(LEN(L118)=2,LEFT(L118,1)&amp;"."&amp;RIGHT(L118,1),IF(LEN(L118)=3,LEFT(L118,2)&amp;"."&amp;RIGHT(L118,1),L118))</f>
        <v>10.0</v>
      </c>
      <c r="N118" t="s">
        <v>1077</v>
      </c>
      <c r="O118" t="s">
        <v>1078</v>
      </c>
      <c r="P118" t="s">
        <v>309</v>
      </c>
      <c r="Q118" t="s">
        <v>1079</v>
      </c>
      <c r="R118" t="s">
        <v>1080</v>
      </c>
      <c r="S118">
        <v>268085</v>
      </c>
      <c r="T118" s="7">
        <v>44824144</v>
      </c>
    </row>
    <row r="119" spans="1:20" x14ac:dyDescent="0.3">
      <c r="A119" t="s">
        <v>1082</v>
      </c>
      <c r="B119" t="s">
        <v>1083</v>
      </c>
      <c r="C119">
        <v>1960</v>
      </c>
      <c r="D119" s="1" t="s">
        <v>60</v>
      </c>
      <c r="E119" t="s">
        <v>248</v>
      </c>
      <c r="F119" s="1" t="str">
        <f t="shared" si="3"/>
        <v>G</v>
      </c>
      <c r="G119" s="7">
        <f t="shared" si="4"/>
        <v>125</v>
      </c>
      <c r="H119" t="s">
        <v>278</v>
      </c>
      <c r="I119">
        <v>83</v>
      </c>
      <c r="J119" t="s">
        <v>1084</v>
      </c>
      <c r="K119" s="5" t="str">
        <f t="shared" si="5"/>
        <v>8.3</v>
      </c>
      <c r="L119">
        <v>94</v>
      </c>
      <c r="M119" s="5" t="str">
        <f>IF(LEN(L119)=2,LEFT(L119,1)&amp;"."&amp;RIGHT(L119,1),IF(LEN(L119)=3,LEFT(L119,2)&amp;"."&amp;RIGHT(L119,1),L119))</f>
        <v>9.4</v>
      </c>
      <c r="N119" t="s">
        <v>759</v>
      </c>
      <c r="O119" t="s">
        <v>1085</v>
      </c>
      <c r="P119" t="s">
        <v>1086</v>
      </c>
      <c r="Q119" t="s">
        <v>1087</v>
      </c>
      <c r="R119" t="s">
        <v>1088</v>
      </c>
      <c r="S119">
        <v>164363</v>
      </c>
      <c r="T119" s="7">
        <v>18600000</v>
      </c>
    </row>
    <row r="120" spans="1:20" x14ac:dyDescent="0.3">
      <c r="A120" t="s">
        <v>1090</v>
      </c>
      <c r="B120" t="s">
        <v>1091</v>
      </c>
      <c r="C120">
        <v>1959</v>
      </c>
      <c r="D120" s="1" t="s">
        <v>60</v>
      </c>
      <c r="E120" t="s">
        <v>155</v>
      </c>
      <c r="F120" s="1" t="str">
        <f t="shared" si="3"/>
        <v>G</v>
      </c>
      <c r="G120" s="7">
        <f t="shared" si="4"/>
        <v>136</v>
      </c>
      <c r="H120" t="s">
        <v>1092</v>
      </c>
      <c r="I120">
        <v>83</v>
      </c>
      <c r="J120" t="s">
        <v>1093</v>
      </c>
      <c r="K120" s="5" t="str">
        <f t="shared" si="5"/>
        <v>8.3</v>
      </c>
      <c r="L120">
        <v>98</v>
      </c>
      <c r="M120" s="5" t="str">
        <f>IF(LEN(L120)=2,LEFT(L120,1)&amp;"."&amp;RIGHT(L120,1),IF(LEN(L120)=3,LEFT(L120,2)&amp;"."&amp;RIGHT(L120,1),L120))</f>
        <v>9.8</v>
      </c>
      <c r="N120" t="s">
        <v>493</v>
      </c>
      <c r="O120" t="s">
        <v>1094</v>
      </c>
      <c r="P120" t="s">
        <v>1095</v>
      </c>
      <c r="Q120" t="s">
        <v>1096</v>
      </c>
      <c r="R120" t="s">
        <v>1097</v>
      </c>
      <c r="S120">
        <v>299198</v>
      </c>
      <c r="T120" s="7">
        <v>13275000</v>
      </c>
    </row>
    <row r="121" spans="1:20" x14ac:dyDescent="0.3">
      <c r="A121" t="s">
        <v>1099</v>
      </c>
      <c r="B121" t="s">
        <v>1100</v>
      </c>
      <c r="C121">
        <v>1958</v>
      </c>
      <c r="D121" s="1" t="s">
        <v>18</v>
      </c>
      <c r="E121" t="s">
        <v>1101</v>
      </c>
      <c r="F121" s="1" t="str">
        <f t="shared" si="3"/>
        <v>R</v>
      </c>
      <c r="G121" s="7">
        <f t="shared" si="4"/>
        <v>128</v>
      </c>
      <c r="H121" t="s">
        <v>1102</v>
      </c>
      <c r="I121">
        <v>83</v>
      </c>
      <c r="J121" t="s">
        <v>1103</v>
      </c>
      <c r="K121" s="5" t="str">
        <f t="shared" si="5"/>
        <v>8.3</v>
      </c>
      <c r="L121">
        <v>100</v>
      </c>
      <c r="M121" s="5" t="str">
        <f>IF(LEN(L121)=2,LEFT(L121,1)&amp;"."&amp;RIGHT(L121,1),IF(LEN(L121)=3,LEFT(L121,2)&amp;"."&amp;RIGHT(L121,1),L121))</f>
        <v>10.0</v>
      </c>
      <c r="N121" t="s">
        <v>493</v>
      </c>
      <c r="O121" t="s">
        <v>336</v>
      </c>
      <c r="P121" t="s">
        <v>1104</v>
      </c>
      <c r="Q121" t="s">
        <v>1105</v>
      </c>
      <c r="R121" t="s">
        <v>1106</v>
      </c>
      <c r="S121">
        <v>364368</v>
      </c>
      <c r="T121" s="7">
        <v>3200000</v>
      </c>
    </row>
    <row r="122" spans="1:20" x14ac:dyDescent="0.3">
      <c r="A122" t="s">
        <v>1108</v>
      </c>
      <c r="B122" t="s">
        <v>1109</v>
      </c>
      <c r="C122">
        <v>1952</v>
      </c>
      <c r="D122" s="1" t="s">
        <v>512</v>
      </c>
      <c r="E122" t="s">
        <v>1110</v>
      </c>
      <c r="F122" s="1" t="str">
        <f t="shared" si="3"/>
        <v>G</v>
      </c>
      <c r="G122" s="7">
        <f t="shared" si="4"/>
        <v>103</v>
      </c>
      <c r="H122" t="s">
        <v>1111</v>
      </c>
      <c r="I122">
        <v>83</v>
      </c>
      <c r="J122" t="s">
        <v>1112</v>
      </c>
      <c r="K122" s="5" t="str">
        <f t="shared" si="5"/>
        <v>8.3</v>
      </c>
      <c r="L122">
        <v>99</v>
      </c>
      <c r="M122" s="5" t="str">
        <f>IF(LEN(L122)=2,LEFT(L122,1)&amp;"."&amp;RIGHT(L122,1),IF(LEN(L122)=3,LEFT(L122,2)&amp;"."&amp;RIGHT(L122,1),L122))</f>
        <v>9.9</v>
      </c>
      <c r="N122" t="s">
        <v>1113</v>
      </c>
      <c r="O122" t="s">
        <v>1114</v>
      </c>
      <c r="P122" t="s">
        <v>1114</v>
      </c>
      <c r="Q122" t="s">
        <v>1115</v>
      </c>
      <c r="R122" t="s">
        <v>1116</v>
      </c>
      <c r="S122">
        <v>218957</v>
      </c>
      <c r="T122" s="7">
        <v>8819028</v>
      </c>
    </row>
    <row r="123" spans="1:20" x14ac:dyDescent="0.3">
      <c r="A123" t="s">
        <v>1118</v>
      </c>
      <c r="B123" t="s">
        <v>1119</v>
      </c>
      <c r="C123">
        <v>1952</v>
      </c>
      <c r="D123" s="1" t="s">
        <v>7400</v>
      </c>
      <c r="E123" t="s">
        <v>742</v>
      </c>
      <c r="F123" s="1" t="str">
        <f t="shared" si="3"/>
        <v>-</v>
      </c>
      <c r="G123" s="7">
        <f t="shared" si="4"/>
        <v>143</v>
      </c>
      <c r="H123" t="s">
        <v>20</v>
      </c>
      <c r="I123">
        <v>83</v>
      </c>
      <c r="J123" t="s">
        <v>1120</v>
      </c>
      <c r="K123" s="5" t="str">
        <f t="shared" si="5"/>
        <v>8.3</v>
      </c>
      <c r="L123" t="s">
        <v>7400</v>
      </c>
      <c r="M123" s="5" t="str">
        <f>IF(LEN(L123)=2,LEFT(L123,1)&amp;"."&amp;RIGHT(L123,1),IF(LEN(L123)=3,LEFT(L123,2)&amp;"."&amp;RIGHT(L123,1),L123))</f>
        <v>-</v>
      </c>
      <c r="N123" t="s">
        <v>324</v>
      </c>
      <c r="O123" t="s">
        <v>326</v>
      </c>
      <c r="P123" t="s">
        <v>1121</v>
      </c>
      <c r="Q123" t="s">
        <v>1122</v>
      </c>
      <c r="R123" t="s">
        <v>1123</v>
      </c>
      <c r="S123">
        <v>68463</v>
      </c>
      <c r="T123" s="7">
        <v>55240</v>
      </c>
    </row>
    <row r="124" spans="1:20" x14ac:dyDescent="0.3">
      <c r="A124" t="s">
        <v>1125</v>
      </c>
      <c r="B124" t="s">
        <v>1126</v>
      </c>
      <c r="C124">
        <v>1948</v>
      </c>
      <c r="D124" s="1" t="s">
        <v>7400</v>
      </c>
      <c r="E124" t="s">
        <v>463</v>
      </c>
      <c r="F124" s="1" t="str">
        <f t="shared" si="3"/>
        <v>-</v>
      </c>
      <c r="G124" s="7">
        <f t="shared" si="4"/>
        <v>89</v>
      </c>
      <c r="H124" t="s">
        <v>20</v>
      </c>
      <c r="I124">
        <v>83</v>
      </c>
      <c r="J124" t="s">
        <v>1127</v>
      </c>
      <c r="K124" s="5" t="str">
        <f t="shared" si="5"/>
        <v>8.3</v>
      </c>
      <c r="L124" t="s">
        <v>7400</v>
      </c>
      <c r="M124" s="5" t="str">
        <f>IF(LEN(L124)=2,LEFT(L124,1)&amp;"."&amp;RIGHT(L124,1),IF(LEN(L124)=3,LEFT(L124,2)&amp;"."&amp;RIGHT(L124,1),L124))</f>
        <v>-</v>
      </c>
      <c r="N124" t="s">
        <v>1128</v>
      </c>
      <c r="O124" t="s">
        <v>1129</v>
      </c>
      <c r="P124" t="s">
        <v>1130</v>
      </c>
      <c r="Q124" t="s">
        <v>1131</v>
      </c>
      <c r="R124" t="s">
        <v>1132</v>
      </c>
      <c r="S124">
        <v>146427</v>
      </c>
      <c r="T124" s="7">
        <v>332930</v>
      </c>
    </row>
    <row r="125" spans="1:20" x14ac:dyDescent="0.3">
      <c r="A125" t="s">
        <v>1134</v>
      </c>
      <c r="B125" t="s">
        <v>1135</v>
      </c>
      <c r="C125">
        <v>1944</v>
      </c>
      <c r="D125" s="1" t="s">
        <v>781</v>
      </c>
      <c r="E125" t="s">
        <v>1136</v>
      </c>
      <c r="F125" s="1" t="str">
        <f t="shared" si="3"/>
        <v>PG</v>
      </c>
      <c r="G125" s="7">
        <f t="shared" si="4"/>
        <v>107</v>
      </c>
      <c r="H125" t="s">
        <v>1137</v>
      </c>
      <c r="I125">
        <v>83</v>
      </c>
      <c r="J125" t="s">
        <v>1138</v>
      </c>
      <c r="K125" s="5" t="str">
        <f t="shared" si="5"/>
        <v>8.3</v>
      </c>
      <c r="L125">
        <v>95</v>
      </c>
      <c r="M125" s="5" t="str">
        <f>IF(LEN(L125)=2,LEFT(L125,1)&amp;"."&amp;RIGHT(L125,1),IF(LEN(L125)=3,LEFT(L125,2)&amp;"."&amp;RIGHT(L125,1),L125))</f>
        <v>9.5</v>
      </c>
      <c r="N125" t="s">
        <v>759</v>
      </c>
      <c r="O125" t="s">
        <v>1087</v>
      </c>
      <c r="P125" t="s">
        <v>1139</v>
      </c>
      <c r="Q125" t="s">
        <v>1140</v>
      </c>
      <c r="R125" t="s">
        <v>1141</v>
      </c>
      <c r="S125">
        <v>143525</v>
      </c>
      <c r="T125" s="7">
        <v>5720000</v>
      </c>
    </row>
    <row r="126" spans="1:20" x14ac:dyDescent="0.3">
      <c r="A126" t="s">
        <v>1143</v>
      </c>
      <c r="B126" t="s">
        <v>1144</v>
      </c>
      <c r="C126">
        <v>1941</v>
      </c>
      <c r="D126" s="1" t="s">
        <v>41</v>
      </c>
      <c r="E126" t="s">
        <v>406</v>
      </c>
      <c r="F126" s="1" t="str">
        <f t="shared" si="3"/>
        <v>PG</v>
      </c>
      <c r="G126" s="7">
        <f t="shared" si="4"/>
        <v>119</v>
      </c>
      <c r="H126" t="s">
        <v>1145</v>
      </c>
      <c r="I126">
        <v>83</v>
      </c>
      <c r="J126" t="s">
        <v>1146</v>
      </c>
      <c r="K126" s="5" t="str">
        <f t="shared" si="5"/>
        <v>8.3</v>
      </c>
      <c r="L126">
        <v>100</v>
      </c>
      <c r="M126" s="5" t="str">
        <f>IF(LEN(L126)=2,LEFT(L126,1)&amp;"."&amp;RIGHT(L126,1),IF(LEN(L126)=3,LEFT(L126,2)&amp;"."&amp;RIGHT(L126,1),L126))</f>
        <v>10.0</v>
      </c>
      <c r="N126" t="s">
        <v>1147</v>
      </c>
      <c r="O126" t="s">
        <v>1147</v>
      </c>
      <c r="P126" t="s">
        <v>1148</v>
      </c>
      <c r="Q126" t="s">
        <v>1149</v>
      </c>
      <c r="R126" t="s">
        <v>1150</v>
      </c>
      <c r="S126">
        <v>403351</v>
      </c>
      <c r="T126" s="7">
        <v>1585634</v>
      </c>
    </row>
    <row r="127" spans="1:20" x14ac:dyDescent="0.3">
      <c r="A127" t="s">
        <v>1152</v>
      </c>
      <c r="B127" t="s">
        <v>1153</v>
      </c>
      <c r="C127">
        <v>1931</v>
      </c>
      <c r="D127" s="1" t="s">
        <v>781</v>
      </c>
      <c r="E127" t="s">
        <v>576</v>
      </c>
      <c r="F127" s="1" t="str">
        <f t="shared" si="3"/>
        <v>PG</v>
      </c>
      <c r="G127" s="7">
        <f t="shared" si="4"/>
        <v>117</v>
      </c>
      <c r="H127" t="s">
        <v>415</v>
      </c>
      <c r="I127">
        <v>83</v>
      </c>
      <c r="J127" t="s">
        <v>1154</v>
      </c>
      <c r="K127" s="5" t="str">
        <f t="shared" si="5"/>
        <v>8.3</v>
      </c>
      <c r="L127" t="s">
        <v>7400</v>
      </c>
      <c r="M127" s="5" t="str">
        <f>IF(LEN(L127)=2,LEFT(L127,1)&amp;"."&amp;RIGHT(L127,1),IF(LEN(L127)=3,LEFT(L127,2)&amp;"."&amp;RIGHT(L127,1),L127))</f>
        <v>-</v>
      </c>
      <c r="N127" t="s">
        <v>1155</v>
      </c>
      <c r="O127" t="s">
        <v>1156</v>
      </c>
      <c r="P127" t="s">
        <v>1157</v>
      </c>
      <c r="Q127" t="s">
        <v>1158</v>
      </c>
      <c r="R127" t="s">
        <v>1159</v>
      </c>
      <c r="S127">
        <v>143434</v>
      </c>
      <c r="T127" s="7">
        <v>28877</v>
      </c>
    </row>
    <row r="128" spans="1:20" x14ac:dyDescent="0.3">
      <c r="A128" t="s">
        <v>1161</v>
      </c>
      <c r="B128" t="s">
        <v>1162</v>
      </c>
      <c r="C128">
        <v>1927</v>
      </c>
      <c r="D128" s="1" t="s">
        <v>7400</v>
      </c>
      <c r="E128" t="s">
        <v>219</v>
      </c>
      <c r="F128" s="1" t="str">
        <f t="shared" si="3"/>
        <v>-</v>
      </c>
      <c r="G128" s="7">
        <f t="shared" si="4"/>
        <v>153</v>
      </c>
      <c r="H128" t="s">
        <v>1163</v>
      </c>
      <c r="I128">
        <v>83</v>
      </c>
      <c r="J128" t="s">
        <v>1164</v>
      </c>
      <c r="K128" s="5" t="str">
        <f t="shared" si="5"/>
        <v>8.3</v>
      </c>
      <c r="L128">
        <v>98</v>
      </c>
      <c r="M128" s="5" t="str">
        <f>IF(LEN(L128)=2,LEFT(L128,1)&amp;"."&amp;RIGHT(L128,1),IF(LEN(L128)=3,LEFT(L128,2)&amp;"."&amp;RIGHT(L128,1),L128))</f>
        <v>9.8</v>
      </c>
      <c r="N128" t="s">
        <v>1155</v>
      </c>
      <c r="O128" t="s">
        <v>1165</v>
      </c>
      <c r="P128" t="s">
        <v>1166</v>
      </c>
      <c r="Q128" t="s">
        <v>1167</v>
      </c>
      <c r="R128" t="s">
        <v>1168</v>
      </c>
      <c r="S128">
        <v>159992</v>
      </c>
      <c r="T128" s="7">
        <v>1236166</v>
      </c>
    </row>
    <row r="129" spans="1:20" x14ac:dyDescent="0.3">
      <c r="A129" t="s">
        <v>1170</v>
      </c>
      <c r="B129" t="s">
        <v>1171</v>
      </c>
      <c r="C129">
        <v>1921</v>
      </c>
      <c r="D129" s="1" t="s">
        <v>781</v>
      </c>
      <c r="E129" t="s">
        <v>1172</v>
      </c>
      <c r="F129" s="1" t="str">
        <f t="shared" si="3"/>
        <v>PG</v>
      </c>
      <c r="G129" s="7">
        <f t="shared" si="4"/>
        <v>68</v>
      </c>
      <c r="H129" t="s">
        <v>514</v>
      </c>
      <c r="I129">
        <v>83</v>
      </c>
      <c r="J129" t="s">
        <v>1173</v>
      </c>
      <c r="K129" s="5" t="str">
        <f t="shared" si="5"/>
        <v>8.3</v>
      </c>
      <c r="L129" t="s">
        <v>7400</v>
      </c>
      <c r="M129" s="5" t="str">
        <f>IF(LEN(L129)=2,LEFT(L129,1)&amp;"."&amp;RIGHT(L129,1),IF(LEN(L129)=3,LEFT(L129,2)&amp;"."&amp;RIGHT(L129,1),L129))</f>
        <v>-</v>
      </c>
      <c r="N129" t="s">
        <v>516</v>
      </c>
      <c r="O129" t="s">
        <v>516</v>
      </c>
      <c r="P129" t="s">
        <v>1174</v>
      </c>
      <c r="Q129" t="s">
        <v>1175</v>
      </c>
      <c r="R129" t="s">
        <v>1176</v>
      </c>
      <c r="S129">
        <v>113314</v>
      </c>
      <c r="T129" s="7">
        <v>5450000</v>
      </c>
    </row>
    <row r="130" spans="1:20" x14ac:dyDescent="0.3">
      <c r="A130" t="s">
        <v>1178</v>
      </c>
      <c r="B130" t="s">
        <v>1179</v>
      </c>
      <c r="C130">
        <v>2019</v>
      </c>
      <c r="D130" s="1" t="s">
        <v>41</v>
      </c>
      <c r="E130" t="s">
        <v>742</v>
      </c>
      <c r="F130" s="1" t="str">
        <f t="shared" si="3"/>
        <v>PG</v>
      </c>
      <c r="G130" s="7">
        <f t="shared" si="4"/>
        <v>143</v>
      </c>
      <c r="H130" t="s">
        <v>629</v>
      </c>
      <c r="I130">
        <v>82</v>
      </c>
      <c r="J130" t="s">
        <v>1180</v>
      </c>
      <c r="K130" s="5" t="str">
        <f t="shared" si="5"/>
        <v>8.2</v>
      </c>
      <c r="L130" t="s">
        <v>7400</v>
      </c>
      <c r="M130" s="5" t="str">
        <f>IF(LEN(L130)=2,LEFT(L130,1)&amp;"."&amp;RIGHT(L130,1),IF(LEN(L130)=3,LEFT(L130,2)&amp;"."&amp;RIGHT(L130,1),L130))</f>
        <v>-</v>
      </c>
      <c r="N130" t="s">
        <v>568</v>
      </c>
      <c r="O130" t="s">
        <v>1181</v>
      </c>
      <c r="P130" t="s">
        <v>1182</v>
      </c>
      <c r="Q130" t="s">
        <v>1183</v>
      </c>
      <c r="R130" t="s">
        <v>1184</v>
      </c>
      <c r="S130">
        <v>33893</v>
      </c>
      <c r="T130" s="7">
        <v>898575</v>
      </c>
    </row>
    <row r="131" spans="1:20" x14ac:dyDescent="0.3">
      <c r="A131" t="s">
        <v>1186</v>
      </c>
      <c r="B131" t="s">
        <v>1187</v>
      </c>
      <c r="C131">
        <v>2018</v>
      </c>
      <c r="D131" s="1" t="s">
        <v>41</v>
      </c>
      <c r="E131" t="s">
        <v>1188</v>
      </c>
      <c r="F131" s="1" t="str">
        <f t="shared" ref="F131:F194" si="6">IF(D131="U","G",IF(OR(D131="UA",D131="PG-13",D131="Passed",D131="TV-14",D131="16",D131="Unrated",D131="GP",D131="Approved",D131="TV-PG",D131="U/A"),"PG",IF(OR(D131="A",D131="TV-MA"),"R",D131)))</f>
        <v>PG</v>
      </c>
      <c r="G131" s="7">
        <f t="shared" ref="G131:G194" si="7">VALUE(LEFT(E131,LEN(E131)-4))</f>
        <v>138</v>
      </c>
      <c r="H131" t="s">
        <v>1189</v>
      </c>
      <c r="I131">
        <v>82</v>
      </c>
      <c r="J131" t="s">
        <v>1190</v>
      </c>
      <c r="K131" s="5" t="str">
        <f t="shared" ref="K131:K194" si="8">IF(LEN(I131)=2,LEFT(I131,1)&amp;"."&amp;RIGHT(I131,1),IF(LEN(I131)=3,LEFT(I131,2)&amp;"."&amp;RIGHT(I131,1),LEFT(I131,1)&amp;".0"))</f>
        <v>8.2</v>
      </c>
      <c r="L131" t="s">
        <v>7400</v>
      </c>
      <c r="M131" s="5" t="str">
        <f>IF(LEN(L131)=2,LEFT(L131,1)&amp;"."&amp;RIGHT(L131,1),IF(LEN(L131)=3,LEFT(L131,2)&amp;"."&amp;RIGHT(L131,1),L131))</f>
        <v>-</v>
      </c>
      <c r="N131" t="s">
        <v>1191</v>
      </c>
      <c r="O131" t="s">
        <v>1192</v>
      </c>
      <c r="P131" t="s">
        <v>224</v>
      </c>
      <c r="Q131" t="s">
        <v>1193</v>
      </c>
      <c r="R131" t="s">
        <v>1194</v>
      </c>
      <c r="S131">
        <v>43444</v>
      </c>
      <c r="T131" s="7">
        <v>4186168</v>
      </c>
    </row>
    <row r="132" spans="1:20" x14ac:dyDescent="0.3">
      <c r="A132" t="s">
        <v>1196</v>
      </c>
      <c r="B132" t="s">
        <v>1197</v>
      </c>
      <c r="C132">
        <v>2018</v>
      </c>
      <c r="D132" s="1" t="s">
        <v>41</v>
      </c>
      <c r="E132" t="s">
        <v>1198</v>
      </c>
      <c r="F132" s="1" t="str">
        <f t="shared" si="6"/>
        <v>PG</v>
      </c>
      <c r="G132" s="7">
        <f t="shared" si="7"/>
        <v>156</v>
      </c>
      <c r="H132" t="s">
        <v>1199</v>
      </c>
      <c r="I132">
        <v>82</v>
      </c>
      <c r="J132" t="s">
        <v>1200</v>
      </c>
      <c r="K132" s="5" t="str">
        <f t="shared" si="8"/>
        <v>8.2</v>
      </c>
      <c r="L132" t="s">
        <v>7400</v>
      </c>
      <c r="M132" s="5" t="str">
        <f>IF(LEN(L132)=2,LEFT(L132,1)&amp;"."&amp;RIGHT(L132,1),IF(LEN(L132)=3,LEFT(L132,2)&amp;"."&amp;RIGHT(L132,1),L132))</f>
        <v>-</v>
      </c>
      <c r="N132" t="s">
        <v>1201</v>
      </c>
      <c r="O132" t="s">
        <v>1202</v>
      </c>
      <c r="P132" t="s">
        <v>1203</v>
      </c>
      <c r="Q132" t="s">
        <v>1204</v>
      </c>
      <c r="R132" t="s">
        <v>1205</v>
      </c>
      <c r="S132">
        <v>36680</v>
      </c>
      <c r="T132" s="7" t="s">
        <v>7400</v>
      </c>
    </row>
    <row r="133" spans="1:20" x14ac:dyDescent="0.3">
      <c r="A133" t="s">
        <v>1206</v>
      </c>
      <c r="B133" t="s">
        <v>1207</v>
      </c>
      <c r="C133">
        <v>2018</v>
      </c>
      <c r="D133" s="1" t="s">
        <v>41</v>
      </c>
      <c r="E133" t="s">
        <v>238</v>
      </c>
      <c r="F133" s="1" t="str">
        <f t="shared" si="6"/>
        <v>PG</v>
      </c>
      <c r="G133" s="7">
        <f t="shared" si="7"/>
        <v>130</v>
      </c>
      <c r="H133" t="s">
        <v>363</v>
      </c>
      <c r="I133">
        <v>82</v>
      </c>
      <c r="J133" t="s">
        <v>1208</v>
      </c>
      <c r="K133" s="5" t="str">
        <f t="shared" si="8"/>
        <v>8.2</v>
      </c>
      <c r="L133">
        <v>69</v>
      </c>
      <c r="M133" s="5" t="str">
        <f>IF(LEN(L133)=2,LEFT(L133,1)&amp;"."&amp;RIGHT(L133,1),IF(LEN(L133)=3,LEFT(L133,2)&amp;"."&amp;RIGHT(L133,1),L133))</f>
        <v>6.9</v>
      </c>
      <c r="N133" t="s">
        <v>1209</v>
      </c>
      <c r="O133" t="s">
        <v>76</v>
      </c>
      <c r="P133" t="s">
        <v>1210</v>
      </c>
      <c r="Q133" t="s">
        <v>1211</v>
      </c>
      <c r="R133" t="s">
        <v>1212</v>
      </c>
      <c r="S133">
        <v>377884</v>
      </c>
      <c r="T133" s="7">
        <v>85080171</v>
      </c>
    </row>
    <row r="134" spans="1:20" x14ac:dyDescent="0.3">
      <c r="A134" t="s">
        <v>1214</v>
      </c>
      <c r="B134" t="s">
        <v>1215</v>
      </c>
      <c r="C134">
        <v>2017</v>
      </c>
      <c r="D134" s="1" t="s">
        <v>18</v>
      </c>
      <c r="E134" t="s">
        <v>700</v>
      </c>
      <c r="F134" s="1" t="str">
        <f t="shared" si="6"/>
        <v>R</v>
      </c>
      <c r="G134" s="7">
        <f t="shared" si="7"/>
        <v>115</v>
      </c>
      <c r="H134" t="s">
        <v>1040</v>
      </c>
      <c r="I134">
        <v>82</v>
      </c>
      <c r="J134" t="s">
        <v>1216</v>
      </c>
      <c r="K134" s="5" t="str">
        <f t="shared" si="8"/>
        <v>8.2</v>
      </c>
      <c r="L134">
        <v>88</v>
      </c>
      <c r="M134" s="5" t="str">
        <f>IF(LEN(L134)=2,LEFT(L134,1)&amp;"."&amp;RIGHT(L134,1),IF(LEN(L134)=3,LEFT(L134,2)&amp;"."&amp;RIGHT(L134,1),L134))</f>
        <v>8.8</v>
      </c>
      <c r="N134" t="s">
        <v>1217</v>
      </c>
      <c r="O134" t="s">
        <v>1218</v>
      </c>
      <c r="P134" t="s">
        <v>1219</v>
      </c>
      <c r="Q134" t="s">
        <v>1220</v>
      </c>
      <c r="R134" t="s">
        <v>1221</v>
      </c>
      <c r="S134">
        <v>432610</v>
      </c>
      <c r="T134" s="7">
        <v>54513740</v>
      </c>
    </row>
    <row r="135" spans="1:20" x14ac:dyDescent="0.3">
      <c r="A135" t="s">
        <v>1223</v>
      </c>
      <c r="B135" t="s">
        <v>1224</v>
      </c>
      <c r="C135">
        <v>2015</v>
      </c>
      <c r="D135" s="1" t="s">
        <v>41</v>
      </c>
      <c r="E135" t="s">
        <v>208</v>
      </c>
      <c r="F135" s="1" t="str">
        <f t="shared" si="6"/>
        <v>PG</v>
      </c>
      <c r="G135" s="7">
        <f t="shared" si="7"/>
        <v>132</v>
      </c>
      <c r="H135" t="s">
        <v>288</v>
      </c>
      <c r="I135">
        <v>82</v>
      </c>
      <c r="J135" t="s">
        <v>1225</v>
      </c>
      <c r="K135" s="5" t="str">
        <f t="shared" si="8"/>
        <v>8.2</v>
      </c>
      <c r="L135" t="s">
        <v>7400</v>
      </c>
      <c r="M135" s="5" t="str">
        <f>IF(LEN(L135)=2,LEFT(L135,1)&amp;"."&amp;RIGHT(L135,1),IF(LEN(L135)=3,LEFT(L135,2)&amp;"."&amp;RIGHT(L135,1),L135))</f>
        <v>-</v>
      </c>
      <c r="N135" t="s">
        <v>1226</v>
      </c>
      <c r="O135" t="s">
        <v>1227</v>
      </c>
      <c r="P135" t="s">
        <v>1228</v>
      </c>
      <c r="Q135" t="s">
        <v>1229</v>
      </c>
      <c r="R135" t="s">
        <v>813</v>
      </c>
      <c r="S135">
        <v>31142</v>
      </c>
      <c r="T135" s="7">
        <v>342370</v>
      </c>
    </row>
    <row r="136" spans="1:20" x14ac:dyDescent="0.3">
      <c r="A136" t="s">
        <v>1231</v>
      </c>
      <c r="B136" t="s">
        <v>1232</v>
      </c>
      <c r="C136">
        <v>2017</v>
      </c>
      <c r="D136" s="1" t="s">
        <v>41</v>
      </c>
      <c r="E136" t="s">
        <v>1233</v>
      </c>
      <c r="F136" s="1" t="str">
        <f t="shared" si="6"/>
        <v>PG</v>
      </c>
      <c r="G136" s="7">
        <f t="shared" si="7"/>
        <v>167</v>
      </c>
      <c r="H136" t="s">
        <v>1199</v>
      </c>
      <c r="I136">
        <v>82</v>
      </c>
      <c r="J136" t="s">
        <v>1234</v>
      </c>
      <c r="K136" s="5" t="str">
        <f t="shared" si="8"/>
        <v>8.2</v>
      </c>
      <c r="L136" t="s">
        <v>7400</v>
      </c>
      <c r="M136" s="5" t="str">
        <f>IF(LEN(L136)=2,LEFT(L136,1)&amp;"."&amp;RIGHT(L136,1),IF(LEN(L136)=3,LEFT(L136,2)&amp;"."&amp;RIGHT(L136,1),L136))</f>
        <v>-</v>
      </c>
      <c r="N136" t="s">
        <v>1235</v>
      </c>
      <c r="O136" t="s">
        <v>1236</v>
      </c>
      <c r="P136" t="s">
        <v>1237</v>
      </c>
      <c r="Q136" t="s">
        <v>1238</v>
      </c>
      <c r="R136" t="s">
        <v>1239</v>
      </c>
      <c r="S136">
        <v>75348</v>
      </c>
      <c r="T136" s="7">
        <v>20186659</v>
      </c>
    </row>
    <row r="137" spans="1:20" x14ac:dyDescent="0.3">
      <c r="A137" t="s">
        <v>1241</v>
      </c>
      <c r="B137" t="s">
        <v>1242</v>
      </c>
      <c r="C137">
        <v>2019</v>
      </c>
      <c r="D137" s="1" t="s">
        <v>332</v>
      </c>
      <c r="E137" t="s">
        <v>61</v>
      </c>
      <c r="F137" s="1" t="str">
        <f t="shared" si="6"/>
        <v>PG</v>
      </c>
      <c r="G137" s="7">
        <f t="shared" si="7"/>
        <v>96</v>
      </c>
      <c r="H137" t="s">
        <v>953</v>
      </c>
      <c r="I137">
        <v>82</v>
      </c>
      <c r="J137" t="s">
        <v>1243</v>
      </c>
      <c r="K137" s="5" t="str">
        <f t="shared" si="8"/>
        <v>8.2</v>
      </c>
      <c r="L137">
        <v>65</v>
      </c>
      <c r="M137" s="5" t="str">
        <f>IF(LEN(L137)=2,LEFT(L137,1)&amp;"."&amp;RIGHT(L137,1),IF(LEN(L137)=3,LEFT(L137,2)&amp;"."&amp;RIGHT(L137,1),L137))</f>
        <v>6.5</v>
      </c>
      <c r="N137" t="s">
        <v>1244</v>
      </c>
      <c r="O137" t="s">
        <v>1245</v>
      </c>
      <c r="P137" t="s">
        <v>1246</v>
      </c>
      <c r="Q137" t="s">
        <v>356</v>
      </c>
      <c r="R137" t="s">
        <v>1247</v>
      </c>
      <c r="S137">
        <v>104761</v>
      </c>
      <c r="T137" s="7" t="s">
        <v>7400</v>
      </c>
    </row>
    <row r="138" spans="1:20" x14ac:dyDescent="0.3">
      <c r="A138" t="s">
        <v>1248</v>
      </c>
      <c r="B138" t="s">
        <v>826</v>
      </c>
      <c r="C138">
        <v>2015</v>
      </c>
      <c r="D138" s="1" t="s">
        <v>41</v>
      </c>
      <c r="E138" t="s">
        <v>1249</v>
      </c>
      <c r="F138" s="1" t="str">
        <f t="shared" si="6"/>
        <v>PG</v>
      </c>
      <c r="G138" s="7">
        <f t="shared" si="7"/>
        <v>163</v>
      </c>
      <c r="H138" t="s">
        <v>288</v>
      </c>
      <c r="I138">
        <v>82</v>
      </c>
      <c r="J138" t="s">
        <v>1250</v>
      </c>
      <c r="K138" s="5" t="str">
        <f t="shared" si="8"/>
        <v>8.2</v>
      </c>
      <c r="L138" t="s">
        <v>7400</v>
      </c>
      <c r="M138" s="5" t="str">
        <f>IF(LEN(L138)=2,LEFT(L138,1)&amp;"."&amp;RIGHT(L138,1),IF(LEN(L138)=3,LEFT(L138,2)&amp;"."&amp;RIGHT(L138,1),L138))</f>
        <v>-</v>
      </c>
      <c r="N138" t="s">
        <v>1251</v>
      </c>
      <c r="O138" t="s">
        <v>1252</v>
      </c>
      <c r="P138" t="s">
        <v>1253</v>
      </c>
      <c r="Q138" t="s">
        <v>821</v>
      </c>
      <c r="R138" t="s">
        <v>1254</v>
      </c>
      <c r="S138">
        <v>70367</v>
      </c>
      <c r="T138" s="7">
        <v>739478</v>
      </c>
    </row>
    <row r="139" spans="1:20" x14ac:dyDescent="0.3">
      <c r="A139" t="s">
        <v>1256</v>
      </c>
      <c r="B139" t="s">
        <v>1257</v>
      </c>
      <c r="C139">
        <v>2013</v>
      </c>
      <c r="D139" s="1" t="s">
        <v>41</v>
      </c>
      <c r="E139" t="s">
        <v>166</v>
      </c>
      <c r="F139" s="1" t="str">
        <f t="shared" si="6"/>
        <v>PG</v>
      </c>
      <c r="G139" s="7">
        <f t="shared" si="7"/>
        <v>146</v>
      </c>
      <c r="H139" t="s">
        <v>1258</v>
      </c>
      <c r="I139">
        <v>82</v>
      </c>
      <c r="J139" t="s">
        <v>1259</v>
      </c>
      <c r="K139" s="5" t="str">
        <f t="shared" si="8"/>
        <v>8.2</v>
      </c>
      <c r="L139" t="s">
        <v>7400</v>
      </c>
      <c r="M139" s="5" t="str">
        <f>IF(LEN(L139)=2,LEFT(L139,1)&amp;"."&amp;RIGHT(L139,1),IF(LEN(L139)=3,LEFT(L139,2)&amp;"."&amp;RIGHT(L139,1),L139))</f>
        <v>-</v>
      </c>
      <c r="N139" t="s">
        <v>1260</v>
      </c>
      <c r="O139" t="s">
        <v>1261</v>
      </c>
      <c r="P139" t="s">
        <v>1262</v>
      </c>
      <c r="Q139" t="s">
        <v>1263</v>
      </c>
      <c r="R139" t="s">
        <v>1264</v>
      </c>
      <c r="S139">
        <v>60701</v>
      </c>
      <c r="T139" s="7">
        <v>1429534</v>
      </c>
    </row>
    <row r="140" spans="1:20" x14ac:dyDescent="0.3">
      <c r="A140" t="s">
        <v>1266</v>
      </c>
      <c r="B140" t="s">
        <v>1267</v>
      </c>
      <c r="C140">
        <v>2013</v>
      </c>
      <c r="D140" s="1" t="s">
        <v>7400</v>
      </c>
      <c r="E140" t="s">
        <v>513</v>
      </c>
      <c r="F140" s="1" t="str">
        <f t="shared" si="6"/>
        <v>-</v>
      </c>
      <c r="G140" s="7">
        <f t="shared" si="7"/>
        <v>87</v>
      </c>
      <c r="H140" t="s">
        <v>260</v>
      </c>
      <c r="I140">
        <v>82</v>
      </c>
      <c r="J140" t="s">
        <v>1268</v>
      </c>
      <c r="K140" s="5" t="str">
        <f t="shared" si="8"/>
        <v>8.2</v>
      </c>
      <c r="L140">
        <v>73</v>
      </c>
      <c r="M140" s="5" t="str">
        <f>IF(LEN(L140)=2,LEFT(L140,1)&amp;"."&amp;RIGHT(L140,1),IF(LEN(L140)=3,LEFT(L140,2)&amp;"."&amp;RIGHT(L140,1),L140))</f>
        <v>7.3</v>
      </c>
      <c r="N140" t="s">
        <v>1269</v>
      </c>
      <c r="O140" t="s">
        <v>1270</v>
      </c>
      <c r="P140" t="s">
        <v>1271</v>
      </c>
      <c r="Q140" t="s">
        <v>1272</v>
      </c>
      <c r="R140" t="s">
        <v>1273</v>
      </c>
      <c r="S140">
        <v>40382</v>
      </c>
      <c r="T140" s="7">
        <v>144501</v>
      </c>
    </row>
    <row r="141" spans="1:20" x14ac:dyDescent="0.3">
      <c r="A141" t="s">
        <v>1275</v>
      </c>
      <c r="B141" t="s">
        <v>1276</v>
      </c>
      <c r="C141">
        <v>2013</v>
      </c>
      <c r="D141" s="1" t="s">
        <v>60</v>
      </c>
      <c r="E141" t="s">
        <v>1277</v>
      </c>
      <c r="F141" s="1" t="str">
        <f t="shared" si="6"/>
        <v>G</v>
      </c>
      <c r="G141" s="7">
        <f t="shared" si="7"/>
        <v>186</v>
      </c>
      <c r="H141" t="s">
        <v>1278</v>
      </c>
      <c r="I141">
        <v>82</v>
      </c>
      <c r="J141" t="s">
        <v>1279</v>
      </c>
      <c r="K141" s="5" t="str">
        <f t="shared" si="8"/>
        <v>8.2</v>
      </c>
      <c r="L141" t="s">
        <v>7400</v>
      </c>
      <c r="M141" s="5" t="str">
        <f>IF(LEN(L141)=2,LEFT(L141,1)&amp;"."&amp;RIGHT(L141,1),IF(LEN(L141)=3,LEFT(L141,2)&amp;"."&amp;RIGHT(L141,1),L141))</f>
        <v>-</v>
      </c>
      <c r="N141" t="s">
        <v>1280</v>
      </c>
      <c r="O141" t="s">
        <v>1281</v>
      </c>
      <c r="P141" t="s">
        <v>1282</v>
      </c>
      <c r="Q141" t="s">
        <v>1283</v>
      </c>
      <c r="R141" t="s">
        <v>1284</v>
      </c>
      <c r="S141">
        <v>61137</v>
      </c>
      <c r="T141" s="7">
        <v>1626289</v>
      </c>
    </row>
    <row r="142" spans="1:20" x14ac:dyDescent="0.3">
      <c r="A142" t="s">
        <v>1286</v>
      </c>
      <c r="B142" t="s">
        <v>1287</v>
      </c>
      <c r="C142">
        <v>2012</v>
      </c>
      <c r="D142" s="1" t="s">
        <v>18</v>
      </c>
      <c r="E142" t="s">
        <v>1288</v>
      </c>
      <c r="F142" s="1" t="str">
        <f t="shared" si="6"/>
        <v>R</v>
      </c>
      <c r="G142" s="7">
        <f t="shared" si="7"/>
        <v>321</v>
      </c>
      <c r="H142" t="s">
        <v>1289</v>
      </c>
      <c r="I142">
        <v>82</v>
      </c>
      <c r="J142" t="s">
        <v>1290</v>
      </c>
      <c r="K142" s="5" t="str">
        <f t="shared" si="8"/>
        <v>8.2</v>
      </c>
      <c r="L142">
        <v>89</v>
      </c>
      <c r="M142" s="5" t="str">
        <f>IF(LEN(L142)=2,LEFT(L142,1)&amp;"."&amp;RIGHT(L142,1),IF(LEN(L142)=3,LEFT(L142,2)&amp;"."&amp;RIGHT(L142,1),L142))</f>
        <v>8.9</v>
      </c>
      <c r="N142" t="s">
        <v>1291</v>
      </c>
      <c r="O142" t="s">
        <v>1292</v>
      </c>
      <c r="P142" t="s">
        <v>1293</v>
      </c>
      <c r="Q142" t="s">
        <v>1294</v>
      </c>
      <c r="R142" t="s">
        <v>1295</v>
      </c>
      <c r="S142">
        <v>82365</v>
      </c>
      <c r="T142" s="7" t="s">
        <v>7400</v>
      </c>
    </row>
    <row r="143" spans="1:20" x14ac:dyDescent="0.3">
      <c r="A143" t="s">
        <v>1296</v>
      </c>
      <c r="B143" t="s">
        <v>1297</v>
      </c>
      <c r="C143">
        <v>2010</v>
      </c>
      <c r="D143" s="1" t="s">
        <v>41</v>
      </c>
      <c r="E143" t="s">
        <v>684</v>
      </c>
      <c r="F143" s="1" t="str">
        <f t="shared" si="6"/>
        <v>PG</v>
      </c>
      <c r="G143" s="7">
        <f t="shared" si="7"/>
        <v>134</v>
      </c>
      <c r="H143" t="s">
        <v>20</v>
      </c>
      <c r="I143">
        <v>82</v>
      </c>
      <c r="J143" t="s">
        <v>1298</v>
      </c>
      <c r="K143" s="5" t="str">
        <f t="shared" si="8"/>
        <v>8.2</v>
      </c>
      <c r="L143" t="s">
        <v>7400</v>
      </c>
      <c r="M143" s="5" t="str">
        <f>IF(LEN(L143)=2,LEFT(L143,1)&amp;"."&amp;RIGHT(L143,1),IF(LEN(L143)=3,LEFT(L143,2)&amp;"."&amp;RIGHT(L143,1),L143))</f>
        <v>-</v>
      </c>
      <c r="N143" t="s">
        <v>1299</v>
      </c>
      <c r="O143" t="s">
        <v>1300</v>
      </c>
      <c r="P143" t="s">
        <v>1301</v>
      </c>
      <c r="Q143" t="s">
        <v>1302</v>
      </c>
      <c r="R143" t="s">
        <v>1303</v>
      </c>
      <c r="S143">
        <v>42341</v>
      </c>
      <c r="T143" s="7">
        <v>7461</v>
      </c>
    </row>
    <row r="144" spans="1:20" x14ac:dyDescent="0.3">
      <c r="A144" t="s">
        <v>1305</v>
      </c>
      <c r="B144" t="s">
        <v>1306</v>
      </c>
      <c r="C144">
        <v>2012</v>
      </c>
      <c r="D144" s="1" t="s">
        <v>41</v>
      </c>
      <c r="E144" t="s">
        <v>1307</v>
      </c>
      <c r="F144" s="1" t="str">
        <f t="shared" si="6"/>
        <v>PG</v>
      </c>
      <c r="G144" s="7">
        <f t="shared" si="7"/>
        <v>135</v>
      </c>
      <c r="H144" t="s">
        <v>1308</v>
      </c>
      <c r="I144">
        <v>82</v>
      </c>
      <c r="J144" t="s">
        <v>1309</v>
      </c>
      <c r="K144" s="5" t="str">
        <f t="shared" si="8"/>
        <v>8.2</v>
      </c>
      <c r="L144" t="s">
        <v>7400</v>
      </c>
      <c r="M144" s="5" t="str">
        <f>IF(LEN(L144)=2,LEFT(L144,1)&amp;"."&amp;RIGHT(L144,1),IF(LEN(L144)=3,LEFT(L144,2)&amp;"."&amp;RIGHT(L144,1),L144))</f>
        <v>-</v>
      </c>
      <c r="N144" t="s">
        <v>1295</v>
      </c>
      <c r="O144" t="s">
        <v>1227</v>
      </c>
      <c r="P144" t="s">
        <v>1310</v>
      </c>
      <c r="Q144" t="s">
        <v>1311</v>
      </c>
      <c r="R144" t="s">
        <v>1312</v>
      </c>
      <c r="S144">
        <v>33237</v>
      </c>
      <c r="T144" s="7">
        <v>39567</v>
      </c>
    </row>
    <row r="145" spans="1:20" x14ac:dyDescent="0.3">
      <c r="A145" t="s">
        <v>1314</v>
      </c>
      <c r="B145" t="s">
        <v>1315</v>
      </c>
      <c r="C145">
        <v>2009</v>
      </c>
      <c r="D145" s="1" t="s">
        <v>259</v>
      </c>
      <c r="E145" t="s">
        <v>1039</v>
      </c>
      <c r="F145" s="1" t="str">
        <f t="shared" si="6"/>
        <v>R</v>
      </c>
      <c r="G145" s="7">
        <f t="shared" si="7"/>
        <v>129</v>
      </c>
      <c r="H145" t="s">
        <v>1316</v>
      </c>
      <c r="I145">
        <v>82</v>
      </c>
      <c r="J145" t="s">
        <v>1317</v>
      </c>
      <c r="K145" s="5" t="str">
        <f t="shared" si="8"/>
        <v>8.2</v>
      </c>
      <c r="L145">
        <v>80</v>
      </c>
      <c r="M145" s="5" t="str">
        <f>IF(LEN(L145)=2,LEFT(L145,1)&amp;"."&amp;RIGHT(L145,1),IF(LEN(L145)=3,LEFT(L145,2)&amp;"."&amp;RIGHT(L145,1),L145))</f>
        <v>8.0</v>
      </c>
      <c r="N145" t="s">
        <v>1318</v>
      </c>
      <c r="O145" t="s">
        <v>1319</v>
      </c>
      <c r="P145" t="s">
        <v>1320</v>
      </c>
      <c r="Q145" t="s">
        <v>1321</v>
      </c>
      <c r="R145" t="s">
        <v>1322</v>
      </c>
      <c r="S145">
        <v>193217</v>
      </c>
      <c r="T145" s="7">
        <v>6391436</v>
      </c>
    </row>
    <row r="146" spans="1:20" x14ac:dyDescent="0.3">
      <c r="A146" t="s">
        <v>1324</v>
      </c>
      <c r="B146" t="s">
        <v>1325</v>
      </c>
      <c r="C146">
        <v>2011</v>
      </c>
      <c r="D146" s="1" t="s">
        <v>41</v>
      </c>
      <c r="E146" t="s">
        <v>1326</v>
      </c>
      <c r="F146" s="1" t="str">
        <f t="shared" si="6"/>
        <v>PG</v>
      </c>
      <c r="G146" s="7">
        <f t="shared" si="7"/>
        <v>140</v>
      </c>
      <c r="H146" t="s">
        <v>1327</v>
      </c>
      <c r="I146">
        <v>82</v>
      </c>
      <c r="J146" t="s">
        <v>1328</v>
      </c>
      <c r="K146" s="5" t="str">
        <f t="shared" si="8"/>
        <v>8.2</v>
      </c>
      <c r="L146">
        <v>71</v>
      </c>
      <c r="M146" s="5" t="str">
        <f>IF(LEN(L146)=2,LEFT(L146,1)&amp;"."&amp;RIGHT(L146,1),IF(LEN(L146)=3,LEFT(L146,2)&amp;"."&amp;RIGHT(L146,1),L146))</f>
        <v>7.1</v>
      </c>
      <c r="N146" t="s">
        <v>1329</v>
      </c>
      <c r="O146" t="s">
        <v>624</v>
      </c>
      <c r="P146" t="s">
        <v>1330</v>
      </c>
      <c r="Q146" t="s">
        <v>1331</v>
      </c>
      <c r="R146" t="s">
        <v>1332</v>
      </c>
      <c r="S146">
        <v>435950</v>
      </c>
      <c r="T146" s="7">
        <v>13657115</v>
      </c>
    </row>
    <row r="147" spans="1:20" x14ac:dyDescent="0.3">
      <c r="A147" t="s">
        <v>1334</v>
      </c>
      <c r="B147" t="s">
        <v>1335</v>
      </c>
      <c r="C147">
        <v>2010</v>
      </c>
      <c r="D147" s="1" t="s">
        <v>18</v>
      </c>
      <c r="E147" t="s">
        <v>1188</v>
      </c>
      <c r="F147" s="1" t="str">
        <f t="shared" si="6"/>
        <v>R</v>
      </c>
      <c r="G147" s="7">
        <f t="shared" si="7"/>
        <v>138</v>
      </c>
      <c r="H147" t="s">
        <v>676</v>
      </c>
      <c r="I147">
        <v>82</v>
      </c>
      <c r="J147" t="s">
        <v>1336</v>
      </c>
      <c r="K147" s="5" t="str">
        <f t="shared" si="8"/>
        <v>8.2</v>
      </c>
      <c r="L147">
        <v>63</v>
      </c>
      <c r="M147" s="5" t="str">
        <f>IF(LEN(L147)=2,LEFT(L147,1)&amp;"."&amp;RIGHT(L147,1),IF(LEN(L147)=3,LEFT(L147,2)&amp;"."&amp;RIGHT(L147,1),L147))</f>
        <v>6.3</v>
      </c>
      <c r="N147" t="s">
        <v>169</v>
      </c>
      <c r="O147" t="s">
        <v>106</v>
      </c>
      <c r="P147" t="s">
        <v>1337</v>
      </c>
      <c r="Q147" t="s">
        <v>593</v>
      </c>
      <c r="R147" t="s">
        <v>98</v>
      </c>
      <c r="S147">
        <v>1129894</v>
      </c>
      <c r="T147" s="7">
        <v>128012934</v>
      </c>
    </row>
    <row r="148" spans="1:20" x14ac:dyDescent="0.3">
      <c r="A148" t="s">
        <v>1339</v>
      </c>
      <c r="B148" t="s">
        <v>1340</v>
      </c>
      <c r="C148">
        <v>2009</v>
      </c>
      <c r="D148" s="1" t="s">
        <v>60</v>
      </c>
      <c r="E148" t="s">
        <v>61</v>
      </c>
      <c r="F148" s="1" t="str">
        <f t="shared" si="6"/>
        <v>G</v>
      </c>
      <c r="G148" s="7">
        <f t="shared" si="7"/>
        <v>96</v>
      </c>
      <c r="H148" t="s">
        <v>953</v>
      </c>
      <c r="I148">
        <v>82</v>
      </c>
      <c r="J148" t="s">
        <v>1341</v>
      </c>
      <c r="K148" s="5" t="str">
        <f t="shared" si="8"/>
        <v>8.2</v>
      </c>
      <c r="L148">
        <v>88</v>
      </c>
      <c r="M148" s="5" t="str">
        <f>IF(LEN(L148)=2,LEFT(L148,1)&amp;"."&amp;RIGHT(L148,1),IF(LEN(L148)=3,LEFT(L148,2)&amp;"."&amp;RIGHT(L148,1),L148))</f>
        <v>8.8</v>
      </c>
      <c r="N148" t="s">
        <v>1342</v>
      </c>
      <c r="O148" t="s">
        <v>1343</v>
      </c>
      <c r="P148" t="s">
        <v>1344</v>
      </c>
      <c r="Q148" t="s">
        <v>1345</v>
      </c>
      <c r="R148" t="s">
        <v>1346</v>
      </c>
      <c r="S148">
        <v>935507</v>
      </c>
      <c r="T148" s="7">
        <v>293004164</v>
      </c>
    </row>
    <row r="149" spans="1:20" x14ac:dyDescent="0.3">
      <c r="A149" t="s">
        <v>1348</v>
      </c>
      <c r="B149" t="s">
        <v>1349</v>
      </c>
      <c r="C149">
        <v>2013</v>
      </c>
      <c r="D149" s="1" t="s">
        <v>18</v>
      </c>
      <c r="E149" t="s">
        <v>1350</v>
      </c>
      <c r="F149" s="1" t="str">
        <f t="shared" si="6"/>
        <v>R</v>
      </c>
      <c r="G149" s="7">
        <f t="shared" si="7"/>
        <v>180</v>
      </c>
      <c r="H149" t="s">
        <v>167</v>
      </c>
      <c r="I149">
        <v>82</v>
      </c>
      <c r="J149" t="s">
        <v>1351</v>
      </c>
      <c r="K149" s="5" t="str">
        <f t="shared" si="8"/>
        <v>8.2</v>
      </c>
      <c r="L149">
        <v>75</v>
      </c>
      <c r="M149" s="5" t="str">
        <f>IF(LEN(L149)=2,LEFT(L149,1)&amp;"."&amp;RIGHT(L149,1),IF(LEN(L149)=3,LEFT(L149,2)&amp;"."&amp;RIGHT(L149,1),L149))</f>
        <v>7.5</v>
      </c>
      <c r="N149" t="s">
        <v>169</v>
      </c>
      <c r="O149" t="s">
        <v>106</v>
      </c>
      <c r="P149" t="s">
        <v>1352</v>
      </c>
      <c r="Q149" t="s">
        <v>1353</v>
      </c>
      <c r="R149" t="s">
        <v>231</v>
      </c>
      <c r="S149">
        <v>1187498</v>
      </c>
      <c r="T149" s="7">
        <v>116900694</v>
      </c>
    </row>
    <row r="150" spans="1:20" x14ac:dyDescent="0.3">
      <c r="A150" t="s">
        <v>1355</v>
      </c>
      <c r="B150" t="s">
        <v>1356</v>
      </c>
      <c r="C150">
        <v>2007</v>
      </c>
      <c r="D150" s="1" t="s">
        <v>60</v>
      </c>
      <c r="E150" t="s">
        <v>219</v>
      </c>
      <c r="F150" s="1" t="str">
        <f t="shared" si="6"/>
        <v>G</v>
      </c>
      <c r="G150" s="7">
        <f t="shared" si="7"/>
        <v>153</v>
      </c>
      <c r="H150" t="s">
        <v>942</v>
      </c>
      <c r="I150">
        <v>82</v>
      </c>
      <c r="J150" t="s">
        <v>1357</v>
      </c>
      <c r="K150" s="5" t="str">
        <f t="shared" si="8"/>
        <v>8.2</v>
      </c>
      <c r="L150">
        <v>68</v>
      </c>
      <c r="M150" s="5" t="str">
        <f>IF(LEN(L150)=2,LEFT(L150,1)&amp;"."&amp;RIGHT(L150,1),IF(LEN(L150)=3,LEFT(L150,2)&amp;"."&amp;RIGHT(L150,1),L150))</f>
        <v>6.8</v>
      </c>
      <c r="N150" t="s">
        <v>1358</v>
      </c>
      <c r="O150" t="s">
        <v>1359</v>
      </c>
      <c r="P150" t="s">
        <v>1360</v>
      </c>
      <c r="Q150" t="s">
        <v>1361</v>
      </c>
      <c r="R150" t="s">
        <v>1362</v>
      </c>
      <c r="S150">
        <v>74129</v>
      </c>
      <c r="T150" s="7">
        <v>1113541</v>
      </c>
    </row>
    <row r="151" spans="1:20" x14ac:dyDescent="0.3">
      <c r="A151" t="s">
        <v>1364</v>
      </c>
      <c r="B151" t="s">
        <v>1365</v>
      </c>
      <c r="C151">
        <v>2007</v>
      </c>
      <c r="D151" s="1" t="s">
        <v>18</v>
      </c>
      <c r="E151" t="s">
        <v>1366</v>
      </c>
      <c r="F151" s="1" t="str">
        <f t="shared" si="6"/>
        <v>R</v>
      </c>
      <c r="G151" s="7">
        <f t="shared" si="7"/>
        <v>158</v>
      </c>
      <c r="H151" t="s">
        <v>20</v>
      </c>
      <c r="I151">
        <v>82</v>
      </c>
      <c r="J151" t="s">
        <v>1367</v>
      </c>
      <c r="K151" s="5" t="str">
        <f t="shared" si="8"/>
        <v>8.2</v>
      </c>
      <c r="L151">
        <v>93</v>
      </c>
      <c r="M151" s="5" t="str">
        <f>IF(LEN(L151)=2,LEFT(L151,1)&amp;"."&amp;RIGHT(L151,1),IF(LEN(L151)=3,LEFT(L151,2)&amp;"."&amp;RIGHT(L151,1),L151))</f>
        <v>9.3</v>
      </c>
      <c r="N151" t="s">
        <v>1368</v>
      </c>
      <c r="O151" t="s">
        <v>1369</v>
      </c>
      <c r="P151" t="s">
        <v>1370</v>
      </c>
      <c r="Q151" t="s">
        <v>1371</v>
      </c>
      <c r="R151" t="s">
        <v>1372</v>
      </c>
      <c r="S151">
        <v>517359</v>
      </c>
      <c r="T151" s="7">
        <v>40222514</v>
      </c>
    </row>
    <row r="152" spans="1:20" x14ac:dyDescent="0.3">
      <c r="A152" t="s">
        <v>1374</v>
      </c>
      <c r="B152" t="s">
        <v>1375</v>
      </c>
      <c r="C152">
        <v>2006</v>
      </c>
      <c r="D152" s="1" t="s">
        <v>41</v>
      </c>
      <c r="E152" t="s">
        <v>295</v>
      </c>
      <c r="F152" s="1" t="str">
        <f t="shared" si="6"/>
        <v>PG</v>
      </c>
      <c r="G152" s="7">
        <f t="shared" si="7"/>
        <v>118</v>
      </c>
      <c r="H152" t="s">
        <v>1376</v>
      </c>
      <c r="I152">
        <v>82</v>
      </c>
      <c r="J152" t="s">
        <v>1377</v>
      </c>
      <c r="K152" s="5" t="str">
        <f t="shared" si="8"/>
        <v>8.2</v>
      </c>
      <c r="L152">
        <v>98</v>
      </c>
      <c r="M152" s="5" t="str">
        <f>IF(LEN(L152)=2,LEFT(L152,1)&amp;"."&amp;RIGHT(L152,1),IF(LEN(L152)=3,LEFT(L152,2)&amp;"."&amp;RIGHT(L152,1),L152))</f>
        <v>9.8</v>
      </c>
      <c r="N152" t="s">
        <v>1378</v>
      </c>
      <c r="O152" t="s">
        <v>1379</v>
      </c>
      <c r="P152" t="s">
        <v>1380</v>
      </c>
      <c r="Q152" t="s">
        <v>1381</v>
      </c>
      <c r="R152" t="s">
        <v>1382</v>
      </c>
      <c r="S152">
        <v>618623</v>
      </c>
      <c r="T152" s="7">
        <v>37634615</v>
      </c>
    </row>
    <row r="153" spans="1:20" x14ac:dyDescent="0.3">
      <c r="A153" t="s">
        <v>1384</v>
      </c>
      <c r="B153" t="s">
        <v>1385</v>
      </c>
      <c r="C153">
        <v>2010</v>
      </c>
      <c r="D153" s="1" t="s">
        <v>60</v>
      </c>
      <c r="E153" t="s">
        <v>1110</v>
      </c>
      <c r="F153" s="1" t="str">
        <f t="shared" si="6"/>
        <v>G</v>
      </c>
      <c r="G153" s="7">
        <f t="shared" si="7"/>
        <v>103</v>
      </c>
      <c r="H153" t="s">
        <v>953</v>
      </c>
      <c r="I153">
        <v>82</v>
      </c>
      <c r="J153" t="s">
        <v>1386</v>
      </c>
      <c r="K153" s="5" t="str">
        <f t="shared" si="8"/>
        <v>8.2</v>
      </c>
      <c r="L153">
        <v>92</v>
      </c>
      <c r="M153" s="5" t="str">
        <f>IF(LEN(L153)=2,LEFT(L153,1)&amp;"."&amp;RIGHT(L153,1),IF(LEN(L153)=3,LEFT(L153,2)&amp;"."&amp;RIGHT(L153,1),L153))</f>
        <v>9.2</v>
      </c>
      <c r="N153" t="s">
        <v>605</v>
      </c>
      <c r="O153" t="s">
        <v>132</v>
      </c>
      <c r="P153" t="s">
        <v>956</v>
      </c>
      <c r="Q153" t="s">
        <v>1387</v>
      </c>
      <c r="R153" t="s">
        <v>1388</v>
      </c>
      <c r="S153">
        <v>757032</v>
      </c>
      <c r="T153" s="7">
        <v>415004880</v>
      </c>
    </row>
    <row r="154" spans="1:20" x14ac:dyDescent="0.3">
      <c r="A154" t="s">
        <v>1390</v>
      </c>
      <c r="B154" t="s">
        <v>1391</v>
      </c>
      <c r="C154">
        <v>2005</v>
      </c>
      <c r="D154" s="1" t="s">
        <v>18</v>
      </c>
      <c r="E154" t="s">
        <v>208</v>
      </c>
      <c r="F154" s="1" t="str">
        <f t="shared" si="6"/>
        <v>R</v>
      </c>
      <c r="G154" s="7">
        <f t="shared" si="7"/>
        <v>132</v>
      </c>
      <c r="H154" t="s">
        <v>1392</v>
      </c>
      <c r="I154">
        <v>82</v>
      </c>
      <c r="J154" t="s">
        <v>1393</v>
      </c>
      <c r="K154" s="5" t="str">
        <f t="shared" si="8"/>
        <v>8.2</v>
      </c>
      <c r="L154">
        <v>62</v>
      </c>
      <c r="M154" s="5" t="str">
        <f>IF(LEN(L154)=2,LEFT(L154,1)&amp;"."&amp;RIGHT(L154,1),IF(LEN(L154)=3,LEFT(L154,2)&amp;"."&amp;RIGHT(L154,1),L154))</f>
        <v>6.2</v>
      </c>
      <c r="N154" t="s">
        <v>1394</v>
      </c>
      <c r="O154" t="s">
        <v>1395</v>
      </c>
      <c r="P154" t="s">
        <v>429</v>
      </c>
      <c r="Q154" t="s">
        <v>1396</v>
      </c>
      <c r="R154" t="s">
        <v>1397</v>
      </c>
      <c r="S154">
        <v>1032749</v>
      </c>
      <c r="T154" s="7">
        <v>70511035</v>
      </c>
    </row>
    <row r="155" spans="1:20" x14ac:dyDescent="0.3">
      <c r="A155" t="s">
        <v>1399</v>
      </c>
      <c r="B155" t="s">
        <v>1400</v>
      </c>
      <c r="C155">
        <v>2006</v>
      </c>
      <c r="D155" s="1" t="s">
        <v>41</v>
      </c>
      <c r="E155" t="s">
        <v>1233</v>
      </c>
      <c r="F155" s="1" t="str">
        <f t="shared" si="6"/>
        <v>PG</v>
      </c>
      <c r="G155" s="7">
        <f t="shared" si="7"/>
        <v>167</v>
      </c>
      <c r="H155" t="s">
        <v>1040</v>
      </c>
      <c r="I155">
        <v>82</v>
      </c>
      <c r="J155" t="s">
        <v>1401</v>
      </c>
      <c r="K155" s="5" t="str">
        <f t="shared" si="8"/>
        <v>8.2</v>
      </c>
      <c r="L155" t="s">
        <v>7400</v>
      </c>
      <c r="M155" s="5" t="str">
        <f>IF(LEN(L155)=2,LEFT(L155,1)&amp;"."&amp;RIGHT(L155,1),IF(LEN(L155)=3,LEFT(L155,2)&amp;"."&amp;RIGHT(L155,1),L155))</f>
        <v>-</v>
      </c>
      <c r="N155" t="s">
        <v>1280</v>
      </c>
      <c r="O155" t="s">
        <v>569</v>
      </c>
      <c r="P155" t="s">
        <v>1402</v>
      </c>
      <c r="Q155" t="s">
        <v>1403</v>
      </c>
      <c r="R155" t="s">
        <v>633</v>
      </c>
      <c r="S155">
        <v>111937</v>
      </c>
      <c r="T155" s="7">
        <v>2197331</v>
      </c>
    </row>
    <row r="156" spans="1:20" x14ac:dyDescent="0.3">
      <c r="A156" t="s">
        <v>1405</v>
      </c>
      <c r="B156" t="s">
        <v>1406</v>
      </c>
      <c r="C156">
        <v>2005</v>
      </c>
      <c r="D156" s="1" t="s">
        <v>60</v>
      </c>
      <c r="E156" t="s">
        <v>342</v>
      </c>
      <c r="F156" s="1" t="str">
        <f t="shared" si="6"/>
        <v>G</v>
      </c>
      <c r="G156" s="7">
        <f t="shared" si="7"/>
        <v>122</v>
      </c>
      <c r="H156" t="s">
        <v>20</v>
      </c>
      <c r="I156">
        <v>82</v>
      </c>
      <c r="J156" t="s">
        <v>1407</v>
      </c>
      <c r="K156" s="5" t="str">
        <f t="shared" si="8"/>
        <v>8.2</v>
      </c>
      <c r="L156" t="s">
        <v>7400</v>
      </c>
      <c r="M156" s="5" t="str">
        <f>IF(LEN(L156)=2,LEFT(L156,1)&amp;"."&amp;RIGHT(L156,1),IF(LEN(L156)=3,LEFT(L156,2)&amp;"."&amp;RIGHT(L156,1),L156))</f>
        <v>-</v>
      </c>
      <c r="N156" t="s">
        <v>1408</v>
      </c>
      <c r="O156" t="s">
        <v>737</v>
      </c>
      <c r="P156" t="s">
        <v>1409</v>
      </c>
      <c r="Q156" t="s">
        <v>1410</v>
      </c>
      <c r="R156" t="s">
        <v>1411</v>
      </c>
      <c r="S156">
        <v>33354</v>
      </c>
      <c r="T156" s="7">
        <v>733094</v>
      </c>
    </row>
    <row r="157" spans="1:20" x14ac:dyDescent="0.3">
      <c r="A157" t="s">
        <v>1413</v>
      </c>
      <c r="B157" t="s">
        <v>1414</v>
      </c>
      <c r="C157">
        <v>2005</v>
      </c>
      <c r="D157" s="1" t="s">
        <v>41</v>
      </c>
      <c r="E157" t="s">
        <v>1326</v>
      </c>
      <c r="F157" s="1" t="str">
        <f t="shared" si="6"/>
        <v>PG</v>
      </c>
      <c r="G157" s="7">
        <f t="shared" si="7"/>
        <v>140</v>
      </c>
      <c r="H157" t="s">
        <v>622</v>
      </c>
      <c r="I157">
        <v>82</v>
      </c>
      <c r="J157" t="s">
        <v>1415</v>
      </c>
      <c r="K157" s="5" t="str">
        <f t="shared" si="8"/>
        <v>8.2</v>
      </c>
      <c r="L157">
        <v>70</v>
      </c>
      <c r="M157" s="5" t="str">
        <f>IF(LEN(L157)=2,LEFT(L157,1)&amp;"."&amp;RIGHT(L157,1),IF(LEN(L157)=3,LEFT(L157,2)&amp;"."&amp;RIGHT(L157,1),L157))</f>
        <v>7.0</v>
      </c>
      <c r="N157" t="s">
        <v>45</v>
      </c>
      <c r="O157" t="s">
        <v>46</v>
      </c>
      <c r="P157" t="s">
        <v>49</v>
      </c>
      <c r="Q157" t="s">
        <v>109</v>
      </c>
      <c r="R157" t="s">
        <v>96</v>
      </c>
      <c r="S157">
        <v>1308302</v>
      </c>
      <c r="T157" s="7">
        <v>206852432</v>
      </c>
    </row>
    <row r="158" spans="1:20" x14ac:dyDescent="0.3">
      <c r="A158" t="s">
        <v>1417</v>
      </c>
      <c r="B158" t="s">
        <v>1418</v>
      </c>
      <c r="C158">
        <v>2004</v>
      </c>
      <c r="D158" s="1" t="s">
        <v>60</v>
      </c>
      <c r="E158" t="s">
        <v>1419</v>
      </c>
      <c r="F158" s="1" t="str">
        <f t="shared" si="6"/>
        <v>G</v>
      </c>
      <c r="G158" s="7">
        <f t="shared" si="7"/>
        <v>210</v>
      </c>
      <c r="H158" t="s">
        <v>20</v>
      </c>
      <c r="I158">
        <v>82</v>
      </c>
      <c r="J158" t="s">
        <v>1420</v>
      </c>
      <c r="K158" s="5" t="str">
        <f t="shared" si="8"/>
        <v>8.2</v>
      </c>
      <c r="L158" t="s">
        <v>7400</v>
      </c>
      <c r="M158" s="5" t="str">
        <f>IF(LEN(L158)=2,LEFT(L158,1)&amp;"."&amp;RIGHT(L158,1),IF(LEN(L158)=3,LEFT(L158,2)&amp;"."&amp;RIGHT(L158,1),L158))</f>
        <v>-</v>
      </c>
      <c r="N158" t="s">
        <v>1421</v>
      </c>
      <c r="O158" t="s">
        <v>1359</v>
      </c>
      <c r="P158" t="s">
        <v>1422</v>
      </c>
      <c r="Q158" t="s">
        <v>1423</v>
      </c>
      <c r="R158" t="s">
        <v>1424</v>
      </c>
      <c r="S158">
        <v>83005</v>
      </c>
      <c r="T158" s="7">
        <v>1223240</v>
      </c>
    </row>
    <row r="159" spans="1:20" x14ac:dyDescent="0.3">
      <c r="A159" t="s">
        <v>1426</v>
      </c>
      <c r="B159" t="s">
        <v>1427</v>
      </c>
      <c r="C159">
        <v>2004</v>
      </c>
      <c r="D159" s="1" t="s">
        <v>259</v>
      </c>
      <c r="E159" t="s">
        <v>1198</v>
      </c>
      <c r="F159" s="1" t="str">
        <f t="shared" si="6"/>
        <v>R</v>
      </c>
      <c r="G159" s="7">
        <f t="shared" si="7"/>
        <v>156</v>
      </c>
      <c r="H159" t="s">
        <v>93</v>
      </c>
      <c r="I159">
        <v>82</v>
      </c>
      <c r="J159" t="s">
        <v>1428</v>
      </c>
      <c r="K159" s="5" t="str">
        <f t="shared" si="8"/>
        <v>8.2</v>
      </c>
      <c r="L159">
        <v>82</v>
      </c>
      <c r="M159" s="5" t="str">
        <f>IF(LEN(L159)=2,LEFT(L159,1)&amp;"."&amp;RIGHT(L159,1),IF(LEN(L159)=3,LEFT(L159,2)&amp;"."&amp;RIGHT(L159,1),L159))</f>
        <v>8.2</v>
      </c>
      <c r="N159" t="s">
        <v>1429</v>
      </c>
      <c r="O159" t="s">
        <v>1430</v>
      </c>
      <c r="P159" t="s">
        <v>1431</v>
      </c>
      <c r="Q159" t="s">
        <v>1432</v>
      </c>
      <c r="R159" t="s">
        <v>1433</v>
      </c>
      <c r="S159">
        <v>331308</v>
      </c>
      <c r="T159" s="7">
        <v>5509040</v>
      </c>
    </row>
    <row r="160" spans="1:20" x14ac:dyDescent="0.3">
      <c r="A160" t="s">
        <v>1435</v>
      </c>
      <c r="B160" t="s">
        <v>1436</v>
      </c>
      <c r="C160">
        <v>2004</v>
      </c>
      <c r="D160" s="1" t="s">
        <v>60</v>
      </c>
      <c r="E160" t="s">
        <v>406</v>
      </c>
      <c r="F160" s="1" t="str">
        <f t="shared" si="6"/>
        <v>G</v>
      </c>
      <c r="G160" s="7">
        <f t="shared" si="7"/>
        <v>119</v>
      </c>
      <c r="H160" t="s">
        <v>249</v>
      </c>
      <c r="I160">
        <v>82</v>
      </c>
      <c r="J160" t="s">
        <v>1437</v>
      </c>
      <c r="K160" s="5" t="str">
        <f t="shared" si="8"/>
        <v>8.2</v>
      </c>
      <c r="L160">
        <v>80</v>
      </c>
      <c r="M160" s="5" t="str">
        <f>IF(LEN(L160)=2,LEFT(L160,1)&amp;"."&amp;RIGHT(L160,1),IF(LEN(L160)=3,LEFT(L160,2)&amp;"."&amp;RIGHT(L160,1),L160))</f>
        <v>8.0</v>
      </c>
      <c r="N160" t="s">
        <v>251</v>
      </c>
      <c r="O160" t="s">
        <v>1438</v>
      </c>
      <c r="P160" t="s">
        <v>1439</v>
      </c>
      <c r="Q160" t="s">
        <v>1440</v>
      </c>
      <c r="R160" t="s">
        <v>1441</v>
      </c>
      <c r="S160">
        <v>333915</v>
      </c>
      <c r="T160" s="7">
        <v>4711096</v>
      </c>
    </row>
    <row r="161" spans="1:20" x14ac:dyDescent="0.3">
      <c r="A161" t="s">
        <v>1443</v>
      </c>
      <c r="B161" t="s">
        <v>1444</v>
      </c>
      <c r="C161">
        <v>2001</v>
      </c>
      <c r="D161" s="1" t="s">
        <v>41</v>
      </c>
      <c r="E161" t="s">
        <v>1307</v>
      </c>
      <c r="F161" s="1" t="str">
        <f t="shared" si="6"/>
        <v>PG</v>
      </c>
      <c r="G161" s="7">
        <f t="shared" si="7"/>
        <v>135</v>
      </c>
      <c r="H161" t="s">
        <v>1445</v>
      </c>
      <c r="I161">
        <v>82</v>
      </c>
      <c r="J161" t="s">
        <v>1446</v>
      </c>
      <c r="K161" s="5" t="str">
        <f t="shared" si="8"/>
        <v>8.2</v>
      </c>
      <c r="L161">
        <v>72</v>
      </c>
      <c r="M161" s="5" t="str">
        <f>IF(LEN(L161)=2,LEFT(L161,1)&amp;"."&amp;RIGHT(L161,1),IF(LEN(L161)=3,LEFT(L161,2)&amp;"."&amp;RIGHT(L161,1),L161))</f>
        <v>7.2</v>
      </c>
      <c r="N161" t="s">
        <v>1447</v>
      </c>
      <c r="O161" t="s">
        <v>400</v>
      </c>
      <c r="P161" t="s">
        <v>1448</v>
      </c>
      <c r="Q161" t="s">
        <v>922</v>
      </c>
      <c r="R161" t="s">
        <v>1449</v>
      </c>
      <c r="S161">
        <v>848920</v>
      </c>
      <c r="T161" s="7">
        <v>170742341</v>
      </c>
    </row>
    <row r="162" spans="1:20" x14ac:dyDescent="0.3">
      <c r="A162" t="s">
        <v>1451</v>
      </c>
      <c r="B162" t="s">
        <v>1452</v>
      </c>
      <c r="C162">
        <v>2000</v>
      </c>
      <c r="D162" s="1" t="s">
        <v>60</v>
      </c>
      <c r="E162" t="s">
        <v>1198</v>
      </c>
      <c r="F162" s="1" t="str">
        <f t="shared" si="6"/>
        <v>G</v>
      </c>
      <c r="G162" s="7">
        <f t="shared" si="7"/>
        <v>156</v>
      </c>
      <c r="H162" t="s">
        <v>1289</v>
      </c>
      <c r="I162">
        <v>82</v>
      </c>
      <c r="J162" t="s">
        <v>1453</v>
      </c>
      <c r="K162" s="5" t="str">
        <f t="shared" si="8"/>
        <v>8.2</v>
      </c>
      <c r="L162" t="s">
        <v>7400</v>
      </c>
      <c r="M162" s="5" t="str">
        <f>IF(LEN(L162)=2,LEFT(L162,1)&amp;"."&amp;RIGHT(L162,1),IF(LEN(L162)=3,LEFT(L162,2)&amp;"."&amp;RIGHT(L162,1),L162))</f>
        <v>-</v>
      </c>
      <c r="N162" t="s">
        <v>1454</v>
      </c>
      <c r="O162" t="s">
        <v>1455</v>
      </c>
      <c r="P162" t="s">
        <v>1456</v>
      </c>
      <c r="Q162" t="s">
        <v>224</v>
      </c>
      <c r="R162" t="s">
        <v>821</v>
      </c>
      <c r="S162">
        <v>57057</v>
      </c>
      <c r="T162" s="7" t="s">
        <v>7400</v>
      </c>
    </row>
    <row r="163" spans="1:20" x14ac:dyDescent="0.3">
      <c r="A163" t="s">
        <v>1457</v>
      </c>
      <c r="B163" t="s">
        <v>1458</v>
      </c>
      <c r="C163">
        <v>1998</v>
      </c>
      <c r="D163" s="1" t="s">
        <v>18</v>
      </c>
      <c r="E163" t="s">
        <v>1136</v>
      </c>
      <c r="F163" s="1" t="str">
        <f t="shared" si="6"/>
        <v>R</v>
      </c>
      <c r="G163" s="7">
        <f t="shared" si="7"/>
        <v>107</v>
      </c>
      <c r="H163" t="s">
        <v>1289</v>
      </c>
      <c r="I163">
        <v>82</v>
      </c>
      <c r="J163" t="s">
        <v>1459</v>
      </c>
      <c r="K163" s="5" t="str">
        <f t="shared" si="8"/>
        <v>8.2</v>
      </c>
      <c r="L163">
        <v>66</v>
      </c>
      <c r="M163" s="5" t="str">
        <f>IF(LEN(L163)=2,LEFT(L163,1)&amp;"."&amp;RIGHT(L163,1),IF(LEN(L163)=3,LEFT(L163,2)&amp;"."&amp;RIGHT(L163,1),L163))</f>
        <v>6.6</v>
      </c>
      <c r="N163" t="s">
        <v>911</v>
      </c>
      <c r="O163" t="s">
        <v>1460</v>
      </c>
      <c r="P163" t="s">
        <v>1461</v>
      </c>
      <c r="Q163" t="s">
        <v>1462</v>
      </c>
      <c r="R163" t="s">
        <v>912</v>
      </c>
      <c r="S163">
        <v>535216</v>
      </c>
      <c r="T163" s="7">
        <v>3897569</v>
      </c>
    </row>
    <row r="164" spans="1:20" x14ac:dyDescent="0.3">
      <c r="A164" t="s">
        <v>1464</v>
      </c>
      <c r="B164" t="s">
        <v>1465</v>
      </c>
      <c r="C164">
        <v>1997</v>
      </c>
      <c r="D164" s="1" t="s">
        <v>18</v>
      </c>
      <c r="E164" t="s">
        <v>1188</v>
      </c>
      <c r="F164" s="1" t="str">
        <f t="shared" si="6"/>
        <v>R</v>
      </c>
      <c r="G164" s="7">
        <f t="shared" si="7"/>
        <v>138</v>
      </c>
      <c r="H164" t="s">
        <v>288</v>
      </c>
      <c r="I164">
        <v>82</v>
      </c>
      <c r="J164" t="s">
        <v>1466</v>
      </c>
      <c r="K164" s="5" t="str">
        <f t="shared" si="8"/>
        <v>8.2</v>
      </c>
      <c r="L164">
        <v>90</v>
      </c>
      <c r="M164" s="5" t="str">
        <f>IF(LEN(L164)=2,LEFT(L164,1)&amp;"."&amp;RIGHT(L164,1),IF(LEN(L164)=3,LEFT(L164,2)&amp;"."&amp;RIGHT(L164,1),L164))</f>
        <v>9.0</v>
      </c>
      <c r="N164" t="s">
        <v>1467</v>
      </c>
      <c r="O164" t="s">
        <v>290</v>
      </c>
      <c r="P164" t="s">
        <v>400</v>
      </c>
      <c r="Q164" t="s">
        <v>678</v>
      </c>
      <c r="R164" t="s">
        <v>1468</v>
      </c>
      <c r="S164">
        <v>531967</v>
      </c>
      <c r="T164" s="7">
        <v>64616940</v>
      </c>
    </row>
    <row r="165" spans="1:20" x14ac:dyDescent="0.3">
      <c r="A165" t="s">
        <v>1470</v>
      </c>
      <c r="B165" t="s">
        <v>1471</v>
      </c>
      <c r="C165">
        <v>1996</v>
      </c>
      <c r="D165" s="1" t="s">
        <v>7400</v>
      </c>
      <c r="E165" t="s">
        <v>1101</v>
      </c>
      <c r="F165" s="1" t="str">
        <f t="shared" si="6"/>
        <v>-</v>
      </c>
      <c r="G165" s="7">
        <f t="shared" si="7"/>
        <v>128</v>
      </c>
      <c r="H165" t="s">
        <v>296</v>
      </c>
      <c r="I165">
        <v>82</v>
      </c>
      <c r="J165" t="s">
        <v>1472</v>
      </c>
      <c r="K165" s="5" t="str">
        <f t="shared" si="8"/>
        <v>8.2</v>
      </c>
      <c r="L165" t="s">
        <v>7400</v>
      </c>
      <c r="M165" s="5" t="str">
        <f>IF(LEN(L165)=2,LEFT(L165,1)&amp;"."&amp;RIGHT(L165,1),IF(LEN(L165)=3,LEFT(L165,2)&amp;"."&amp;RIGHT(L165,1),L165))</f>
        <v>-</v>
      </c>
      <c r="N165" t="s">
        <v>1473</v>
      </c>
      <c r="O165" t="s">
        <v>1474</v>
      </c>
      <c r="P165" t="s">
        <v>1475</v>
      </c>
      <c r="Q165" t="s">
        <v>1476</v>
      </c>
      <c r="R165" t="s">
        <v>1477</v>
      </c>
      <c r="S165">
        <v>64118</v>
      </c>
      <c r="T165" s="7" t="s">
        <v>7400</v>
      </c>
    </row>
    <row r="166" spans="1:20" x14ac:dyDescent="0.3">
      <c r="A166" t="s">
        <v>1478</v>
      </c>
      <c r="B166" t="s">
        <v>1479</v>
      </c>
      <c r="C166">
        <v>1995</v>
      </c>
      <c r="D166" s="1" t="s">
        <v>18</v>
      </c>
      <c r="E166" t="s">
        <v>628</v>
      </c>
      <c r="F166" s="1" t="str">
        <f t="shared" si="6"/>
        <v>R</v>
      </c>
      <c r="G166" s="7">
        <f t="shared" si="7"/>
        <v>170</v>
      </c>
      <c r="H166" t="s">
        <v>296</v>
      </c>
      <c r="I166">
        <v>82</v>
      </c>
      <c r="J166" t="s">
        <v>1480</v>
      </c>
      <c r="K166" s="5" t="str">
        <f t="shared" si="8"/>
        <v>8.2</v>
      </c>
      <c r="L166">
        <v>76</v>
      </c>
      <c r="M166" s="5" t="str">
        <f>IF(LEN(L166)=2,LEFT(L166,1)&amp;"."&amp;RIGHT(L166,1),IF(LEN(L166)=3,LEFT(L166,2)&amp;"."&amp;RIGHT(L166,1),L166))</f>
        <v>7.6</v>
      </c>
      <c r="N166" t="s">
        <v>1481</v>
      </c>
      <c r="O166" t="s">
        <v>35</v>
      </c>
      <c r="P166" t="s">
        <v>55</v>
      </c>
      <c r="Q166" t="s">
        <v>1482</v>
      </c>
      <c r="R166" t="s">
        <v>1483</v>
      </c>
      <c r="S166">
        <v>577113</v>
      </c>
      <c r="T166" s="7">
        <v>67436818</v>
      </c>
    </row>
    <row r="167" spans="1:20" x14ac:dyDescent="0.3">
      <c r="A167" t="s">
        <v>1485</v>
      </c>
      <c r="B167" t="s">
        <v>1486</v>
      </c>
      <c r="C167">
        <v>1995</v>
      </c>
      <c r="D167" s="1" t="s">
        <v>18</v>
      </c>
      <c r="E167" t="s">
        <v>123</v>
      </c>
      <c r="F167" s="1" t="str">
        <f t="shared" si="6"/>
        <v>R</v>
      </c>
      <c r="G167" s="7">
        <f t="shared" si="7"/>
        <v>178</v>
      </c>
      <c r="H167" t="s">
        <v>31</v>
      </c>
      <c r="I167">
        <v>82</v>
      </c>
      <c r="J167" t="s">
        <v>1487</v>
      </c>
      <c r="K167" s="5" t="str">
        <f t="shared" si="8"/>
        <v>8.2</v>
      </c>
      <c r="L167">
        <v>73</v>
      </c>
      <c r="M167" s="5" t="str">
        <f>IF(LEN(L167)=2,LEFT(L167,1)&amp;"."&amp;RIGHT(L167,1),IF(LEN(L167)=3,LEFT(L167,2)&amp;"."&amp;RIGHT(L167,1),L167))</f>
        <v>7.3</v>
      </c>
      <c r="N167" t="s">
        <v>169</v>
      </c>
      <c r="O167" t="s">
        <v>55</v>
      </c>
      <c r="P167" t="s">
        <v>1488</v>
      </c>
      <c r="Q167" t="s">
        <v>171</v>
      </c>
      <c r="R167" t="s">
        <v>695</v>
      </c>
      <c r="S167">
        <v>466276</v>
      </c>
      <c r="T167" s="7">
        <v>42438300</v>
      </c>
    </row>
    <row r="168" spans="1:20" x14ac:dyDescent="0.3">
      <c r="A168" t="s">
        <v>1490</v>
      </c>
      <c r="B168" t="s">
        <v>1491</v>
      </c>
      <c r="C168">
        <v>1994</v>
      </c>
      <c r="D168" s="1" t="s">
        <v>60</v>
      </c>
      <c r="E168" t="s">
        <v>198</v>
      </c>
      <c r="F168" s="1" t="str">
        <f t="shared" si="6"/>
        <v>G</v>
      </c>
      <c r="G168" s="7">
        <f t="shared" si="7"/>
        <v>160</v>
      </c>
      <c r="H168" t="s">
        <v>1492</v>
      </c>
      <c r="I168">
        <v>82</v>
      </c>
      <c r="J168" t="s">
        <v>1493</v>
      </c>
      <c r="K168" s="5" t="str">
        <f t="shared" si="8"/>
        <v>8.2</v>
      </c>
      <c r="L168" t="s">
        <v>7400</v>
      </c>
      <c r="M168" s="5" t="str">
        <f>IF(LEN(L168)=2,LEFT(L168,1)&amp;"."&amp;RIGHT(L168,1),IF(LEN(L168)=3,LEFT(L168,2)&amp;"."&amp;RIGHT(L168,1),L168))</f>
        <v>-</v>
      </c>
      <c r="N168" t="s">
        <v>1494</v>
      </c>
      <c r="O168" t="s">
        <v>569</v>
      </c>
      <c r="P168" t="s">
        <v>1495</v>
      </c>
      <c r="Q168" t="s">
        <v>1496</v>
      </c>
      <c r="R168" t="s">
        <v>1497</v>
      </c>
      <c r="S168">
        <v>49300</v>
      </c>
      <c r="T168" s="7" t="s">
        <v>7400</v>
      </c>
    </row>
    <row r="169" spans="1:20" x14ac:dyDescent="0.3">
      <c r="A169" t="s">
        <v>1498</v>
      </c>
      <c r="B169" t="s">
        <v>1499</v>
      </c>
      <c r="C169">
        <v>1992</v>
      </c>
      <c r="D169" s="1" t="s">
        <v>18</v>
      </c>
      <c r="E169" t="s">
        <v>238</v>
      </c>
      <c r="F169" s="1" t="str">
        <f t="shared" si="6"/>
        <v>R</v>
      </c>
      <c r="G169" s="7">
        <f t="shared" si="7"/>
        <v>130</v>
      </c>
      <c r="H169" t="s">
        <v>613</v>
      </c>
      <c r="I169">
        <v>82</v>
      </c>
      <c r="J169" t="s">
        <v>1500</v>
      </c>
      <c r="K169" s="5" t="str">
        <f t="shared" si="8"/>
        <v>8.2</v>
      </c>
      <c r="L169">
        <v>85</v>
      </c>
      <c r="M169" s="5" t="str">
        <f>IF(LEN(L169)=2,LEFT(L169,1)&amp;"."&amp;RIGHT(L169,1),IF(LEN(L169)=3,LEFT(L169,2)&amp;"."&amp;RIGHT(L169,1),L169))</f>
        <v>8.5</v>
      </c>
      <c r="N169" t="s">
        <v>143</v>
      </c>
      <c r="O169" t="s">
        <v>143</v>
      </c>
      <c r="P169" t="s">
        <v>1501</v>
      </c>
      <c r="Q169" t="s">
        <v>24</v>
      </c>
      <c r="R169" t="s">
        <v>1502</v>
      </c>
      <c r="S169">
        <v>375935</v>
      </c>
      <c r="T169" s="7">
        <v>101157447</v>
      </c>
    </row>
    <row r="170" spans="1:20" x14ac:dyDescent="0.3">
      <c r="A170" t="s">
        <v>1504</v>
      </c>
      <c r="B170" t="s">
        <v>1505</v>
      </c>
      <c r="C170">
        <v>1989</v>
      </c>
      <c r="D170" s="1" t="s">
        <v>60</v>
      </c>
      <c r="E170" t="s">
        <v>287</v>
      </c>
      <c r="F170" s="1" t="str">
        <f t="shared" si="6"/>
        <v>G</v>
      </c>
      <c r="G170" s="7">
        <f t="shared" si="7"/>
        <v>127</v>
      </c>
      <c r="H170" t="s">
        <v>622</v>
      </c>
      <c r="I170">
        <v>82</v>
      </c>
      <c r="J170" t="s">
        <v>1506</v>
      </c>
      <c r="K170" s="5" t="str">
        <f t="shared" si="8"/>
        <v>8.2</v>
      </c>
      <c r="L170">
        <v>65</v>
      </c>
      <c r="M170" s="5" t="str">
        <f>IF(LEN(L170)=2,LEFT(L170,1)&amp;"."&amp;RIGHT(L170,1),IF(LEN(L170)=3,LEFT(L170,2)&amp;"."&amp;RIGHT(L170,1),L170))</f>
        <v>6.5</v>
      </c>
      <c r="N170" t="s">
        <v>95</v>
      </c>
      <c r="O170" t="s">
        <v>181</v>
      </c>
      <c r="P170" t="s">
        <v>1507</v>
      </c>
      <c r="Q170" t="s">
        <v>1508</v>
      </c>
      <c r="R170" t="s">
        <v>1509</v>
      </c>
      <c r="S170">
        <v>692366</v>
      </c>
      <c r="T170" s="7">
        <v>197171806</v>
      </c>
    </row>
    <row r="171" spans="1:20" x14ac:dyDescent="0.3">
      <c r="A171" t="s">
        <v>1511</v>
      </c>
      <c r="B171" t="s">
        <v>1512</v>
      </c>
      <c r="C171">
        <v>1988</v>
      </c>
      <c r="D171" s="1" t="s">
        <v>259</v>
      </c>
      <c r="E171" t="s">
        <v>19</v>
      </c>
      <c r="F171" s="1" t="str">
        <f t="shared" si="6"/>
        <v>R</v>
      </c>
      <c r="G171" s="7">
        <f t="shared" si="7"/>
        <v>142</v>
      </c>
      <c r="H171" t="s">
        <v>1040</v>
      </c>
      <c r="I171">
        <v>82</v>
      </c>
      <c r="J171" t="s">
        <v>1513</v>
      </c>
      <c r="K171" s="5" t="str">
        <f t="shared" si="8"/>
        <v>8.2</v>
      </c>
      <c r="L171" t="s">
        <v>7400</v>
      </c>
      <c r="M171" s="5" t="str">
        <f>IF(LEN(L171)=2,LEFT(L171,1)&amp;"."&amp;RIGHT(L171,1),IF(LEN(L171)=3,LEFT(L171,2)&amp;"."&amp;RIGHT(L171,1),L171))</f>
        <v>-</v>
      </c>
      <c r="N171" t="s">
        <v>1514</v>
      </c>
      <c r="O171" t="s">
        <v>1515</v>
      </c>
      <c r="P171" t="s">
        <v>1516</v>
      </c>
      <c r="Q171" t="s">
        <v>1517</v>
      </c>
      <c r="R171" t="s">
        <v>1518</v>
      </c>
      <c r="S171">
        <v>26402</v>
      </c>
      <c r="T171" s="7">
        <v>280015</v>
      </c>
    </row>
    <row r="172" spans="1:20" x14ac:dyDescent="0.3">
      <c r="A172" t="s">
        <v>1520</v>
      </c>
      <c r="B172" t="s">
        <v>1521</v>
      </c>
      <c r="C172">
        <v>1988</v>
      </c>
      <c r="D172" s="1" t="s">
        <v>60</v>
      </c>
      <c r="E172" t="s">
        <v>1522</v>
      </c>
      <c r="F172" s="1" t="str">
        <f t="shared" si="6"/>
        <v>G</v>
      </c>
      <c r="G172" s="7">
        <f t="shared" si="7"/>
        <v>86</v>
      </c>
      <c r="H172" t="s">
        <v>1523</v>
      </c>
      <c r="I172">
        <v>82</v>
      </c>
      <c r="J172" t="s">
        <v>1524</v>
      </c>
      <c r="K172" s="5" t="str">
        <f t="shared" si="8"/>
        <v>8.2</v>
      </c>
      <c r="L172">
        <v>86</v>
      </c>
      <c r="M172" s="5" t="str">
        <f>IF(LEN(L172)=2,LEFT(L172,1)&amp;"."&amp;RIGHT(L172,1),IF(LEN(L172)=3,LEFT(L172,2)&amp;"."&amp;RIGHT(L172,1),L172))</f>
        <v>8.6</v>
      </c>
      <c r="N172" t="s">
        <v>251</v>
      </c>
      <c r="O172" t="s">
        <v>1525</v>
      </c>
      <c r="P172" t="s">
        <v>1526</v>
      </c>
      <c r="Q172" t="s">
        <v>1527</v>
      </c>
      <c r="R172" t="s">
        <v>1528</v>
      </c>
      <c r="S172">
        <v>291180</v>
      </c>
      <c r="T172" s="7">
        <v>1105564</v>
      </c>
    </row>
    <row r="173" spans="1:20" x14ac:dyDescent="0.3">
      <c r="A173" t="s">
        <v>1530</v>
      </c>
      <c r="B173" t="s">
        <v>1531</v>
      </c>
      <c r="C173">
        <v>1988</v>
      </c>
      <c r="D173" s="1" t="s">
        <v>18</v>
      </c>
      <c r="E173" t="s">
        <v>208</v>
      </c>
      <c r="F173" s="1" t="str">
        <f t="shared" si="6"/>
        <v>R</v>
      </c>
      <c r="G173" s="7">
        <f t="shared" si="7"/>
        <v>132</v>
      </c>
      <c r="H173" t="s">
        <v>1532</v>
      </c>
      <c r="I173">
        <v>82</v>
      </c>
      <c r="J173" t="s">
        <v>1533</v>
      </c>
      <c r="K173" s="5" t="str">
        <f t="shared" si="8"/>
        <v>8.2</v>
      </c>
      <c r="L173">
        <v>72</v>
      </c>
      <c r="M173" s="5" t="str">
        <f>IF(LEN(L173)=2,LEFT(L173,1)&amp;"."&amp;RIGHT(L173,1),IF(LEN(L173)=3,LEFT(L173,2)&amp;"."&amp;RIGHT(L173,1),L173))</f>
        <v>7.2</v>
      </c>
      <c r="N173" t="s">
        <v>1534</v>
      </c>
      <c r="O173" t="s">
        <v>88</v>
      </c>
      <c r="P173" t="s">
        <v>1535</v>
      </c>
      <c r="Q173" t="s">
        <v>1536</v>
      </c>
      <c r="R173" t="s">
        <v>1537</v>
      </c>
      <c r="S173">
        <v>793164</v>
      </c>
      <c r="T173" s="7">
        <v>83008852</v>
      </c>
    </row>
    <row r="174" spans="1:20" x14ac:dyDescent="0.3">
      <c r="A174" t="s">
        <v>1539</v>
      </c>
      <c r="B174" t="s">
        <v>1540</v>
      </c>
      <c r="C174">
        <v>1985</v>
      </c>
      <c r="D174" s="1" t="s">
        <v>60</v>
      </c>
      <c r="E174" t="s">
        <v>1541</v>
      </c>
      <c r="F174" s="1" t="str">
        <f t="shared" si="6"/>
        <v>G</v>
      </c>
      <c r="G174" s="7">
        <f t="shared" si="7"/>
        <v>162</v>
      </c>
      <c r="H174" t="s">
        <v>1189</v>
      </c>
      <c r="I174">
        <v>82</v>
      </c>
      <c r="J174" t="s">
        <v>1542</v>
      </c>
      <c r="K174" s="5" t="str">
        <f t="shared" si="8"/>
        <v>8.2</v>
      </c>
      <c r="L174">
        <v>96</v>
      </c>
      <c r="M174" s="5" t="str">
        <f>IF(LEN(L174)=2,LEFT(L174,1)&amp;"."&amp;RIGHT(L174,1),IF(LEN(L174)=3,LEFT(L174,2)&amp;"."&amp;RIGHT(L174,1),L174))</f>
        <v>9.6</v>
      </c>
      <c r="N174" t="s">
        <v>324</v>
      </c>
      <c r="O174" t="s">
        <v>316</v>
      </c>
      <c r="P174" t="s">
        <v>1543</v>
      </c>
      <c r="Q174" t="s">
        <v>1544</v>
      </c>
      <c r="R174" t="s">
        <v>1545</v>
      </c>
      <c r="S174">
        <v>112505</v>
      </c>
      <c r="T174" s="7">
        <v>4135750</v>
      </c>
    </row>
    <row r="175" spans="1:20" x14ac:dyDescent="0.3">
      <c r="A175" t="s">
        <v>1547</v>
      </c>
      <c r="B175" t="s">
        <v>1548</v>
      </c>
      <c r="C175">
        <v>1980</v>
      </c>
      <c r="D175" s="1" t="s">
        <v>18</v>
      </c>
      <c r="E175" t="s">
        <v>1039</v>
      </c>
      <c r="F175" s="1" t="str">
        <f t="shared" si="6"/>
        <v>R</v>
      </c>
      <c r="G175" s="7">
        <f t="shared" si="7"/>
        <v>129</v>
      </c>
      <c r="H175" t="s">
        <v>1278</v>
      </c>
      <c r="I175">
        <v>82</v>
      </c>
      <c r="J175" t="s">
        <v>1549</v>
      </c>
      <c r="K175" s="5" t="str">
        <f t="shared" si="8"/>
        <v>8.2</v>
      </c>
      <c r="L175">
        <v>89</v>
      </c>
      <c r="M175" s="5" t="str">
        <f>IF(LEN(L175)=2,LEFT(L175,1)&amp;"."&amp;RIGHT(L175,1),IF(LEN(L175)=3,LEFT(L175,2)&amp;"."&amp;RIGHT(L175,1),L175))</f>
        <v>8.9</v>
      </c>
      <c r="N175" t="s">
        <v>169</v>
      </c>
      <c r="O175" t="s">
        <v>55</v>
      </c>
      <c r="P175" t="s">
        <v>1550</v>
      </c>
      <c r="Q175" t="s">
        <v>171</v>
      </c>
      <c r="R175" t="s">
        <v>1551</v>
      </c>
      <c r="S175">
        <v>321860</v>
      </c>
      <c r="T175" s="7">
        <v>23383987</v>
      </c>
    </row>
    <row r="176" spans="1:20" x14ac:dyDescent="0.3">
      <c r="A176" t="s">
        <v>1553</v>
      </c>
      <c r="B176" t="s">
        <v>1554</v>
      </c>
      <c r="C176">
        <v>1979</v>
      </c>
      <c r="D176" s="1" t="s">
        <v>60</v>
      </c>
      <c r="E176" t="s">
        <v>1541</v>
      </c>
      <c r="F176" s="1" t="str">
        <f t="shared" si="6"/>
        <v>G</v>
      </c>
      <c r="G176" s="7">
        <f t="shared" si="7"/>
        <v>162</v>
      </c>
      <c r="H176" t="s">
        <v>1163</v>
      </c>
      <c r="I176">
        <v>82</v>
      </c>
      <c r="J176" t="s">
        <v>1555</v>
      </c>
      <c r="K176" s="5" t="str">
        <f t="shared" si="8"/>
        <v>8.2</v>
      </c>
      <c r="L176" t="s">
        <v>7400</v>
      </c>
      <c r="M176" s="5" t="str">
        <f>IF(LEN(L176)=2,LEFT(L176,1)&amp;"."&amp;RIGHT(L176,1),IF(LEN(L176)=3,LEFT(L176,2)&amp;"."&amp;RIGHT(L176,1),L176))</f>
        <v>-</v>
      </c>
      <c r="N176" t="s">
        <v>1556</v>
      </c>
      <c r="O176" t="s">
        <v>1557</v>
      </c>
      <c r="P176" t="s">
        <v>1558</v>
      </c>
      <c r="Q176" t="s">
        <v>1559</v>
      </c>
      <c r="R176" t="s">
        <v>1560</v>
      </c>
      <c r="S176">
        <v>116945</v>
      </c>
      <c r="T176" s="7">
        <v>234723</v>
      </c>
    </row>
    <row r="177" spans="1:20" x14ac:dyDescent="0.3">
      <c r="A177" t="s">
        <v>1562</v>
      </c>
      <c r="B177" t="s">
        <v>1563</v>
      </c>
      <c r="C177">
        <v>1978</v>
      </c>
      <c r="D177" s="1" t="s">
        <v>60</v>
      </c>
      <c r="E177" t="s">
        <v>970</v>
      </c>
      <c r="F177" s="1" t="str">
        <f t="shared" si="6"/>
        <v>G</v>
      </c>
      <c r="G177" s="7">
        <f t="shared" si="7"/>
        <v>99</v>
      </c>
      <c r="H177" t="s">
        <v>352</v>
      </c>
      <c r="I177">
        <v>82</v>
      </c>
      <c r="J177" t="s">
        <v>1564</v>
      </c>
      <c r="K177" s="5" t="str">
        <f t="shared" si="8"/>
        <v>8.2</v>
      </c>
      <c r="L177" t="s">
        <v>7400</v>
      </c>
      <c r="M177" s="5" t="str">
        <f>IF(LEN(L177)=2,LEFT(L177,1)&amp;"."&amp;RIGHT(L177,1),IF(LEN(L177)=3,LEFT(L177,2)&amp;"."&amp;RIGHT(L177,1),L177))</f>
        <v>-</v>
      </c>
      <c r="N177" t="s">
        <v>1565</v>
      </c>
      <c r="O177" t="s">
        <v>506</v>
      </c>
      <c r="P177" t="s">
        <v>1566</v>
      </c>
      <c r="Q177" t="s">
        <v>1567</v>
      </c>
      <c r="R177" t="s">
        <v>1568</v>
      </c>
      <c r="S177">
        <v>26875</v>
      </c>
      <c r="T177" s="7" t="s">
        <v>7400</v>
      </c>
    </row>
    <row r="178" spans="1:20" x14ac:dyDescent="0.3">
      <c r="A178" t="s">
        <v>1569</v>
      </c>
      <c r="B178" t="s">
        <v>1570</v>
      </c>
      <c r="C178">
        <v>1976</v>
      </c>
      <c r="D178" s="1" t="s">
        <v>332</v>
      </c>
      <c r="E178" t="s">
        <v>1571</v>
      </c>
      <c r="F178" s="1" t="str">
        <f t="shared" si="6"/>
        <v>PG</v>
      </c>
      <c r="G178" s="7">
        <f t="shared" si="7"/>
        <v>177</v>
      </c>
      <c r="H178" t="s">
        <v>93</v>
      </c>
      <c r="I178">
        <v>82</v>
      </c>
      <c r="J178" t="s">
        <v>1572</v>
      </c>
      <c r="K178" s="5" t="str">
        <f t="shared" si="8"/>
        <v>8.2</v>
      </c>
      <c r="L178" t="s">
        <v>7400</v>
      </c>
      <c r="M178" s="5" t="str">
        <f>IF(LEN(L178)=2,LEFT(L178,1)&amp;"."&amp;RIGHT(L178,1),IF(LEN(L178)=3,LEFT(L178,2)&amp;"."&amp;RIGHT(L178,1),L178))</f>
        <v>-</v>
      </c>
      <c r="N178" t="s">
        <v>1573</v>
      </c>
      <c r="O178" t="s">
        <v>1079</v>
      </c>
      <c r="P178" t="s">
        <v>1574</v>
      </c>
      <c r="Q178" t="s">
        <v>1575</v>
      </c>
      <c r="R178" t="s">
        <v>1576</v>
      </c>
      <c r="S178">
        <v>43885</v>
      </c>
      <c r="T178" s="7" t="s">
        <v>7400</v>
      </c>
    </row>
    <row r="179" spans="1:20" x14ac:dyDescent="0.3">
      <c r="A179" t="s">
        <v>1577</v>
      </c>
      <c r="B179" t="s">
        <v>1578</v>
      </c>
      <c r="C179">
        <v>1975</v>
      </c>
      <c r="D179" s="1" t="s">
        <v>60</v>
      </c>
      <c r="E179" t="s">
        <v>1579</v>
      </c>
      <c r="F179" s="1" t="str">
        <f t="shared" si="6"/>
        <v>G</v>
      </c>
      <c r="G179" s="7">
        <f t="shared" si="7"/>
        <v>204</v>
      </c>
      <c r="H179" t="s">
        <v>1580</v>
      </c>
      <c r="I179">
        <v>82</v>
      </c>
      <c r="J179" t="s">
        <v>1581</v>
      </c>
      <c r="K179" s="5" t="str">
        <f t="shared" si="8"/>
        <v>8.2</v>
      </c>
      <c r="L179" t="s">
        <v>7400</v>
      </c>
      <c r="M179" s="5" t="str">
        <f>IF(LEN(L179)=2,LEFT(L179,1)&amp;"."&amp;RIGHT(L179,1),IF(LEN(L179)=3,LEFT(L179,2)&amp;"."&amp;RIGHT(L179,1),L179))</f>
        <v>-</v>
      </c>
      <c r="N179" t="s">
        <v>1582</v>
      </c>
      <c r="O179" t="s">
        <v>1583</v>
      </c>
      <c r="P179" t="s">
        <v>1584</v>
      </c>
      <c r="Q179" t="s">
        <v>737</v>
      </c>
      <c r="R179" t="s">
        <v>1585</v>
      </c>
      <c r="S179">
        <v>51284</v>
      </c>
      <c r="T179" s="7" t="s">
        <v>7400</v>
      </c>
    </row>
    <row r="180" spans="1:20" x14ac:dyDescent="0.3">
      <c r="A180" t="s">
        <v>1586</v>
      </c>
      <c r="B180" t="s">
        <v>1587</v>
      </c>
      <c r="C180">
        <v>1975</v>
      </c>
      <c r="D180" s="1" t="s">
        <v>332</v>
      </c>
      <c r="E180" t="s">
        <v>1588</v>
      </c>
      <c r="F180" s="1" t="str">
        <f t="shared" si="6"/>
        <v>PG</v>
      </c>
      <c r="G180" s="7">
        <f t="shared" si="7"/>
        <v>91</v>
      </c>
      <c r="H180" t="s">
        <v>1589</v>
      </c>
      <c r="I180">
        <v>82</v>
      </c>
      <c r="J180" t="s">
        <v>1590</v>
      </c>
      <c r="K180" s="5" t="str">
        <f t="shared" si="8"/>
        <v>8.2</v>
      </c>
      <c r="L180">
        <v>91</v>
      </c>
      <c r="M180" s="5" t="str">
        <f>IF(LEN(L180)=2,LEFT(L180,1)&amp;"."&amp;RIGHT(L180,1),IF(LEN(L180)=3,LEFT(L180,2)&amp;"."&amp;RIGHT(L180,1),L180))</f>
        <v>9.1</v>
      </c>
      <c r="N180" t="s">
        <v>1591</v>
      </c>
      <c r="O180" t="s">
        <v>1592</v>
      </c>
      <c r="P180" t="s">
        <v>1593</v>
      </c>
      <c r="Q180" t="s">
        <v>1594</v>
      </c>
      <c r="R180" t="s">
        <v>1595</v>
      </c>
      <c r="S180">
        <v>500875</v>
      </c>
      <c r="T180" s="7">
        <v>1229197</v>
      </c>
    </row>
    <row r="181" spans="1:20" x14ac:dyDescent="0.3">
      <c r="A181" t="s">
        <v>1597</v>
      </c>
      <c r="B181" t="s">
        <v>1598</v>
      </c>
      <c r="C181">
        <v>1963</v>
      </c>
      <c r="D181" s="1" t="s">
        <v>60</v>
      </c>
      <c r="E181" t="s">
        <v>1599</v>
      </c>
      <c r="F181" s="1" t="str">
        <f t="shared" si="6"/>
        <v>G</v>
      </c>
      <c r="G181" s="7">
        <f t="shared" si="7"/>
        <v>172</v>
      </c>
      <c r="H181" t="s">
        <v>1600</v>
      </c>
      <c r="I181">
        <v>82</v>
      </c>
      <c r="J181" t="s">
        <v>1601</v>
      </c>
      <c r="K181" s="5" t="str">
        <f t="shared" si="8"/>
        <v>8.2</v>
      </c>
      <c r="L181">
        <v>86</v>
      </c>
      <c r="M181" s="5" t="str">
        <f>IF(LEN(L181)=2,LEFT(L181,1)&amp;"."&amp;RIGHT(L181,1),IF(LEN(L181)=3,LEFT(L181,2)&amp;"."&amp;RIGHT(L181,1),L181))</f>
        <v>8.6</v>
      </c>
      <c r="N181" t="s">
        <v>1602</v>
      </c>
      <c r="O181" t="s">
        <v>1603</v>
      </c>
      <c r="P181" t="s">
        <v>1604</v>
      </c>
      <c r="Q181" t="s">
        <v>1605</v>
      </c>
      <c r="R181" t="s">
        <v>484</v>
      </c>
      <c r="S181">
        <v>224730</v>
      </c>
      <c r="T181" s="7">
        <v>12100000</v>
      </c>
    </row>
    <row r="182" spans="1:20" x14ac:dyDescent="0.3">
      <c r="A182" t="s">
        <v>1607</v>
      </c>
      <c r="B182" t="s">
        <v>1608</v>
      </c>
      <c r="C182">
        <v>1962</v>
      </c>
      <c r="D182" s="1" t="s">
        <v>60</v>
      </c>
      <c r="E182" t="s">
        <v>1039</v>
      </c>
      <c r="F182" s="1" t="str">
        <f t="shared" si="6"/>
        <v>G</v>
      </c>
      <c r="G182" s="7">
        <f t="shared" si="7"/>
        <v>129</v>
      </c>
      <c r="H182" t="s">
        <v>31</v>
      </c>
      <c r="I182">
        <v>82</v>
      </c>
      <c r="J182" t="s">
        <v>1609</v>
      </c>
      <c r="K182" s="5" t="str">
        <f t="shared" si="8"/>
        <v>8.2</v>
      </c>
      <c r="L182">
        <v>88</v>
      </c>
      <c r="M182" s="5" t="str">
        <f>IF(LEN(L182)=2,LEFT(L182,1)&amp;"."&amp;RIGHT(L182,1),IF(LEN(L182)=3,LEFT(L182,2)&amp;"."&amp;RIGHT(L182,1),L182))</f>
        <v>8.8</v>
      </c>
      <c r="N182" t="s">
        <v>1610</v>
      </c>
      <c r="O182" t="s">
        <v>1611</v>
      </c>
      <c r="P182" t="s">
        <v>1612</v>
      </c>
      <c r="Q182" t="s">
        <v>1613</v>
      </c>
      <c r="R182" t="s">
        <v>1614</v>
      </c>
      <c r="S182">
        <v>293811</v>
      </c>
      <c r="T182" s="7" t="s">
        <v>7400</v>
      </c>
    </row>
    <row r="183" spans="1:20" x14ac:dyDescent="0.3">
      <c r="A183" t="s">
        <v>1615</v>
      </c>
      <c r="B183" t="s">
        <v>1616</v>
      </c>
      <c r="C183">
        <v>1961</v>
      </c>
      <c r="D183" s="1" t="s">
        <v>7400</v>
      </c>
      <c r="E183" t="s">
        <v>424</v>
      </c>
      <c r="F183" s="1" t="str">
        <f t="shared" si="6"/>
        <v>-</v>
      </c>
      <c r="G183" s="7">
        <f t="shared" si="7"/>
        <v>110</v>
      </c>
      <c r="H183" t="s">
        <v>1617</v>
      </c>
      <c r="I183">
        <v>82</v>
      </c>
      <c r="J183" t="s">
        <v>1618</v>
      </c>
      <c r="K183" s="5" t="str">
        <f t="shared" si="8"/>
        <v>8.2</v>
      </c>
      <c r="L183" t="s">
        <v>7400</v>
      </c>
      <c r="M183" s="5" t="str">
        <f>IF(LEN(L183)=2,LEFT(L183,1)&amp;"."&amp;RIGHT(L183,1),IF(LEN(L183)=3,LEFT(L183,2)&amp;"."&amp;RIGHT(L183,1),L183))</f>
        <v>-</v>
      </c>
      <c r="N183" t="s">
        <v>324</v>
      </c>
      <c r="O183" t="s">
        <v>325</v>
      </c>
      <c r="P183" t="s">
        <v>1619</v>
      </c>
      <c r="Q183" t="s">
        <v>316</v>
      </c>
      <c r="R183" t="s">
        <v>1620</v>
      </c>
      <c r="S183">
        <v>111244</v>
      </c>
      <c r="T183" s="7" t="s">
        <v>7400</v>
      </c>
    </row>
    <row r="184" spans="1:20" x14ac:dyDescent="0.3">
      <c r="A184" t="s">
        <v>1621</v>
      </c>
      <c r="B184" t="s">
        <v>1622</v>
      </c>
      <c r="C184">
        <v>1961</v>
      </c>
      <c r="D184" s="1" t="s">
        <v>18</v>
      </c>
      <c r="E184" t="s">
        <v>150</v>
      </c>
      <c r="F184" s="1" t="str">
        <f t="shared" si="6"/>
        <v>R</v>
      </c>
      <c r="G184" s="7">
        <f t="shared" si="7"/>
        <v>179</v>
      </c>
      <c r="H184" t="s">
        <v>260</v>
      </c>
      <c r="I184">
        <v>82</v>
      </c>
      <c r="J184" t="s">
        <v>1623</v>
      </c>
      <c r="K184" s="5" t="str">
        <f t="shared" si="8"/>
        <v>8.2</v>
      </c>
      <c r="L184">
        <v>60</v>
      </c>
      <c r="M184" s="5" t="str">
        <f>IF(LEN(L184)=2,LEFT(L184,1)&amp;"."&amp;RIGHT(L184,1),IF(LEN(L184)=3,LEFT(L184,2)&amp;"."&amp;RIGHT(L184,1),L184))</f>
        <v>6.0</v>
      </c>
      <c r="N184" t="s">
        <v>1624</v>
      </c>
      <c r="O184" t="s">
        <v>1625</v>
      </c>
      <c r="P184" t="s">
        <v>1626</v>
      </c>
      <c r="Q184" t="s">
        <v>1627</v>
      </c>
      <c r="R184" t="s">
        <v>761</v>
      </c>
      <c r="S184">
        <v>69458</v>
      </c>
      <c r="T184" s="7" t="s">
        <v>7400</v>
      </c>
    </row>
    <row r="185" spans="1:20" x14ac:dyDescent="0.3">
      <c r="A185" t="s">
        <v>1628</v>
      </c>
      <c r="B185" t="s">
        <v>1629</v>
      </c>
      <c r="C185">
        <v>1959</v>
      </c>
      <c r="D185" s="1" t="s">
        <v>60</v>
      </c>
      <c r="E185" t="s">
        <v>306</v>
      </c>
      <c r="F185" s="1" t="str">
        <f t="shared" si="6"/>
        <v>G</v>
      </c>
      <c r="G185" s="7">
        <f t="shared" si="7"/>
        <v>121</v>
      </c>
      <c r="H185" t="s">
        <v>1630</v>
      </c>
      <c r="I185">
        <v>82</v>
      </c>
      <c r="J185" t="s">
        <v>1631</v>
      </c>
      <c r="K185" s="5" t="str">
        <f t="shared" si="8"/>
        <v>8.2</v>
      </c>
      <c r="L185">
        <v>98</v>
      </c>
      <c r="M185" s="5" t="str">
        <f>IF(LEN(L185)=2,LEFT(L185,1)&amp;"."&amp;RIGHT(L185,1),IF(LEN(L185)=3,LEFT(L185,2)&amp;"."&amp;RIGHT(L185,1),L185))</f>
        <v>9.8</v>
      </c>
      <c r="N185" t="s">
        <v>759</v>
      </c>
      <c r="O185" t="s">
        <v>1632</v>
      </c>
      <c r="P185" t="s">
        <v>1633</v>
      </c>
      <c r="Q185" t="s">
        <v>1085</v>
      </c>
      <c r="R185" t="s">
        <v>1634</v>
      </c>
      <c r="S185">
        <v>243943</v>
      </c>
      <c r="T185" s="7">
        <v>25000000</v>
      </c>
    </row>
    <row r="186" spans="1:20" x14ac:dyDescent="0.3">
      <c r="A186" t="s">
        <v>1636</v>
      </c>
      <c r="B186" t="s">
        <v>1637</v>
      </c>
      <c r="C186">
        <v>1957</v>
      </c>
      <c r="D186" s="1" t="s">
        <v>60</v>
      </c>
      <c r="E186" t="s">
        <v>1588</v>
      </c>
      <c r="F186" s="1" t="str">
        <f t="shared" si="6"/>
        <v>G</v>
      </c>
      <c r="G186" s="7">
        <f t="shared" si="7"/>
        <v>91</v>
      </c>
      <c r="H186" t="s">
        <v>129</v>
      </c>
      <c r="I186">
        <v>82</v>
      </c>
      <c r="J186" t="s">
        <v>1638</v>
      </c>
      <c r="K186" s="5" t="str">
        <f t="shared" si="8"/>
        <v>8.2</v>
      </c>
      <c r="L186">
        <v>88</v>
      </c>
      <c r="M186" s="5" t="str">
        <f>IF(LEN(L186)=2,LEFT(L186,1)&amp;"."&amp;RIGHT(L186,1),IF(LEN(L186)=3,LEFT(L186,2)&amp;"."&amp;RIGHT(L186,1),L186))</f>
        <v>8.8</v>
      </c>
      <c r="N186" t="s">
        <v>1565</v>
      </c>
      <c r="O186" t="s">
        <v>1639</v>
      </c>
      <c r="P186" t="s">
        <v>1640</v>
      </c>
      <c r="Q186" t="s">
        <v>1641</v>
      </c>
      <c r="R186" t="s">
        <v>1642</v>
      </c>
      <c r="S186">
        <v>96381</v>
      </c>
      <c r="T186" s="7" t="s">
        <v>7400</v>
      </c>
    </row>
    <row r="187" spans="1:20" x14ac:dyDescent="0.3">
      <c r="A187" t="s">
        <v>1643</v>
      </c>
      <c r="B187" t="s">
        <v>1644</v>
      </c>
      <c r="C187">
        <v>1957</v>
      </c>
      <c r="D187" s="1" t="s">
        <v>18</v>
      </c>
      <c r="E187" t="s">
        <v>61</v>
      </c>
      <c r="F187" s="1" t="str">
        <f t="shared" si="6"/>
        <v>R</v>
      </c>
      <c r="G187" s="7">
        <f t="shared" si="7"/>
        <v>96</v>
      </c>
      <c r="H187" t="s">
        <v>1645</v>
      </c>
      <c r="I187">
        <v>82</v>
      </c>
      <c r="J187" t="s">
        <v>1646</v>
      </c>
      <c r="K187" s="5" t="str">
        <f t="shared" si="8"/>
        <v>8.2</v>
      </c>
      <c r="L187">
        <v>88</v>
      </c>
      <c r="M187" s="5" t="str">
        <f>IF(LEN(L187)=2,LEFT(L187,1)&amp;"."&amp;RIGHT(L187,1),IF(LEN(L187)=3,LEFT(L187,2)&amp;"."&amp;RIGHT(L187,1),L187))</f>
        <v>8.8</v>
      </c>
      <c r="N187" t="s">
        <v>1565</v>
      </c>
      <c r="O187" t="s">
        <v>1647</v>
      </c>
      <c r="P187" t="s">
        <v>1642</v>
      </c>
      <c r="Q187" t="s">
        <v>1648</v>
      </c>
      <c r="R187" t="s">
        <v>1649</v>
      </c>
      <c r="S187">
        <v>164939</v>
      </c>
      <c r="T187" s="7" t="s">
        <v>7400</v>
      </c>
    </row>
    <row r="188" spans="1:20" x14ac:dyDescent="0.3">
      <c r="A188" t="s">
        <v>1650</v>
      </c>
      <c r="B188" t="s">
        <v>1651</v>
      </c>
      <c r="C188">
        <v>1955</v>
      </c>
      <c r="D188" s="1" t="s">
        <v>7400</v>
      </c>
      <c r="E188" t="s">
        <v>295</v>
      </c>
      <c r="F188" s="1" t="str">
        <f t="shared" si="6"/>
        <v>-</v>
      </c>
      <c r="G188" s="7">
        <f t="shared" si="7"/>
        <v>118</v>
      </c>
      <c r="H188" t="s">
        <v>296</v>
      </c>
      <c r="I188">
        <v>82</v>
      </c>
      <c r="J188" t="s">
        <v>1652</v>
      </c>
      <c r="K188" s="5" t="str">
        <f t="shared" si="8"/>
        <v>8.2</v>
      </c>
      <c r="L188">
        <v>97</v>
      </c>
      <c r="M188" s="5" t="str">
        <f>IF(LEN(L188)=2,LEFT(L188,1)&amp;"."&amp;RIGHT(L188,1),IF(LEN(L188)=3,LEFT(L188,2)&amp;"."&amp;RIGHT(L188,1),L188))</f>
        <v>9.7</v>
      </c>
      <c r="N188" t="s">
        <v>1653</v>
      </c>
      <c r="O188" t="s">
        <v>1654</v>
      </c>
      <c r="P188" t="s">
        <v>1655</v>
      </c>
      <c r="Q188" t="s">
        <v>1656</v>
      </c>
      <c r="R188" t="s">
        <v>1657</v>
      </c>
      <c r="S188">
        <v>28810</v>
      </c>
      <c r="T188" s="7">
        <v>57226</v>
      </c>
    </row>
    <row r="189" spans="1:20" x14ac:dyDescent="0.3">
      <c r="A189" t="s">
        <v>1659</v>
      </c>
      <c r="B189" t="s">
        <v>1660</v>
      </c>
      <c r="C189">
        <v>1954</v>
      </c>
      <c r="D189" s="1" t="s">
        <v>18</v>
      </c>
      <c r="E189" t="s">
        <v>603</v>
      </c>
      <c r="F189" s="1" t="str">
        <f t="shared" si="6"/>
        <v>R</v>
      </c>
      <c r="G189" s="7">
        <f t="shared" si="7"/>
        <v>105</v>
      </c>
      <c r="H189" t="s">
        <v>1661</v>
      </c>
      <c r="I189">
        <v>82</v>
      </c>
      <c r="J189" t="s">
        <v>1662</v>
      </c>
      <c r="K189" s="5" t="str">
        <f t="shared" si="8"/>
        <v>8.2</v>
      </c>
      <c r="L189">
        <v>75</v>
      </c>
      <c r="M189" s="5" t="str">
        <f>IF(LEN(L189)=2,LEFT(L189,1)&amp;"."&amp;RIGHT(L189,1),IF(LEN(L189)=3,LEFT(L189,2)&amp;"."&amp;RIGHT(L189,1),L189))</f>
        <v>7.5</v>
      </c>
      <c r="N189" t="s">
        <v>493</v>
      </c>
      <c r="O189" t="s">
        <v>1663</v>
      </c>
      <c r="P189" t="s">
        <v>775</v>
      </c>
      <c r="Q189" t="s">
        <v>1664</v>
      </c>
      <c r="R189" t="s">
        <v>1665</v>
      </c>
      <c r="S189">
        <v>158335</v>
      </c>
      <c r="T189" s="7">
        <v>12562</v>
      </c>
    </row>
    <row r="190" spans="1:20" x14ac:dyDescent="0.3">
      <c r="A190" t="s">
        <v>1667</v>
      </c>
      <c r="B190" t="s">
        <v>1668</v>
      </c>
      <c r="C190">
        <v>1953</v>
      </c>
      <c r="D190" s="1" t="s">
        <v>60</v>
      </c>
      <c r="E190" t="s">
        <v>155</v>
      </c>
      <c r="F190" s="1" t="str">
        <f t="shared" si="6"/>
        <v>G</v>
      </c>
      <c r="G190" s="7">
        <f t="shared" si="7"/>
        <v>136</v>
      </c>
      <c r="H190" t="s">
        <v>20</v>
      </c>
      <c r="I190">
        <v>82</v>
      </c>
      <c r="J190" t="s">
        <v>1669</v>
      </c>
      <c r="K190" s="5" t="str">
        <f t="shared" si="8"/>
        <v>8.2</v>
      </c>
      <c r="L190" t="s">
        <v>7400</v>
      </c>
      <c r="M190" s="5" t="str">
        <f>IF(LEN(L190)=2,LEFT(L190,1)&amp;"."&amp;RIGHT(L190,1),IF(LEN(L190)=3,LEFT(L190,2)&amp;"."&amp;RIGHT(L190,1),L190))</f>
        <v>-</v>
      </c>
      <c r="N190" t="s">
        <v>1670</v>
      </c>
      <c r="O190" t="s">
        <v>1671</v>
      </c>
      <c r="P190" t="s">
        <v>1672</v>
      </c>
      <c r="Q190" t="s">
        <v>1673</v>
      </c>
      <c r="R190" t="s">
        <v>1674</v>
      </c>
      <c r="S190">
        <v>53153</v>
      </c>
      <c r="T190" s="7" t="s">
        <v>7400</v>
      </c>
    </row>
    <row r="191" spans="1:20" x14ac:dyDescent="0.3">
      <c r="A191" t="s">
        <v>1675</v>
      </c>
      <c r="B191" t="s">
        <v>1676</v>
      </c>
      <c r="C191">
        <v>1950</v>
      </c>
      <c r="D191" s="1" t="s">
        <v>7400</v>
      </c>
      <c r="E191" t="s">
        <v>434</v>
      </c>
      <c r="F191" s="1" t="str">
        <f t="shared" si="6"/>
        <v>-</v>
      </c>
      <c r="G191" s="7">
        <f t="shared" si="7"/>
        <v>88</v>
      </c>
      <c r="H191" t="s">
        <v>288</v>
      </c>
      <c r="I191">
        <v>82</v>
      </c>
      <c r="J191" t="s">
        <v>1677</v>
      </c>
      <c r="K191" s="5" t="str">
        <f t="shared" si="8"/>
        <v>8.2</v>
      </c>
      <c r="L191">
        <v>98</v>
      </c>
      <c r="M191" s="5" t="str">
        <f>IF(LEN(L191)=2,LEFT(L191,1)&amp;"."&amp;RIGHT(L191,1),IF(LEN(L191)=3,LEFT(L191,2)&amp;"."&amp;RIGHT(L191,1),L191))</f>
        <v>9.8</v>
      </c>
      <c r="N191" t="s">
        <v>324</v>
      </c>
      <c r="O191" t="s">
        <v>325</v>
      </c>
      <c r="P191" t="s">
        <v>1678</v>
      </c>
      <c r="Q191" t="s">
        <v>1679</v>
      </c>
      <c r="R191" t="s">
        <v>326</v>
      </c>
      <c r="S191">
        <v>152572</v>
      </c>
      <c r="T191" s="7">
        <v>96568</v>
      </c>
    </row>
    <row r="192" spans="1:20" x14ac:dyDescent="0.3">
      <c r="A192" t="s">
        <v>1681</v>
      </c>
      <c r="B192" t="s">
        <v>1682</v>
      </c>
      <c r="C192">
        <v>1950</v>
      </c>
      <c r="D192" s="1" t="s">
        <v>781</v>
      </c>
      <c r="E192" t="s">
        <v>1188</v>
      </c>
      <c r="F192" s="1" t="str">
        <f t="shared" si="6"/>
        <v>PG</v>
      </c>
      <c r="G192" s="7">
        <f t="shared" si="7"/>
        <v>138</v>
      </c>
      <c r="H192" t="s">
        <v>20</v>
      </c>
      <c r="I192">
        <v>82</v>
      </c>
      <c r="J192" t="s">
        <v>1683</v>
      </c>
      <c r="K192" s="5" t="str">
        <f t="shared" si="8"/>
        <v>8.2</v>
      </c>
      <c r="L192">
        <v>98</v>
      </c>
      <c r="M192" s="5" t="str">
        <f>IF(LEN(L192)=2,LEFT(L192,1)&amp;"."&amp;RIGHT(L192,1),IF(LEN(L192)=3,LEFT(L192,2)&amp;"."&amp;RIGHT(L192,1),L192))</f>
        <v>9.8</v>
      </c>
      <c r="N192" t="s">
        <v>1684</v>
      </c>
      <c r="O192" t="s">
        <v>1685</v>
      </c>
      <c r="P192" t="s">
        <v>1686</v>
      </c>
      <c r="Q192" t="s">
        <v>1687</v>
      </c>
      <c r="R192" t="s">
        <v>1688</v>
      </c>
      <c r="S192">
        <v>120539</v>
      </c>
      <c r="T192" s="7">
        <v>10177</v>
      </c>
    </row>
    <row r="193" spans="1:20" x14ac:dyDescent="0.3">
      <c r="A193" t="s">
        <v>1690</v>
      </c>
      <c r="B193" t="s">
        <v>1691</v>
      </c>
      <c r="C193">
        <v>1948</v>
      </c>
      <c r="D193" s="1" t="s">
        <v>781</v>
      </c>
      <c r="E193" t="s">
        <v>530</v>
      </c>
      <c r="F193" s="1" t="str">
        <f t="shared" si="6"/>
        <v>PG</v>
      </c>
      <c r="G193" s="7">
        <f t="shared" si="7"/>
        <v>126</v>
      </c>
      <c r="H193" t="s">
        <v>1692</v>
      </c>
      <c r="I193">
        <v>82</v>
      </c>
      <c r="J193" t="s">
        <v>1693</v>
      </c>
      <c r="K193" s="5" t="str">
        <f t="shared" si="8"/>
        <v>8.2</v>
      </c>
      <c r="L193">
        <v>98</v>
      </c>
      <c r="M193" s="5" t="str">
        <f>IF(LEN(L193)=2,LEFT(L193,1)&amp;"."&amp;RIGHT(L193,1),IF(LEN(L193)=3,LEFT(L193,2)&amp;"."&amp;RIGHT(L193,1),L193))</f>
        <v>9.8</v>
      </c>
      <c r="N193" t="s">
        <v>1694</v>
      </c>
      <c r="O193" t="s">
        <v>505</v>
      </c>
      <c r="P193" t="s">
        <v>1695</v>
      </c>
      <c r="Q193" t="s">
        <v>1696</v>
      </c>
      <c r="R193" t="s">
        <v>1697</v>
      </c>
      <c r="S193">
        <v>114304</v>
      </c>
      <c r="T193" s="7">
        <v>5014000</v>
      </c>
    </row>
    <row r="194" spans="1:20" x14ac:dyDescent="0.3">
      <c r="A194" t="s">
        <v>1699</v>
      </c>
      <c r="B194" t="s">
        <v>1700</v>
      </c>
      <c r="C194">
        <v>1942</v>
      </c>
      <c r="D194" s="1" t="s">
        <v>781</v>
      </c>
      <c r="E194" t="s">
        <v>970</v>
      </c>
      <c r="F194" s="1" t="str">
        <f t="shared" si="6"/>
        <v>PG</v>
      </c>
      <c r="G194" s="7">
        <f t="shared" si="7"/>
        <v>99</v>
      </c>
      <c r="H194" t="s">
        <v>1701</v>
      </c>
      <c r="I194">
        <v>82</v>
      </c>
      <c r="J194" t="s">
        <v>1702</v>
      </c>
      <c r="K194" s="5" t="str">
        <f t="shared" si="8"/>
        <v>8.2</v>
      </c>
      <c r="L194">
        <v>86</v>
      </c>
      <c r="M194" s="5" t="str">
        <f>IF(LEN(L194)=2,LEFT(L194,1)&amp;"."&amp;RIGHT(L194,1),IF(LEN(L194)=3,LEFT(L194,2)&amp;"."&amp;RIGHT(L194,1),L194))</f>
        <v>8.6</v>
      </c>
      <c r="N194" t="s">
        <v>1703</v>
      </c>
      <c r="O194" t="s">
        <v>1704</v>
      </c>
      <c r="P194" t="s">
        <v>1705</v>
      </c>
      <c r="Q194" t="s">
        <v>1706</v>
      </c>
      <c r="R194" t="s">
        <v>1707</v>
      </c>
      <c r="S194">
        <v>29915</v>
      </c>
      <c r="T194" s="7" t="s">
        <v>7400</v>
      </c>
    </row>
    <row r="195" spans="1:20" x14ac:dyDescent="0.3">
      <c r="A195" t="s">
        <v>1708</v>
      </c>
      <c r="B195" t="s">
        <v>1709</v>
      </c>
      <c r="C195">
        <v>1925</v>
      </c>
      <c r="D195" s="1" t="s">
        <v>781</v>
      </c>
      <c r="E195" t="s">
        <v>748</v>
      </c>
      <c r="F195" s="1" t="str">
        <f t="shared" ref="F195:F258" si="9">IF(D195="U","G",IF(OR(D195="UA",D195="PG-13",D195="Passed",D195="TV-14",D195="16",D195="Unrated",D195="GP",D195="Approved",D195="TV-PG",D195="U/A"),"PG",IF(OR(D195="A",D195="TV-MA"),"R",D195)))</f>
        <v>PG</v>
      </c>
      <c r="G195" s="7">
        <f t="shared" ref="G195:G258" si="10">VALUE(LEFT(E195,LEN(E195)-4))</f>
        <v>95</v>
      </c>
      <c r="H195" t="s">
        <v>1258</v>
      </c>
      <c r="I195">
        <v>82</v>
      </c>
      <c r="J195" t="s">
        <v>1710</v>
      </c>
      <c r="K195" s="5" t="str">
        <f t="shared" ref="K195:K258" si="11">IF(LEN(I195)=2,LEFT(I195,1)&amp;"."&amp;RIGHT(I195,1),IF(LEN(I195)=3,LEFT(I195,2)&amp;"."&amp;RIGHT(I195,1),LEFT(I195,1)&amp;".0"))</f>
        <v>8.2</v>
      </c>
      <c r="L195" t="s">
        <v>7400</v>
      </c>
      <c r="M195" s="5" t="str">
        <f>IF(LEN(L195)=2,LEFT(L195,1)&amp;"."&amp;RIGHT(L195,1),IF(LEN(L195)=3,LEFT(L195,2)&amp;"."&amp;RIGHT(L195,1),L195))</f>
        <v>-</v>
      </c>
      <c r="N195" t="s">
        <v>516</v>
      </c>
      <c r="O195" t="s">
        <v>516</v>
      </c>
      <c r="P195" t="s">
        <v>1711</v>
      </c>
      <c r="Q195" t="s">
        <v>1712</v>
      </c>
      <c r="R195" t="s">
        <v>518</v>
      </c>
      <c r="S195">
        <v>101053</v>
      </c>
      <c r="T195" s="7">
        <v>5450000</v>
      </c>
    </row>
    <row r="196" spans="1:20" x14ac:dyDescent="0.3">
      <c r="A196" t="s">
        <v>1713</v>
      </c>
      <c r="B196" t="s">
        <v>1714</v>
      </c>
      <c r="C196">
        <v>1924</v>
      </c>
      <c r="D196" s="1" t="s">
        <v>781</v>
      </c>
      <c r="E196" t="s">
        <v>1715</v>
      </c>
      <c r="F196" s="1" t="str">
        <f t="shared" si="9"/>
        <v>PG</v>
      </c>
      <c r="G196" s="7">
        <f t="shared" si="10"/>
        <v>45</v>
      </c>
      <c r="H196" t="s">
        <v>1492</v>
      </c>
      <c r="I196">
        <v>82</v>
      </c>
      <c r="J196" t="s">
        <v>1716</v>
      </c>
      <c r="K196" s="5" t="str">
        <f t="shared" si="11"/>
        <v>8.2</v>
      </c>
      <c r="L196" t="s">
        <v>7400</v>
      </c>
      <c r="M196" s="5" t="str">
        <f>IF(LEN(L196)=2,LEFT(L196,1)&amp;"."&amp;RIGHT(L196,1),IF(LEN(L196)=3,LEFT(L196,2)&amp;"."&amp;RIGHT(L196,1),L196))</f>
        <v>-</v>
      </c>
      <c r="N196" t="s">
        <v>1717</v>
      </c>
      <c r="O196" t="s">
        <v>1717</v>
      </c>
      <c r="P196" t="s">
        <v>1718</v>
      </c>
      <c r="Q196" t="s">
        <v>1719</v>
      </c>
      <c r="R196" t="s">
        <v>1720</v>
      </c>
      <c r="S196">
        <v>41985</v>
      </c>
      <c r="T196" s="7">
        <v>977375</v>
      </c>
    </row>
    <row r="197" spans="1:20" x14ac:dyDescent="0.3">
      <c r="A197" t="s">
        <v>1722</v>
      </c>
      <c r="B197" t="s">
        <v>1723</v>
      </c>
      <c r="C197">
        <v>2019</v>
      </c>
      <c r="D197" s="1" t="s">
        <v>259</v>
      </c>
      <c r="E197" t="s">
        <v>342</v>
      </c>
      <c r="F197" s="1" t="str">
        <f t="shared" si="9"/>
        <v>R</v>
      </c>
      <c r="G197" s="7">
        <f t="shared" si="10"/>
        <v>122</v>
      </c>
      <c r="H197" t="s">
        <v>129</v>
      </c>
      <c r="I197">
        <v>81</v>
      </c>
      <c r="J197" t="s">
        <v>1724</v>
      </c>
      <c r="K197" s="5" t="str">
        <f t="shared" si="11"/>
        <v>8.1</v>
      </c>
      <c r="L197">
        <v>95</v>
      </c>
      <c r="M197" s="5" t="str">
        <f>IF(LEN(L197)=2,LEFT(L197,1)&amp;"."&amp;RIGHT(L197,1),IF(LEN(L197)=3,LEFT(L197,2)&amp;"."&amp;RIGHT(L197,1),L197))</f>
        <v>9.5</v>
      </c>
      <c r="N197" t="s">
        <v>1725</v>
      </c>
      <c r="O197" t="s">
        <v>1726</v>
      </c>
      <c r="P197" t="s">
        <v>1727</v>
      </c>
      <c r="Q197" t="s">
        <v>1728</v>
      </c>
      <c r="R197" t="s">
        <v>1729</v>
      </c>
      <c r="S197">
        <v>63134</v>
      </c>
      <c r="T197" s="7">
        <v>3759854</v>
      </c>
    </row>
    <row r="198" spans="1:20" x14ac:dyDescent="0.3">
      <c r="A198" t="s">
        <v>1731</v>
      </c>
      <c r="B198" t="s">
        <v>1732</v>
      </c>
      <c r="C198">
        <v>2016</v>
      </c>
      <c r="D198" s="1" t="s">
        <v>41</v>
      </c>
      <c r="E198" t="s">
        <v>155</v>
      </c>
      <c r="F198" s="1" t="str">
        <f t="shared" si="9"/>
        <v>PG</v>
      </c>
      <c r="G198" s="7">
        <f t="shared" si="10"/>
        <v>136</v>
      </c>
      <c r="H198" t="s">
        <v>1733</v>
      </c>
      <c r="I198">
        <v>81</v>
      </c>
      <c r="J198" t="s">
        <v>1734</v>
      </c>
      <c r="K198" s="5" t="str">
        <f t="shared" si="11"/>
        <v>8.1</v>
      </c>
      <c r="L198" t="s">
        <v>7400</v>
      </c>
      <c r="M198" s="5" t="str">
        <f>IF(LEN(L198)=2,LEFT(L198,1)&amp;"."&amp;RIGHT(L198,1),IF(LEN(L198)=3,LEFT(L198,2)&amp;"."&amp;RIGHT(L198,1),L198))</f>
        <v>-</v>
      </c>
      <c r="N198" t="s">
        <v>1735</v>
      </c>
      <c r="O198" t="s">
        <v>1736</v>
      </c>
      <c r="P198" t="s">
        <v>737</v>
      </c>
      <c r="Q198" t="s">
        <v>1737</v>
      </c>
      <c r="R198" t="s">
        <v>1738</v>
      </c>
      <c r="S198">
        <v>39216</v>
      </c>
      <c r="T198" s="7">
        <v>1241223</v>
      </c>
    </row>
    <row r="199" spans="1:20" x14ac:dyDescent="0.3">
      <c r="A199" t="s">
        <v>1740</v>
      </c>
      <c r="B199" t="s">
        <v>1741</v>
      </c>
      <c r="C199">
        <v>2016</v>
      </c>
      <c r="D199" s="1" t="s">
        <v>1742</v>
      </c>
      <c r="E199" t="s">
        <v>238</v>
      </c>
      <c r="F199" s="1" t="str">
        <f t="shared" si="9"/>
        <v>PG</v>
      </c>
      <c r="G199" s="7">
        <f t="shared" si="10"/>
        <v>130</v>
      </c>
      <c r="H199" t="s">
        <v>1743</v>
      </c>
      <c r="I199">
        <v>81</v>
      </c>
      <c r="J199" t="s">
        <v>1744</v>
      </c>
      <c r="K199" s="5" t="str">
        <f t="shared" si="11"/>
        <v>8.1</v>
      </c>
      <c r="L199">
        <v>78</v>
      </c>
      <c r="M199" s="5" t="str">
        <f>IF(LEN(L199)=2,LEFT(L199,1)&amp;"."&amp;RIGHT(L199,1),IF(LEN(L199)=3,LEFT(L199,2)&amp;"."&amp;RIGHT(L199,1),L199))</f>
        <v>7.8</v>
      </c>
      <c r="N199" t="s">
        <v>1745</v>
      </c>
      <c r="O199" t="s">
        <v>254</v>
      </c>
      <c r="P199" t="s">
        <v>1746</v>
      </c>
      <c r="Q199" t="s">
        <v>562</v>
      </c>
      <c r="R199" t="s">
        <v>1747</v>
      </c>
      <c r="S199">
        <v>47708</v>
      </c>
      <c r="T199" s="7" t="s">
        <v>7400</v>
      </c>
    </row>
    <row r="200" spans="1:20" x14ac:dyDescent="0.3">
      <c r="A200" t="s">
        <v>1748</v>
      </c>
      <c r="B200" t="s">
        <v>1749</v>
      </c>
      <c r="C200">
        <v>2016</v>
      </c>
      <c r="D200" s="1" t="s">
        <v>1750</v>
      </c>
      <c r="E200" t="s">
        <v>351</v>
      </c>
      <c r="F200" s="1" t="str">
        <f t="shared" si="9"/>
        <v>R</v>
      </c>
      <c r="G200" s="7">
        <f t="shared" si="10"/>
        <v>106</v>
      </c>
      <c r="H200" t="s">
        <v>288</v>
      </c>
      <c r="I200">
        <v>81</v>
      </c>
      <c r="J200" t="s">
        <v>1751</v>
      </c>
      <c r="K200" s="5" t="str">
        <f t="shared" si="11"/>
        <v>8.1</v>
      </c>
      <c r="L200" t="s">
        <v>7400</v>
      </c>
      <c r="M200" s="5" t="str">
        <f>IF(LEN(L200)=2,LEFT(L200,1)&amp;"."&amp;RIGHT(L200,1),IF(LEN(L200)=3,LEFT(L200,2)&amp;"."&amp;RIGHT(L200,1),L200))</f>
        <v>-</v>
      </c>
      <c r="N200" t="s">
        <v>1752</v>
      </c>
      <c r="O200" t="s">
        <v>1753</v>
      </c>
      <c r="P200" t="s">
        <v>1754</v>
      </c>
      <c r="Q200" t="s">
        <v>1755</v>
      </c>
      <c r="R200" t="s">
        <v>1756</v>
      </c>
      <c r="S200">
        <v>141516</v>
      </c>
      <c r="T200" s="7" t="s">
        <v>7400</v>
      </c>
    </row>
    <row r="201" spans="1:20" x14ac:dyDescent="0.3">
      <c r="A201" t="s">
        <v>1757</v>
      </c>
      <c r="B201" t="s">
        <v>1758</v>
      </c>
      <c r="C201">
        <v>2016</v>
      </c>
      <c r="D201" s="1" t="s">
        <v>18</v>
      </c>
      <c r="E201" t="s">
        <v>1759</v>
      </c>
      <c r="F201" s="1" t="str">
        <f t="shared" si="9"/>
        <v>R</v>
      </c>
      <c r="G201" s="7">
        <f t="shared" si="10"/>
        <v>145</v>
      </c>
      <c r="H201" t="s">
        <v>1760</v>
      </c>
      <c r="I201">
        <v>81</v>
      </c>
      <c r="J201" t="s">
        <v>1761</v>
      </c>
      <c r="K201" s="5" t="str">
        <f t="shared" si="11"/>
        <v>8.1</v>
      </c>
      <c r="L201">
        <v>84</v>
      </c>
      <c r="M201" s="5" t="str">
        <f>IF(LEN(L201)=2,LEFT(L201,1)&amp;"."&amp;RIGHT(L201,1),IF(LEN(L201)=3,LEFT(L201,2)&amp;"."&amp;RIGHT(L201,1),L201))</f>
        <v>8.4</v>
      </c>
      <c r="N201" t="s">
        <v>667</v>
      </c>
      <c r="O201" t="s">
        <v>1762</v>
      </c>
      <c r="P201" t="s">
        <v>1763</v>
      </c>
      <c r="Q201" t="s">
        <v>1764</v>
      </c>
      <c r="R201" t="s">
        <v>1765</v>
      </c>
      <c r="S201">
        <v>113649</v>
      </c>
      <c r="T201" s="7">
        <v>2006788</v>
      </c>
    </row>
    <row r="202" spans="1:20" x14ac:dyDescent="0.3">
      <c r="A202" t="s">
        <v>1767</v>
      </c>
      <c r="B202" t="s">
        <v>1768</v>
      </c>
      <c r="C202">
        <v>2014</v>
      </c>
      <c r="D202" s="1" t="s">
        <v>259</v>
      </c>
      <c r="E202" t="s">
        <v>113</v>
      </c>
      <c r="F202" s="1" t="str">
        <f t="shared" si="9"/>
        <v>R</v>
      </c>
      <c r="G202" s="7">
        <f t="shared" si="10"/>
        <v>139</v>
      </c>
      <c r="H202" t="s">
        <v>20</v>
      </c>
      <c r="I202">
        <v>81</v>
      </c>
      <c r="J202" t="s">
        <v>1769</v>
      </c>
      <c r="K202" s="5" t="str">
        <f t="shared" si="11"/>
        <v>8.1</v>
      </c>
      <c r="L202">
        <v>74</v>
      </c>
      <c r="M202" s="5" t="str">
        <f>IF(LEN(L202)=2,LEFT(L202,1)&amp;"."&amp;RIGHT(L202,1),IF(LEN(L202)=3,LEFT(L202,2)&amp;"."&amp;RIGHT(L202,1),L202))</f>
        <v>7.4</v>
      </c>
      <c r="N202" t="s">
        <v>1770</v>
      </c>
      <c r="O202" t="s">
        <v>1771</v>
      </c>
      <c r="P202" t="s">
        <v>1772</v>
      </c>
      <c r="Q202" t="s">
        <v>1773</v>
      </c>
      <c r="R202" t="s">
        <v>1774</v>
      </c>
      <c r="S202">
        <v>50700</v>
      </c>
      <c r="T202" s="7">
        <v>3492754</v>
      </c>
    </row>
    <row r="203" spans="1:20" x14ac:dyDescent="0.3">
      <c r="A203" t="s">
        <v>1776</v>
      </c>
      <c r="B203" t="s">
        <v>1777</v>
      </c>
      <c r="C203">
        <v>2014</v>
      </c>
      <c r="D203" s="1" t="s">
        <v>41</v>
      </c>
      <c r="E203" t="s">
        <v>198</v>
      </c>
      <c r="F203" s="1" t="str">
        <f t="shared" si="9"/>
        <v>PG</v>
      </c>
      <c r="G203" s="7">
        <f t="shared" si="10"/>
        <v>160</v>
      </c>
      <c r="H203" t="s">
        <v>43</v>
      </c>
      <c r="I203">
        <v>81</v>
      </c>
      <c r="J203" t="s">
        <v>1778</v>
      </c>
      <c r="K203" s="5" t="str">
        <f t="shared" si="11"/>
        <v>8.1</v>
      </c>
      <c r="L203" t="s">
        <v>7400</v>
      </c>
      <c r="M203" s="5" t="str">
        <f>IF(LEN(L203)=2,LEFT(L203,1)&amp;"."&amp;RIGHT(L203,1),IF(LEN(L203)=3,LEFT(L203,2)&amp;"."&amp;RIGHT(L203,1),L203))</f>
        <v>-</v>
      </c>
      <c r="N203" t="s">
        <v>1779</v>
      </c>
      <c r="O203" t="s">
        <v>1780</v>
      </c>
      <c r="P203" t="s">
        <v>821</v>
      </c>
      <c r="Q203" t="s">
        <v>1182</v>
      </c>
      <c r="R203" t="s">
        <v>1781</v>
      </c>
      <c r="S203">
        <v>50445</v>
      </c>
      <c r="T203" s="7">
        <v>901610</v>
      </c>
    </row>
    <row r="204" spans="1:20" x14ac:dyDescent="0.3">
      <c r="A204" t="s">
        <v>1783</v>
      </c>
      <c r="B204" t="s">
        <v>1784</v>
      </c>
      <c r="C204">
        <v>2017</v>
      </c>
      <c r="D204" s="1" t="s">
        <v>18</v>
      </c>
      <c r="E204" t="s">
        <v>445</v>
      </c>
      <c r="F204" s="1" t="str">
        <f t="shared" si="9"/>
        <v>R</v>
      </c>
      <c r="G204" s="7">
        <f t="shared" si="10"/>
        <v>137</v>
      </c>
      <c r="H204" t="s">
        <v>1392</v>
      </c>
      <c r="I204">
        <v>81</v>
      </c>
      <c r="J204" t="s">
        <v>1785</v>
      </c>
      <c r="K204" s="5" t="str">
        <f t="shared" si="11"/>
        <v>8.1</v>
      </c>
      <c r="L204">
        <v>77</v>
      </c>
      <c r="M204" s="5" t="str">
        <f>IF(LEN(L204)=2,LEFT(L204,1)&amp;"."&amp;RIGHT(L204,1),IF(LEN(L204)=3,LEFT(L204,2)&amp;"."&amp;RIGHT(L204,1),L204))</f>
        <v>7.7</v>
      </c>
      <c r="N204" t="s">
        <v>1786</v>
      </c>
      <c r="O204" t="s">
        <v>375</v>
      </c>
      <c r="P204" t="s">
        <v>1787</v>
      </c>
      <c r="Q204" t="s">
        <v>1788</v>
      </c>
      <c r="R204" t="s">
        <v>1789</v>
      </c>
      <c r="S204">
        <v>647884</v>
      </c>
      <c r="T204" s="7">
        <v>226277068</v>
      </c>
    </row>
    <row r="205" spans="1:20" x14ac:dyDescent="0.3">
      <c r="A205" t="s">
        <v>1791</v>
      </c>
      <c r="B205" t="s">
        <v>1792</v>
      </c>
      <c r="C205">
        <v>2015</v>
      </c>
      <c r="D205" s="1" t="s">
        <v>259</v>
      </c>
      <c r="E205" t="s">
        <v>295</v>
      </c>
      <c r="F205" s="1" t="str">
        <f t="shared" si="9"/>
        <v>R</v>
      </c>
      <c r="G205" s="7">
        <f t="shared" si="10"/>
        <v>118</v>
      </c>
      <c r="H205" t="s">
        <v>1733</v>
      </c>
      <c r="I205">
        <v>81</v>
      </c>
      <c r="J205" t="s">
        <v>1793</v>
      </c>
      <c r="K205" s="5" t="str">
        <f t="shared" si="11"/>
        <v>8.1</v>
      </c>
      <c r="L205">
        <v>86</v>
      </c>
      <c r="M205" s="5" t="str">
        <f>IF(LEN(L205)=2,LEFT(L205,1)&amp;"."&amp;RIGHT(L205,1),IF(LEN(L205)=3,LEFT(L205,2)&amp;"."&amp;RIGHT(L205,1),L205))</f>
        <v>8.6</v>
      </c>
      <c r="N205" t="s">
        <v>1794</v>
      </c>
      <c r="O205" t="s">
        <v>1795</v>
      </c>
      <c r="P205" t="s">
        <v>1796</v>
      </c>
      <c r="Q205" t="s">
        <v>1797</v>
      </c>
      <c r="R205" t="s">
        <v>1798</v>
      </c>
      <c r="S205">
        <v>371538</v>
      </c>
      <c r="T205" s="7">
        <v>14677674</v>
      </c>
    </row>
    <row r="206" spans="1:20" x14ac:dyDescent="0.3">
      <c r="A206" t="s">
        <v>1800</v>
      </c>
      <c r="B206" t="s">
        <v>1801</v>
      </c>
      <c r="C206">
        <v>2014</v>
      </c>
      <c r="D206" s="1" t="s">
        <v>259</v>
      </c>
      <c r="E206" t="s">
        <v>342</v>
      </c>
      <c r="F206" s="1" t="str">
        <f t="shared" si="9"/>
        <v>R</v>
      </c>
      <c r="G206" s="7">
        <f t="shared" si="10"/>
        <v>122</v>
      </c>
      <c r="H206" t="s">
        <v>209</v>
      </c>
      <c r="I206">
        <v>81</v>
      </c>
      <c r="J206" t="s">
        <v>1802</v>
      </c>
      <c r="K206" s="5" t="str">
        <f t="shared" si="11"/>
        <v>8.1</v>
      </c>
      <c r="L206">
        <v>77</v>
      </c>
      <c r="M206" s="5" t="str">
        <f>IF(LEN(L206)=2,LEFT(L206,1)&amp;"."&amp;RIGHT(L206,1),IF(LEN(L206)=3,LEFT(L206,2)&amp;"."&amp;RIGHT(L206,1),L206))</f>
        <v>7.7</v>
      </c>
      <c r="N206" t="s">
        <v>1803</v>
      </c>
      <c r="O206" t="s">
        <v>1804</v>
      </c>
      <c r="P206" t="s">
        <v>1805</v>
      </c>
      <c r="Q206" t="s">
        <v>1806</v>
      </c>
      <c r="R206" t="s">
        <v>1807</v>
      </c>
      <c r="S206">
        <v>177059</v>
      </c>
      <c r="T206" s="7">
        <v>3107072</v>
      </c>
    </row>
    <row r="207" spans="1:20" x14ac:dyDescent="0.3">
      <c r="A207" t="s">
        <v>1809</v>
      </c>
      <c r="B207" t="s">
        <v>1810</v>
      </c>
      <c r="C207">
        <v>2020</v>
      </c>
      <c r="D207" s="1" t="s">
        <v>60</v>
      </c>
      <c r="E207" t="s">
        <v>1811</v>
      </c>
      <c r="F207" s="1" t="str">
        <f t="shared" si="9"/>
        <v>G</v>
      </c>
      <c r="G207" s="7">
        <f t="shared" si="10"/>
        <v>100</v>
      </c>
      <c r="H207" t="s">
        <v>953</v>
      </c>
      <c r="I207">
        <v>81</v>
      </c>
      <c r="J207" t="s">
        <v>1812</v>
      </c>
      <c r="K207" s="5" t="str">
        <f t="shared" si="11"/>
        <v>8.1</v>
      </c>
      <c r="L207">
        <v>83</v>
      </c>
      <c r="M207" s="5" t="str">
        <f>IF(LEN(L207)=2,LEFT(L207,1)&amp;"."&amp;RIGHT(L207,1),IF(LEN(L207)=3,LEFT(L207,2)&amp;"."&amp;RIGHT(L207,1),L207))</f>
        <v>8.3</v>
      </c>
      <c r="N207" t="s">
        <v>1342</v>
      </c>
      <c r="O207" t="s">
        <v>1813</v>
      </c>
      <c r="P207" t="s">
        <v>615</v>
      </c>
      <c r="Q207" t="s">
        <v>1814</v>
      </c>
      <c r="R207" t="s">
        <v>1815</v>
      </c>
      <c r="S207">
        <v>159171</v>
      </c>
      <c r="T207" s="7" t="s">
        <v>7400</v>
      </c>
    </row>
    <row r="208" spans="1:20" x14ac:dyDescent="0.3">
      <c r="A208" t="s">
        <v>1816</v>
      </c>
      <c r="B208" t="s">
        <v>1817</v>
      </c>
      <c r="C208">
        <v>2014</v>
      </c>
      <c r="D208" s="1" t="s">
        <v>7400</v>
      </c>
      <c r="E208" t="s">
        <v>1818</v>
      </c>
      <c r="F208" s="1" t="str">
        <f t="shared" si="9"/>
        <v>-</v>
      </c>
      <c r="G208" s="7">
        <f t="shared" si="10"/>
        <v>196</v>
      </c>
      <c r="H208" t="s">
        <v>20</v>
      </c>
      <c r="I208">
        <v>81</v>
      </c>
      <c r="J208" t="s">
        <v>1819</v>
      </c>
      <c r="K208" s="5" t="str">
        <f t="shared" si="11"/>
        <v>8.1</v>
      </c>
      <c r="L208">
        <v>88</v>
      </c>
      <c r="M208" s="5" t="str">
        <f>IF(LEN(L208)=2,LEFT(L208,1)&amp;"."&amp;RIGHT(L208,1),IF(LEN(L208)=3,LEFT(L208,2)&amp;"."&amp;RIGHT(L208,1),L208))</f>
        <v>8.8</v>
      </c>
      <c r="N208" t="s">
        <v>1820</v>
      </c>
      <c r="O208" t="s">
        <v>1821</v>
      </c>
      <c r="P208" t="s">
        <v>1822</v>
      </c>
      <c r="Q208" t="s">
        <v>1823</v>
      </c>
      <c r="R208" t="s">
        <v>1824</v>
      </c>
      <c r="S208">
        <v>46547</v>
      </c>
      <c r="T208" s="7">
        <v>165520</v>
      </c>
    </row>
    <row r="209" spans="1:20" x14ac:dyDescent="0.3">
      <c r="A209" t="s">
        <v>1826</v>
      </c>
      <c r="B209" t="s">
        <v>1827</v>
      </c>
      <c r="C209">
        <v>2014</v>
      </c>
      <c r="D209" s="1" t="s">
        <v>41</v>
      </c>
      <c r="E209" t="s">
        <v>219</v>
      </c>
      <c r="F209" s="1" t="str">
        <f t="shared" si="9"/>
        <v>PG</v>
      </c>
      <c r="G209" s="7">
        <f t="shared" si="10"/>
        <v>153</v>
      </c>
      <c r="H209" t="s">
        <v>1828</v>
      </c>
      <c r="I209">
        <v>81</v>
      </c>
      <c r="J209" t="s">
        <v>1829</v>
      </c>
      <c r="K209" s="5" t="str">
        <f t="shared" si="11"/>
        <v>8.1</v>
      </c>
      <c r="L209" t="s">
        <v>7400</v>
      </c>
      <c r="M209" s="5" t="str">
        <f>IF(LEN(L209)=2,LEFT(L209,1)&amp;"."&amp;RIGHT(L209,1),IF(LEN(L209)=3,LEFT(L209,2)&amp;"."&amp;RIGHT(L209,1),L209))</f>
        <v>-</v>
      </c>
      <c r="N209" t="s">
        <v>631</v>
      </c>
      <c r="O209" t="s">
        <v>569</v>
      </c>
      <c r="P209" t="s">
        <v>1830</v>
      </c>
      <c r="Q209" t="s">
        <v>1831</v>
      </c>
      <c r="R209" t="s">
        <v>1832</v>
      </c>
      <c r="S209">
        <v>163061</v>
      </c>
      <c r="T209" s="7">
        <v>10616104</v>
      </c>
    </row>
    <row r="210" spans="1:20" x14ac:dyDescent="0.3">
      <c r="A210" t="s">
        <v>1834</v>
      </c>
      <c r="B210" t="s">
        <v>1835</v>
      </c>
      <c r="C210">
        <v>2012</v>
      </c>
      <c r="D210" s="1" t="s">
        <v>60</v>
      </c>
      <c r="E210" t="s">
        <v>248</v>
      </c>
      <c r="F210" s="1" t="str">
        <f t="shared" si="9"/>
        <v>G</v>
      </c>
      <c r="G210" s="7">
        <f t="shared" si="10"/>
        <v>125</v>
      </c>
      <c r="H210" t="s">
        <v>1836</v>
      </c>
      <c r="I210">
        <v>81</v>
      </c>
      <c r="J210" t="s">
        <v>1837</v>
      </c>
      <c r="K210" s="5" t="str">
        <f t="shared" si="11"/>
        <v>8.1</v>
      </c>
      <c r="L210" t="s">
        <v>7400</v>
      </c>
      <c r="M210" s="5" t="str">
        <f>IF(LEN(L210)=2,LEFT(L210,1)&amp;"."&amp;RIGHT(L210,1),IF(LEN(L210)=3,LEFT(L210,2)&amp;"."&amp;RIGHT(L210,1),L210))</f>
        <v>-</v>
      </c>
      <c r="N210" t="s">
        <v>1838</v>
      </c>
      <c r="O210" t="s">
        <v>224</v>
      </c>
      <c r="P210" t="s">
        <v>1455</v>
      </c>
      <c r="Q210" t="s">
        <v>1839</v>
      </c>
      <c r="R210" t="s">
        <v>1840</v>
      </c>
      <c r="S210">
        <v>51739</v>
      </c>
      <c r="T210" s="7">
        <v>923221</v>
      </c>
    </row>
    <row r="211" spans="1:20" x14ac:dyDescent="0.3">
      <c r="A211" t="s">
        <v>1842</v>
      </c>
      <c r="B211" t="s">
        <v>1843</v>
      </c>
      <c r="C211">
        <v>2014</v>
      </c>
      <c r="D211" s="1" t="s">
        <v>41</v>
      </c>
      <c r="E211" t="s">
        <v>970</v>
      </c>
      <c r="F211" s="1" t="str">
        <f t="shared" si="9"/>
        <v>PG</v>
      </c>
      <c r="G211" s="7">
        <f t="shared" si="10"/>
        <v>99</v>
      </c>
      <c r="H211" t="s">
        <v>1844</v>
      </c>
      <c r="I211">
        <v>81</v>
      </c>
      <c r="J211" t="s">
        <v>1845</v>
      </c>
      <c r="K211" s="5" t="str">
        <f t="shared" si="11"/>
        <v>8.1</v>
      </c>
      <c r="L211">
        <v>88</v>
      </c>
      <c r="M211" s="5" t="str">
        <f>IF(LEN(L211)=2,LEFT(L211,1)&amp;"."&amp;RIGHT(L211,1),IF(LEN(L211)=3,LEFT(L211,2)&amp;"."&amp;RIGHT(L211,1),L211))</f>
        <v>8.8</v>
      </c>
      <c r="N211" t="s">
        <v>1846</v>
      </c>
      <c r="O211" t="s">
        <v>97</v>
      </c>
      <c r="P211" t="s">
        <v>1002</v>
      </c>
      <c r="Q211" t="s">
        <v>1847</v>
      </c>
      <c r="R211" t="s">
        <v>390</v>
      </c>
      <c r="S211">
        <v>707630</v>
      </c>
      <c r="T211" s="7">
        <v>59100318</v>
      </c>
    </row>
    <row r="212" spans="1:20" x14ac:dyDescent="0.3">
      <c r="A212" t="s">
        <v>1849</v>
      </c>
      <c r="B212" t="s">
        <v>1850</v>
      </c>
      <c r="C212">
        <v>2014</v>
      </c>
      <c r="D212" s="1" t="s">
        <v>18</v>
      </c>
      <c r="E212" t="s">
        <v>597</v>
      </c>
      <c r="F212" s="1" t="str">
        <f t="shared" si="9"/>
        <v>R</v>
      </c>
      <c r="G212" s="7">
        <f t="shared" si="10"/>
        <v>149</v>
      </c>
      <c r="H212" t="s">
        <v>655</v>
      </c>
      <c r="I212">
        <v>81</v>
      </c>
      <c r="J212" t="s">
        <v>1851</v>
      </c>
      <c r="K212" s="5" t="str">
        <f t="shared" si="11"/>
        <v>8.1</v>
      </c>
      <c r="L212">
        <v>79</v>
      </c>
      <c r="M212" s="5" t="str">
        <f>IF(LEN(L212)=2,LEFT(L212,1)&amp;"."&amp;RIGHT(L212,1),IF(LEN(L212)=3,LEFT(L212,2)&amp;"."&amp;RIGHT(L212,1),L212))</f>
        <v>7.9</v>
      </c>
      <c r="N212" t="s">
        <v>115</v>
      </c>
      <c r="O212" t="s">
        <v>937</v>
      </c>
      <c r="P212" t="s">
        <v>1852</v>
      </c>
      <c r="Q212" t="s">
        <v>1853</v>
      </c>
      <c r="R212" t="s">
        <v>1854</v>
      </c>
      <c r="S212">
        <v>859695</v>
      </c>
      <c r="T212" s="7">
        <v>167767189</v>
      </c>
    </row>
    <row r="213" spans="1:20" x14ac:dyDescent="0.3">
      <c r="A213" t="s">
        <v>1856</v>
      </c>
      <c r="B213" t="s">
        <v>1857</v>
      </c>
      <c r="C213">
        <v>2012</v>
      </c>
      <c r="D213" s="1" t="s">
        <v>60</v>
      </c>
      <c r="E213" t="s">
        <v>576</v>
      </c>
      <c r="F213" s="1" t="str">
        <f t="shared" si="9"/>
        <v>G</v>
      </c>
      <c r="G213" s="7">
        <f t="shared" si="10"/>
        <v>117</v>
      </c>
      <c r="H213" t="s">
        <v>556</v>
      </c>
      <c r="I213">
        <v>81</v>
      </c>
      <c r="J213" t="s">
        <v>1858</v>
      </c>
      <c r="K213" s="5" t="str">
        <f t="shared" si="11"/>
        <v>8.1</v>
      </c>
      <c r="L213">
        <v>71</v>
      </c>
      <c r="M213" s="5" t="str">
        <f>IF(LEN(L213)=2,LEFT(L213,1)&amp;"."&amp;RIGHT(L213,1),IF(LEN(L213)=3,LEFT(L213,2)&amp;"."&amp;RIGHT(L213,1),L213))</f>
        <v>7.1</v>
      </c>
      <c r="N213" t="s">
        <v>1859</v>
      </c>
      <c r="O213" t="s">
        <v>1860</v>
      </c>
      <c r="P213" t="s">
        <v>1861</v>
      </c>
      <c r="Q213" t="s">
        <v>1862</v>
      </c>
      <c r="R213" t="s">
        <v>1863</v>
      </c>
      <c r="S213">
        <v>38803</v>
      </c>
      <c r="T213" s="7" t="s">
        <v>7400</v>
      </c>
    </row>
    <row r="214" spans="1:20" x14ac:dyDescent="0.3">
      <c r="A214" t="s">
        <v>1864</v>
      </c>
      <c r="B214" t="s">
        <v>1865</v>
      </c>
      <c r="C214">
        <v>2016</v>
      </c>
      <c r="D214" s="1" t="s">
        <v>18</v>
      </c>
      <c r="E214" t="s">
        <v>113</v>
      </c>
      <c r="F214" s="1" t="str">
        <f t="shared" si="9"/>
        <v>R</v>
      </c>
      <c r="G214" s="7">
        <f t="shared" si="10"/>
        <v>139</v>
      </c>
      <c r="H214" t="s">
        <v>93</v>
      </c>
      <c r="I214">
        <v>81</v>
      </c>
      <c r="J214" t="s">
        <v>1866</v>
      </c>
      <c r="K214" s="5" t="str">
        <f t="shared" si="11"/>
        <v>8.1</v>
      </c>
      <c r="L214">
        <v>71</v>
      </c>
      <c r="M214" s="5" t="str">
        <f>IF(LEN(L214)=2,LEFT(L214,1)&amp;"."&amp;RIGHT(L214,1),IF(LEN(L214)=3,LEFT(L214,2)&amp;"."&amp;RIGHT(L214,1),L214))</f>
        <v>7.1</v>
      </c>
      <c r="N214" t="s">
        <v>963</v>
      </c>
      <c r="O214" t="s">
        <v>1867</v>
      </c>
      <c r="P214" t="s">
        <v>1868</v>
      </c>
      <c r="Q214" t="s">
        <v>1869</v>
      </c>
      <c r="R214" t="s">
        <v>1870</v>
      </c>
      <c r="S214">
        <v>435928</v>
      </c>
      <c r="T214" s="7">
        <v>67209615</v>
      </c>
    </row>
    <row r="215" spans="1:20" x14ac:dyDescent="0.3">
      <c r="A215" t="s">
        <v>1872</v>
      </c>
      <c r="B215" t="s">
        <v>1873</v>
      </c>
      <c r="C215">
        <v>2015</v>
      </c>
      <c r="D215" s="1" t="s">
        <v>60</v>
      </c>
      <c r="E215" t="s">
        <v>748</v>
      </c>
      <c r="F215" s="1" t="str">
        <f t="shared" si="9"/>
        <v>G</v>
      </c>
      <c r="G215" s="7">
        <f t="shared" si="10"/>
        <v>95</v>
      </c>
      <c r="H215" t="s">
        <v>953</v>
      </c>
      <c r="I215">
        <v>81</v>
      </c>
      <c r="J215" t="s">
        <v>1874</v>
      </c>
      <c r="K215" s="5" t="str">
        <f t="shared" si="11"/>
        <v>8.1</v>
      </c>
      <c r="L215">
        <v>94</v>
      </c>
      <c r="M215" s="5" t="str">
        <f>IF(LEN(L215)=2,LEFT(L215,1)&amp;"."&amp;RIGHT(L215,1),IF(LEN(L215)=3,LEFT(L215,2)&amp;"."&amp;RIGHT(L215,1),L215))</f>
        <v>9.4</v>
      </c>
      <c r="N215" t="s">
        <v>1342</v>
      </c>
      <c r="O215" t="s">
        <v>1875</v>
      </c>
      <c r="P215" t="s">
        <v>1876</v>
      </c>
      <c r="Q215" t="s">
        <v>1877</v>
      </c>
      <c r="R215" t="s">
        <v>1878</v>
      </c>
      <c r="S215">
        <v>616228</v>
      </c>
      <c r="T215" s="7">
        <v>356461711</v>
      </c>
    </row>
    <row r="216" spans="1:20" x14ac:dyDescent="0.3">
      <c r="A216" t="s">
        <v>1880</v>
      </c>
      <c r="B216" t="s">
        <v>1881</v>
      </c>
      <c r="C216">
        <v>2012</v>
      </c>
      <c r="D216" s="1" t="s">
        <v>60</v>
      </c>
      <c r="E216" t="s">
        <v>380</v>
      </c>
      <c r="F216" s="1" t="str">
        <f t="shared" si="9"/>
        <v>G</v>
      </c>
      <c r="G216" s="7">
        <f t="shared" si="10"/>
        <v>151</v>
      </c>
      <c r="H216" t="s">
        <v>278</v>
      </c>
      <c r="I216">
        <v>81</v>
      </c>
      <c r="J216" t="s">
        <v>1882</v>
      </c>
      <c r="K216" s="5" t="str">
        <f t="shared" si="11"/>
        <v>8.1</v>
      </c>
      <c r="L216" t="s">
        <v>7400</v>
      </c>
      <c r="M216" s="5" t="str">
        <f>IF(LEN(L216)=2,LEFT(L216,1)&amp;"."&amp;RIGHT(L216,1),IF(LEN(L216)=3,LEFT(L216,2)&amp;"."&amp;RIGHT(L216,1),L216))</f>
        <v>-</v>
      </c>
      <c r="N216" t="s">
        <v>1883</v>
      </c>
      <c r="O216" t="s">
        <v>1884</v>
      </c>
      <c r="P216" t="s">
        <v>1885</v>
      </c>
      <c r="Q216" t="s">
        <v>1886</v>
      </c>
      <c r="R216" t="s">
        <v>1887</v>
      </c>
      <c r="S216">
        <v>75721</v>
      </c>
      <c r="T216" s="7">
        <v>2804874</v>
      </c>
    </row>
    <row r="217" spans="1:20" x14ac:dyDescent="0.3">
      <c r="A217" t="s">
        <v>1889</v>
      </c>
      <c r="B217" t="s">
        <v>1890</v>
      </c>
      <c r="C217">
        <v>2013</v>
      </c>
      <c r="D217" s="1" t="s">
        <v>18</v>
      </c>
      <c r="E217" t="s">
        <v>684</v>
      </c>
      <c r="F217" s="1" t="str">
        <f t="shared" si="9"/>
        <v>R</v>
      </c>
      <c r="G217" s="7">
        <f t="shared" si="10"/>
        <v>134</v>
      </c>
      <c r="H217" t="s">
        <v>93</v>
      </c>
      <c r="I217">
        <v>81</v>
      </c>
      <c r="J217" t="s">
        <v>1891</v>
      </c>
      <c r="K217" s="5" t="str">
        <f t="shared" si="11"/>
        <v>8.1</v>
      </c>
      <c r="L217">
        <v>96</v>
      </c>
      <c r="M217" s="5" t="str">
        <f>IF(LEN(L217)=2,LEFT(L217,1)&amp;"."&amp;RIGHT(L217,1),IF(LEN(L217)=3,LEFT(L217,2)&amp;"."&amp;RIGHT(L217,1),L217))</f>
        <v>9.6</v>
      </c>
      <c r="N217" t="s">
        <v>1603</v>
      </c>
      <c r="O217" t="s">
        <v>1892</v>
      </c>
      <c r="P217" t="s">
        <v>1893</v>
      </c>
      <c r="Q217" t="s">
        <v>1894</v>
      </c>
      <c r="R217" t="s">
        <v>116</v>
      </c>
      <c r="S217">
        <v>640533</v>
      </c>
      <c r="T217" s="7">
        <v>56671993</v>
      </c>
    </row>
    <row r="218" spans="1:20" x14ac:dyDescent="0.3">
      <c r="A218" t="s">
        <v>1896</v>
      </c>
      <c r="B218" t="s">
        <v>1897</v>
      </c>
      <c r="C218">
        <v>2013</v>
      </c>
      <c r="D218" s="1" t="s">
        <v>41</v>
      </c>
      <c r="E218" t="s">
        <v>844</v>
      </c>
      <c r="F218" s="1" t="str">
        <f t="shared" si="9"/>
        <v>PG</v>
      </c>
      <c r="G218" s="7">
        <f t="shared" si="10"/>
        <v>123</v>
      </c>
      <c r="H218" t="s">
        <v>566</v>
      </c>
      <c r="I218">
        <v>81</v>
      </c>
      <c r="J218" t="s">
        <v>1898</v>
      </c>
      <c r="K218" s="5" t="str">
        <f t="shared" si="11"/>
        <v>8.1</v>
      </c>
      <c r="L218">
        <v>74</v>
      </c>
      <c r="M218" s="5" t="str">
        <f>IF(LEN(L218)=2,LEFT(L218,1)&amp;"."&amp;RIGHT(L218,1),IF(LEN(L218)=3,LEFT(L218,2)&amp;"."&amp;RIGHT(L218,1),L218))</f>
        <v>7.4</v>
      </c>
      <c r="N218" t="s">
        <v>1447</v>
      </c>
      <c r="O218" t="s">
        <v>1899</v>
      </c>
      <c r="P218" t="s">
        <v>599</v>
      </c>
      <c r="Q218" t="s">
        <v>1900</v>
      </c>
      <c r="R218" t="s">
        <v>1431</v>
      </c>
      <c r="S218">
        <v>432811</v>
      </c>
      <c r="T218" s="7">
        <v>26947624</v>
      </c>
    </row>
    <row r="219" spans="1:20" x14ac:dyDescent="0.3">
      <c r="A219" t="s">
        <v>1902</v>
      </c>
      <c r="B219" t="s">
        <v>1903</v>
      </c>
      <c r="C219">
        <v>2019</v>
      </c>
      <c r="D219" s="1" t="s">
        <v>41</v>
      </c>
      <c r="E219" t="s">
        <v>42</v>
      </c>
      <c r="F219" s="1" t="str">
        <f t="shared" si="9"/>
        <v>PG</v>
      </c>
      <c r="G219" s="7">
        <f t="shared" si="10"/>
        <v>152</v>
      </c>
      <c r="H219" t="s">
        <v>566</v>
      </c>
      <c r="I219">
        <v>81</v>
      </c>
      <c r="J219" t="s">
        <v>1904</v>
      </c>
      <c r="K219" s="5" t="str">
        <f t="shared" si="11"/>
        <v>8.1</v>
      </c>
      <c r="L219">
        <v>81</v>
      </c>
      <c r="M219" s="5" t="str">
        <f>IF(LEN(L219)=2,LEFT(L219,1)&amp;"."&amp;RIGHT(L219,1),IF(LEN(L219)=3,LEFT(L219,2)&amp;"."&amp;RIGHT(L219,1),L219))</f>
        <v>8.1</v>
      </c>
      <c r="N219" t="s">
        <v>1786</v>
      </c>
      <c r="O219" t="s">
        <v>262</v>
      </c>
      <c r="P219" t="s">
        <v>46</v>
      </c>
      <c r="Q219" t="s">
        <v>1905</v>
      </c>
      <c r="R219" t="s">
        <v>1906</v>
      </c>
      <c r="S219">
        <v>291289</v>
      </c>
      <c r="T219" s="7">
        <v>117624028</v>
      </c>
    </row>
    <row r="220" spans="1:20" x14ac:dyDescent="0.3">
      <c r="A220" t="s">
        <v>1908</v>
      </c>
      <c r="B220" t="s">
        <v>1909</v>
      </c>
      <c r="C220">
        <v>2015</v>
      </c>
      <c r="D220" s="1" t="s">
        <v>18</v>
      </c>
      <c r="E220" t="s">
        <v>1039</v>
      </c>
      <c r="F220" s="1" t="str">
        <f t="shared" si="9"/>
        <v>R</v>
      </c>
      <c r="G220" s="7">
        <f t="shared" si="10"/>
        <v>129</v>
      </c>
      <c r="H220" t="s">
        <v>167</v>
      </c>
      <c r="I220">
        <v>81</v>
      </c>
      <c r="J220" t="s">
        <v>1910</v>
      </c>
      <c r="K220" s="5" t="str">
        <f t="shared" si="11"/>
        <v>8.1</v>
      </c>
      <c r="L220">
        <v>93</v>
      </c>
      <c r="M220" s="5" t="str">
        <f>IF(LEN(L220)=2,LEFT(L220,1)&amp;"."&amp;RIGHT(L220,1),IF(LEN(L220)=3,LEFT(L220,2)&amp;"."&amp;RIGHT(L220,1),L220))</f>
        <v>9.3</v>
      </c>
      <c r="N220" t="s">
        <v>1911</v>
      </c>
      <c r="O220" t="s">
        <v>593</v>
      </c>
      <c r="P220" t="s">
        <v>1912</v>
      </c>
      <c r="Q220" t="s">
        <v>1913</v>
      </c>
      <c r="R220" t="s">
        <v>1914</v>
      </c>
      <c r="S220">
        <v>420316</v>
      </c>
      <c r="T220" s="7">
        <v>45055776</v>
      </c>
    </row>
    <row r="221" spans="1:20" x14ac:dyDescent="0.3">
      <c r="A221" t="s">
        <v>1916</v>
      </c>
      <c r="B221" t="s">
        <v>1917</v>
      </c>
      <c r="C221">
        <v>2014</v>
      </c>
      <c r="D221" s="1" t="s">
        <v>332</v>
      </c>
      <c r="E221" t="s">
        <v>1918</v>
      </c>
      <c r="F221" s="1" t="str">
        <f t="shared" si="9"/>
        <v>PG</v>
      </c>
      <c r="G221" s="7">
        <f t="shared" si="10"/>
        <v>93</v>
      </c>
      <c r="H221" t="s">
        <v>435</v>
      </c>
      <c r="I221">
        <v>81</v>
      </c>
      <c r="J221" t="s">
        <v>1919</v>
      </c>
      <c r="K221" s="5" t="str">
        <f t="shared" si="11"/>
        <v>8.1</v>
      </c>
      <c r="L221">
        <v>85</v>
      </c>
      <c r="M221" s="5" t="str">
        <f>IF(LEN(L221)=2,LEFT(L221,1)&amp;"."&amp;RIGHT(L221,1),IF(LEN(L221)=3,LEFT(L221,2)&amp;"."&amp;RIGHT(L221,1),L221))</f>
        <v>8.5</v>
      </c>
      <c r="N221" t="s">
        <v>1920</v>
      </c>
      <c r="O221" t="s">
        <v>1921</v>
      </c>
      <c r="P221" t="s">
        <v>1922</v>
      </c>
      <c r="Q221" t="s">
        <v>1923</v>
      </c>
      <c r="R221" t="s">
        <v>1924</v>
      </c>
      <c r="S221">
        <v>51679</v>
      </c>
      <c r="T221" s="7">
        <v>857524</v>
      </c>
    </row>
    <row r="222" spans="1:20" x14ac:dyDescent="0.3">
      <c r="A222" t="s">
        <v>1926</v>
      </c>
      <c r="B222" t="s">
        <v>1927</v>
      </c>
      <c r="C222">
        <v>2012</v>
      </c>
      <c r="D222" s="1" t="s">
        <v>41</v>
      </c>
      <c r="E222" t="s">
        <v>342</v>
      </c>
      <c r="F222" s="1" t="str">
        <f t="shared" si="9"/>
        <v>PG</v>
      </c>
      <c r="G222" s="7">
        <f t="shared" si="10"/>
        <v>122</v>
      </c>
      <c r="H222" t="s">
        <v>676</v>
      </c>
      <c r="I222">
        <v>81</v>
      </c>
      <c r="J222" t="s">
        <v>1928</v>
      </c>
      <c r="K222" s="5" t="str">
        <f t="shared" si="11"/>
        <v>8.1</v>
      </c>
      <c r="L222" t="s">
        <v>7400</v>
      </c>
      <c r="M222" s="5" t="str">
        <f>IF(LEN(L222)=2,LEFT(L222,1)&amp;"."&amp;RIGHT(L222,1),IF(LEN(L222)=3,LEFT(L222,2)&amp;"."&amp;RIGHT(L222,1),L222))</f>
        <v>-</v>
      </c>
      <c r="N222" t="s">
        <v>1929</v>
      </c>
      <c r="O222" t="s">
        <v>1930</v>
      </c>
      <c r="P222" t="s">
        <v>1931</v>
      </c>
      <c r="Q222" t="s">
        <v>1932</v>
      </c>
      <c r="R222" t="s">
        <v>1294</v>
      </c>
      <c r="S222">
        <v>57806</v>
      </c>
      <c r="T222" s="7">
        <v>1035953</v>
      </c>
    </row>
    <row r="223" spans="1:20" x14ac:dyDescent="0.3">
      <c r="A223" t="s">
        <v>1934</v>
      </c>
      <c r="B223" t="s">
        <v>1935</v>
      </c>
      <c r="C223">
        <v>2011</v>
      </c>
      <c r="D223" s="1" t="s">
        <v>60</v>
      </c>
      <c r="E223" t="s">
        <v>397</v>
      </c>
      <c r="F223" s="1" t="str">
        <f t="shared" si="9"/>
        <v>G</v>
      </c>
      <c r="G223" s="7">
        <f t="shared" si="10"/>
        <v>155</v>
      </c>
      <c r="H223" t="s">
        <v>629</v>
      </c>
      <c r="I223">
        <v>81</v>
      </c>
      <c r="J223" t="s">
        <v>1936</v>
      </c>
      <c r="K223" s="5" t="str">
        <f t="shared" si="11"/>
        <v>8.1</v>
      </c>
      <c r="L223" t="s">
        <v>7400</v>
      </c>
      <c r="M223" s="5" t="str">
        <f>IF(LEN(L223)=2,LEFT(L223,1)&amp;"."&amp;RIGHT(L223,1),IF(LEN(L223)=3,LEFT(L223,2)&amp;"."&amp;RIGHT(L223,1),L223))</f>
        <v>-</v>
      </c>
      <c r="N223" t="s">
        <v>1937</v>
      </c>
      <c r="O223" t="s">
        <v>1938</v>
      </c>
      <c r="P223" t="s">
        <v>1281</v>
      </c>
      <c r="Q223" t="s">
        <v>1939</v>
      </c>
      <c r="R223" t="s">
        <v>1940</v>
      </c>
      <c r="S223">
        <v>67927</v>
      </c>
      <c r="T223" s="7">
        <v>3108485</v>
      </c>
    </row>
    <row r="224" spans="1:20" x14ac:dyDescent="0.3">
      <c r="A224" t="s">
        <v>1942</v>
      </c>
      <c r="B224" t="s">
        <v>1943</v>
      </c>
      <c r="C224">
        <v>2013</v>
      </c>
      <c r="D224" s="1" t="s">
        <v>18</v>
      </c>
      <c r="E224" t="s">
        <v>219</v>
      </c>
      <c r="F224" s="1" t="str">
        <f t="shared" si="9"/>
        <v>R</v>
      </c>
      <c r="G224" s="7">
        <f t="shared" si="10"/>
        <v>153</v>
      </c>
      <c r="H224" t="s">
        <v>288</v>
      </c>
      <c r="I224">
        <v>81</v>
      </c>
      <c r="J224" t="s">
        <v>1944</v>
      </c>
      <c r="K224" s="5" t="str">
        <f t="shared" si="11"/>
        <v>8.1</v>
      </c>
      <c r="L224">
        <v>70</v>
      </c>
      <c r="M224" s="5" t="str">
        <f>IF(LEN(L224)=2,LEFT(L224,1)&amp;"."&amp;RIGHT(L224,1),IF(LEN(L224)=3,LEFT(L224,2)&amp;"."&amp;RIGHT(L224,1),L224))</f>
        <v>7.0</v>
      </c>
      <c r="N224" t="s">
        <v>856</v>
      </c>
      <c r="O224" t="s">
        <v>375</v>
      </c>
      <c r="P224" t="s">
        <v>1945</v>
      </c>
      <c r="Q224" t="s">
        <v>1946</v>
      </c>
      <c r="R224" t="s">
        <v>1947</v>
      </c>
      <c r="S224">
        <v>601149</v>
      </c>
      <c r="T224" s="7">
        <v>61002302</v>
      </c>
    </row>
    <row r="225" spans="1:20" x14ac:dyDescent="0.3">
      <c r="A225" t="s">
        <v>1949</v>
      </c>
      <c r="B225" t="s">
        <v>1950</v>
      </c>
      <c r="C225">
        <v>2015</v>
      </c>
      <c r="D225" s="1" t="s">
        <v>41</v>
      </c>
      <c r="E225" t="s">
        <v>1951</v>
      </c>
      <c r="F225" s="1" t="str">
        <f t="shared" si="9"/>
        <v>PG</v>
      </c>
      <c r="G225" s="7">
        <f t="shared" si="10"/>
        <v>120</v>
      </c>
      <c r="H225" t="s">
        <v>104</v>
      </c>
      <c r="I225">
        <v>81</v>
      </c>
      <c r="J225" t="s">
        <v>1952</v>
      </c>
      <c r="K225" s="5" t="str">
        <f t="shared" si="11"/>
        <v>8.1</v>
      </c>
      <c r="L225">
        <v>90</v>
      </c>
      <c r="M225" s="5" t="str">
        <f>IF(LEN(L225)=2,LEFT(L225,1)&amp;"."&amp;RIGHT(L225,1),IF(LEN(L225)=3,LEFT(L225,2)&amp;"."&amp;RIGHT(L225,1),L225))</f>
        <v>9.0</v>
      </c>
      <c r="N225" t="s">
        <v>1953</v>
      </c>
      <c r="O225" t="s">
        <v>624</v>
      </c>
      <c r="P225" t="s">
        <v>1954</v>
      </c>
      <c r="Q225" t="s">
        <v>1955</v>
      </c>
      <c r="R225" t="s">
        <v>1956</v>
      </c>
      <c r="S225">
        <v>882316</v>
      </c>
      <c r="T225" s="7">
        <v>154058340</v>
      </c>
    </row>
    <row r="226" spans="1:20" x14ac:dyDescent="0.3">
      <c r="A226" t="s">
        <v>1958</v>
      </c>
      <c r="B226" t="s">
        <v>1959</v>
      </c>
      <c r="C226">
        <v>2008</v>
      </c>
      <c r="D226" s="1" t="s">
        <v>41</v>
      </c>
      <c r="E226" t="s">
        <v>807</v>
      </c>
      <c r="F226" s="1" t="str">
        <f t="shared" si="9"/>
        <v>PG</v>
      </c>
      <c r="G226" s="7">
        <f t="shared" si="10"/>
        <v>104</v>
      </c>
      <c r="H226" t="s">
        <v>43</v>
      </c>
      <c r="I226">
        <v>81</v>
      </c>
      <c r="J226" t="s">
        <v>1960</v>
      </c>
      <c r="K226" s="5" t="str">
        <f t="shared" si="11"/>
        <v>8.1</v>
      </c>
      <c r="L226" t="s">
        <v>7400</v>
      </c>
      <c r="M226" s="5" t="str">
        <f>IF(LEN(L226)=2,LEFT(L226,1)&amp;"."&amp;RIGHT(L226,1),IF(LEN(L226)=3,LEFT(L226,2)&amp;"."&amp;RIGHT(L226,1),L226))</f>
        <v>-</v>
      </c>
      <c r="N226" t="s">
        <v>1961</v>
      </c>
      <c r="O226" t="s">
        <v>1962</v>
      </c>
      <c r="P226" t="s">
        <v>1963</v>
      </c>
      <c r="Q226" t="s">
        <v>1964</v>
      </c>
      <c r="R226" t="s">
        <v>1965</v>
      </c>
      <c r="S226">
        <v>73891</v>
      </c>
      <c r="T226" s="7" t="s">
        <v>7400</v>
      </c>
    </row>
    <row r="227" spans="1:20" x14ac:dyDescent="0.3">
      <c r="A227" t="s">
        <v>1966</v>
      </c>
      <c r="B227" t="s">
        <v>1967</v>
      </c>
      <c r="C227">
        <v>2008</v>
      </c>
      <c r="D227" s="1" t="s">
        <v>259</v>
      </c>
      <c r="E227" t="s">
        <v>277</v>
      </c>
      <c r="F227" s="1" t="str">
        <f t="shared" si="9"/>
        <v>R</v>
      </c>
      <c r="G227" s="7">
        <f t="shared" si="10"/>
        <v>116</v>
      </c>
      <c r="H227" t="s">
        <v>20</v>
      </c>
      <c r="I227">
        <v>81</v>
      </c>
      <c r="J227" t="s">
        <v>1968</v>
      </c>
      <c r="K227" s="5" t="str">
        <f t="shared" si="11"/>
        <v>8.1</v>
      </c>
      <c r="L227">
        <v>72</v>
      </c>
      <c r="M227" s="5" t="str">
        <f>IF(LEN(L227)=2,LEFT(L227,1)&amp;"."&amp;RIGHT(L227,1),IF(LEN(L227)=3,LEFT(L227,2)&amp;"."&amp;RIGHT(L227,1),L227))</f>
        <v>7.2</v>
      </c>
      <c r="N227" t="s">
        <v>143</v>
      </c>
      <c r="O227" t="s">
        <v>143</v>
      </c>
      <c r="P227" t="s">
        <v>1969</v>
      </c>
      <c r="Q227" t="s">
        <v>1970</v>
      </c>
      <c r="R227" t="s">
        <v>1971</v>
      </c>
      <c r="S227">
        <v>720450</v>
      </c>
      <c r="T227" s="7">
        <v>148095302</v>
      </c>
    </row>
    <row r="228" spans="1:20" x14ac:dyDescent="0.3">
      <c r="A228" t="s">
        <v>1973</v>
      </c>
      <c r="B228" t="s">
        <v>1974</v>
      </c>
      <c r="C228">
        <v>2011</v>
      </c>
      <c r="D228" s="1" t="s">
        <v>41</v>
      </c>
      <c r="E228" t="s">
        <v>238</v>
      </c>
      <c r="F228" s="1" t="str">
        <f t="shared" si="9"/>
        <v>PG</v>
      </c>
      <c r="G228" s="7">
        <f t="shared" si="10"/>
        <v>130</v>
      </c>
      <c r="H228" t="s">
        <v>1975</v>
      </c>
      <c r="I228">
        <v>81</v>
      </c>
      <c r="J228" t="s">
        <v>1976</v>
      </c>
      <c r="K228" s="5" t="str">
        <f t="shared" si="11"/>
        <v>8.1</v>
      </c>
      <c r="L228">
        <v>85</v>
      </c>
      <c r="M228" s="5" t="str">
        <f>IF(LEN(L228)=2,LEFT(L228,1)&amp;"."&amp;RIGHT(L228,1),IF(LEN(L228)=3,LEFT(L228,2)&amp;"."&amp;RIGHT(L228,1),L228))</f>
        <v>8.5</v>
      </c>
      <c r="N228" t="s">
        <v>1977</v>
      </c>
      <c r="O228" t="s">
        <v>1978</v>
      </c>
      <c r="P228" t="s">
        <v>1979</v>
      </c>
      <c r="Q228" t="s">
        <v>1980</v>
      </c>
      <c r="R228" t="s">
        <v>1981</v>
      </c>
      <c r="S228">
        <v>764493</v>
      </c>
      <c r="T228" s="7">
        <v>381011219</v>
      </c>
    </row>
    <row r="229" spans="1:20" x14ac:dyDescent="0.3">
      <c r="A229" t="s">
        <v>1983</v>
      </c>
      <c r="B229" t="s">
        <v>1984</v>
      </c>
      <c r="C229">
        <v>2008</v>
      </c>
      <c r="D229" s="1" t="s">
        <v>197</v>
      </c>
      <c r="E229" t="s">
        <v>238</v>
      </c>
      <c r="F229" s="1" t="str">
        <f t="shared" si="9"/>
        <v>PG</v>
      </c>
      <c r="G229" s="7">
        <f t="shared" si="10"/>
        <v>130</v>
      </c>
      <c r="H229" t="s">
        <v>352</v>
      </c>
      <c r="I229">
        <v>81</v>
      </c>
      <c r="J229" t="s">
        <v>1985</v>
      </c>
      <c r="K229" s="5" t="str">
        <f t="shared" si="11"/>
        <v>8.1</v>
      </c>
      <c r="L229">
        <v>68</v>
      </c>
      <c r="M229" s="5" t="str">
        <f>IF(LEN(L229)=2,LEFT(L229,1)&amp;"."&amp;RIGHT(L229,1),IF(LEN(L229)=3,LEFT(L229,2)&amp;"."&amp;RIGHT(L229,1),L229))</f>
        <v>6.8</v>
      </c>
      <c r="N229" t="s">
        <v>1986</v>
      </c>
      <c r="O229" t="s">
        <v>1987</v>
      </c>
      <c r="P229" t="s">
        <v>1988</v>
      </c>
      <c r="Q229" t="s">
        <v>1989</v>
      </c>
      <c r="R229" t="s">
        <v>1990</v>
      </c>
      <c r="S229">
        <v>48582</v>
      </c>
      <c r="T229" s="7">
        <v>1498210</v>
      </c>
    </row>
    <row r="230" spans="1:20" x14ac:dyDescent="0.3">
      <c r="A230" t="s">
        <v>1992</v>
      </c>
      <c r="B230" t="s">
        <v>1993</v>
      </c>
      <c r="C230">
        <v>2009</v>
      </c>
      <c r="D230" s="1" t="s">
        <v>512</v>
      </c>
      <c r="E230" t="s">
        <v>1918</v>
      </c>
      <c r="F230" s="1" t="str">
        <f t="shared" si="9"/>
        <v>G</v>
      </c>
      <c r="G230" s="7">
        <f t="shared" si="10"/>
        <v>93</v>
      </c>
      <c r="H230" t="s">
        <v>1994</v>
      </c>
      <c r="I230">
        <v>81</v>
      </c>
      <c r="J230" t="s">
        <v>1995</v>
      </c>
      <c r="K230" s="5" t="str">
        <f t="shared" si="11"/>
        <v>8.1</v>
      </c>
      <c r="L230" t="s">
        <v>7400</v>
      </c>
      <c r="M230" s="5" t="str">
        <f>IF(LEN(L230)=2,LEFT(L230,1)&amp;"."&amp;RIGHT(L230,1),IF(LEN(L230)=3,LEFT(L230,2)&amp;"."&amp;RIGHT(L230,1),L230))</f>
        <v>-</v>
      </c>
      <c r="N230" t="s">
        <v>1996</v>
      </c>
      <c r="O230" t="s">
        <v>1997</v>
      </c>
      <c r="P230" t="s">
        <v>1998</v>
      </c>
      <c r="Q230" t="s">
        <v>1999</v>
      </c>
      <c r="R230" t="s">
        <v>2000</v>
      </c>
      <c r="S230">
        <v>253575</v>
      </c>
      <c r="T230" s="7" t="s">
        <v>7400</v>
      </c>
    </row>
    <row r="231" spans="1:20" x14ac:dyDescent="0.3">
      <c r="A231" t="s">
        <v>2001</v>
      </c>
      <c r="B231" t="s">
        <v>2002</v>
      </c>
      <c r="C231">
        <v>2009</v>
      </c>
      <c r="D231" s="1" t="s">
        <v>7400</v>
      </c>
      <c r="E231" t="s">
        <v>2003</v>
      </c>
      <c r="F231" s="1" t="str">
        <f t="shared" si="9"/>
        <v>-</v>
      </c>
      <c r="G231" s="7">
        <f t="shared" si="10"/>
        <v>92</v>
      </c>
      <c r="H231" t="s">
        <v>2004</v>
      </c>
      <c r="I231">
        <v>81</v>
      </c>
      <c r="J231" t="s">
        <v>2005</v>
      </c>
      <c r="K231" s="5" t="str">
        <f t="shared" si="11"/>
        <v>8.1</v>
      </c>
      <c r="L231" t="s">
        <v>7400</v>
      </c>
      <c r="M231" s="5" t="str">
        <f>IF(LEN(L231)=2,LEFT(L231,1)&amp;"."&amp;RIGHT(L231,1),IF(LEN(L231)=3,LEFT(L231,2)&amp;"."&amp;RIGHT(L231,1),L231))</f>
        <v>-</v>
      </c>
      <c r="N231" t="s">
        <v>2006</v>
      </c>
      <c r="O231" t="s">
        <v>2007</v>
      </c>
      <c r="P231" t="s">
        <v>2008</v>
      </c>
      <c r="Q231" t="s">
        <v>2009</v>
      </c>
      <c r="R231" t="s">
        <v>2010</v>
      </c>
      <c r="S231">
        <v>164462</v>
      </c>
      <c r="T231" s="7" t="s">
        <v>7400</v>
      </c>
    </row>
    <row r="232" spans="1:20" x14ac:dyDescent="0.3">
      <c r="A232" t="s">
        <v>2011</v>
      </c>
      <c r="B232" t="s">
        <v>2012</v>
      </c>
      <c r="C232">
        <v>2010</v>
      </c>
      <c r="D232" s="1" t="s">
        <v>60</v>
      </c>
      <c r="E232" t="s">
        <v>645</v>
      </c>
      <c r="F232" s="1" t="str">
        <f t="shared" si="9"/>
        <v>G</v>
      </c>
      <c r="G232" s="7">
        <f t="shared" si="10"/>
        <v>98</v>
      </c>
      <c r="H232" t="s">
        <v>577</v>
      </c>
      <c r="I232">
        <v>81</v>
      </c>
      <c r="J232" t="s">
        <v>2013</v>
      </c>
      <c r="K232" s="5" t="str">
        <f t="shared" si="11"/>
        <v>8.1</v>
      </c>
      <c r="L232">
        <v>75</v>
      </c>
      <c r="M232" s="5" t="str">
        <f>IF(LEN(L232)=2,LEFT(L232,1)&amp;"."&amp;RIGHT(L232,1),IF(LEN(L232)=3,LEFT(L232,2)&amp;"."&amp;RIGHT(L232,1),L232))</f>
        <v>7.5</v>
      </c>
      <c r="N232" t="s">
        <v>2014</v>
      </c>
      <c r="O232" t="s">
        <v>2015</v>
      </c>
      <c r="P232" t="s">
        <v>2016</v>
      </c>
      <c r="Q232" t="s">
        <v>2017</v>
      </c>
      <c r="R232" t="s">
        <v>2018</v>
      </c>
      <c r="S232">
        <v>666773</v>
      </c>
      <c r="T232" s="7">
        <v>217581231</v>
      </c>
    </row>
    <row r="233" spans="1:20" x14ac:dyDescent="0.3">
      <c r="A233" t="s">
        <v>2020</v>
      </c>
      <c r="B233" t="s">
        <v>2021</v>
      </c>
      <c r="C233">
        <v>2007</v>
      </c>
      <c r="D233" s="1" t="s">
        <v>259</v>
      </c>
      <c r="E233" t="s">
        <v>103</v>
      </c>
      <c r="F233" s="1" t="str">
        <f t="shared" si="9"/>
        <v>R</v>
      </c>
      <c r="G233" s="7">
        <f t="shared" si="10"/>
        <v>148</v>
      </c>
      <c r="H233" t="s">
        <v>1075</v>
      </c>
      <c r="I233">
        <v>81</v>
      </c>
      <c r="J233" t="s">
        <v>2022</v>
      </c>
      <c r="K233" s="5" t="str">
        <f t="shared" si="11"/>
        <v>8.1</v>
      </c>
      <c r="L233">
        <v>73</v>
      </c>
      <c r="M233" s="5" t="str">
        <f>IF(LEN(L233)=2,LEFT(L233,1)&amp;"."&amp;RIGHT(L233,1),IF(LEN(L233)=3,LEFT(L233,2)&amp;"."&amp;RIGHT(L233,1),L233))</f>
        <v>7.3</v>
      </c>
      <c r="N233" t="s">
        <v>2023</v>
      </c>
      <c r="O233" t="s">
        <v>2024</v>
      </c>
      <c r="P233" t="s">
        <v>2025</v>
      </c>
      <c r="Q233" t="s">
        <v>2026</v>
      </c>
      <c r="R233" t="s">
        <v>2027</v>
      </c>
      <c r="S233">
        <v>572921</v>
      </c>
      <c r="T233" s="7">
        <v>18354356</v>
      </c>
    </row>
    <row r="234" spans="1:20" x14ac:dyDescent="0.3">
      <c r="A234" t="s">
        <v>2029</v>
      </c>
      <c r="B234" t="s">
        <v>2030</v>
      </c>
      <c r="C234">
        <v>2007</v>
      </c>
      <c r="D234" s="1" t="s">
        <v>259</v>
      </c>
      <c r="E234" t="s">
        <v>342</v>
      </c>
      <c r="F234" s="1" t="str">
        <f t="shared" si="9"/>
        <v>R</v>
      </c>
      <c r="G234" s="7">
        <f t="shared" si="10"/>
        <v>122</v>
      </c>
      <c r="H234" t="s">
        <v>296</v>
      </c>
      <c r="I234">
        <v>81</v>
      </c>
      <c r="J234" t="s">
        <v>2031</v>
      </c>
      <c r="K234" s="5" t="str">
        <f t="shared" si="11"/>
        <v>8.1</v>
      </c>
      <c r="L234">
        <v>91</v>
      </c>
      <c r="M234" s="5" t="str">
        <f>IF(LEN(L234)=2,LEFT(L234,1)&amp;"."&amp;RIGHT(L234,1),IF(LEN(L234)=3,LEFT(L234,2)&amp;"."&amp;RIGHT(L234,1),L234))</f>
        <v>9.1</v>
      </c>
      <c r="N234" t="s">
        <v>2032</v>
      </c>
      <c r="O234" t="s">
        <v>2033</v>
      </c>
      <c r="P234" t="s">
        <v>2034</v>
      </c>
      <c r="Q234" t="s">
        <v>2035</v>
      </c>
      <c r="R234" t="s">
        <v>2036</v>
      </c>
      <c r="S234">
        <v>856916</v>
      </c>
      <c r="T234" s="7">
        <v>74283625</v>
      </c>
    </row>
    <row r="235" spans="1:20" x14ac:dyDescent="0.3">
      <c r="A235" t="s">
        <v>2038</v>
      </c>
      <c r="B235" t="s">
        <v>2039</v>
      </c>
      <c r="C235">
        <v>2006</v>
      </c>
      <c r="D235" s="1" t="s">
        <v>60</v>
      </c>
      <c r="E235" t="s">
        <v>2040</v>
      </c>
      <c r="F235" s="1" t="str">
        <f t="shared" si="9"/>
        <v>G</v>
      </c>
      <c r="G235" s="7">
        <f t="shared" si="10"/>
        <v>144</v>
      </c>
      <c r="H235" t="s">
        <v>278</v>
      </c>
      <c r="I235">
        <v>81</v>
      </c>
      <c r="J235" t="s">
        <v>2041</v>
      </c>
      <c r="K235" s="5" t="str">
        <f t="shared" si="11"/>
        <v>8.1</v>
      </c>
      <c r="L235" t="s">
        <v>7400</v>
      </c>
      <c r="M235" s="5" t="str">
        <f>IF(LEN(L235)=2,LEFT(L235,1)&amp;"."&amp;RIGHT(L235,1),IF(LEN(L235)=3,LEFT(L235,2)&amp;"."&amp;RIGHT(L235,1),L235))</f>
        <v>-</v>
      </c>
      <c r="N235" t="s">
        <v>631</v>
      </c>
      <c r="O235" t="s">
        <v>1831</v>
      </c>
      <c r="P235" t="s">
        <v>2042</v>
      </c>
      <c r="Q235" t="s">
        <v>1930</v>
      </c>
      <c r="R235" t="s">
        <v>1832</v>
      </c>
      <c r="S235">
        <v>43137</v>
      </c>
      <c r="T235" s="7">
        <v>2217561</v>
      </c>
    </row>
    <row r="236" spans="1:20" x14ac:dyDescent="0.3">
      <c r="A236" t="s">
        <v>2044</v>
      </c>
      <c r="B236" t="s">
        <v>2045</v>
      </c>
      <c r="C236">
        <v>2004</v>
      </c>
      <c r="D236" s="1" t="s">
        <v>41</v>
      </c>
      <c r="E236" t="s">
        <v>208</v>
      </c>
      <c r="F236" s="1" t="str">
        <f t="shared" si="9"/>
        <v>PG</v>
      </c>
      <c r="G236" s="7">
        <f t="shared" si="10"/>
        <v>132</v>
      </c>
      <c r="H236" t="s">
        <v>2046</v>
      </c>
      <c r="I236">
        <v>81</v>
      </c>
      <c r="J236" t="s">
        <v>2047</v>
      </c>
      <c r="K236" s="5" t="str">
        <f t="shared" si="11"/>
        <v>8.1</v>
      </c>
      <c r="L236">
        <v>86</v>
      </c>
      <c r="M236" s="5" t="str">
        <f>IF(LEN(L236)=2,LEFT(L236,1)&amp;"."&amp;RIGHT(L236,1),IF(LEN(L236)=3,LEFT(L236,2)&amp;"."&amp;RIGHT(L236,1),L236))</f>
        <v>8.6</v>
      </c>
      <c r="N236" t="s">
        <v>143</v>
      </c>
      <c r="O236" t="s">
        <v>2048</v>
      </c>
      <c r="P236" t="s">
        <v>143</v>
      </c>
      <c r="Q236" t="s">
        <v>24</v>
      </c>
      <c r="R236" t="s">
        <v>2016</v>
      </c>
      <c r="S236">
        <v>635975</v>
      </c>
      <c r="T236" s="7">
        <v>100492203</v>
      </c>
    </row>
    <row r="237" spans="1:20" x14ac:dyDescent="0.3">
      <c r="A237" t="s">
        <v>2050</v>
      </c>
      <c r="B237" t="s">
        <v>2051</v>
      </c>
      <c r="C237">
        <v>2004</v>
      </c>
      <c r="D237" s="1" t="s">
        <v>197</v>
      </c>
      <c r="E237" t="s">
        <v>306</v>
      </c>
      <c r="F237" s="1" t="str">
        <f t="shared" si="9"/>
        <v>PG</v>
      </c>
      <c r="G237" s="7">
        <f t="shared" si="10"/>
        <v>121</v>
      </c>
      <c r="H237" t="s">
        <v>93</v>
      </c>
      <c r="I237">
        <v>81</v>
      </c>
      <c r="J237" t="s">
        <v>2052</v>
      </c>
      <c r="K237" s="5" t="str">
        <f t="shared" si="11"/>
        <v>8.1</v>
      </c>
      <c r="L237">
        <v>79</v>
      </c>
      <c r="M237" s="5" t="str">
        <f>IF(LEN(L237)=2,LEFT(L237,1)&amp;"."&amp;RIGHT(L237,1),IF(LEN(L237)=3,LEFT(L237,2)&amp;"."&amp;RIGHT(L237,1),L237))</f>
        <v>7.9</v>
      </c>
      <c r="N237" t="s">
        <v>2053</v>
      </c>
      <c r="O237" t="s">
        <v>2054</v>
      </c>
      <c r="P237" t="s">
        <v>2055</v>
      </c>
      <c r="Q237" t="s">
        <v>345</v>
      </c>
      <c r="R237" t="s">
        <v>2056</v>
      </c>
      <c r="S237">
        <v>334320</v>
      </c>
      <c r="T237" s="7">
        <v>23530892</v>
      </c>
    </row>
    <row r="238" spans="1:20" x14ac:dyDescent="0.3">
      <c r="A238" t="s">
        <v>2058</v>
      </c>
      <c r="B238" t="s">
        <v>2059</v>
      </c>
      <c r="C238">
        <v>2004</v>
      </c>
      <c r="D238" s="1" t="s">
        <v>259</v>
      </c>
      <c r="E238" t="s">
        <v>1326</v>
      </c>
      <c r="F238" s="1" t="str">
        <f t="shared" si="9"/>
        <v>R</v>
      </c>
      <c r="G238" s="7">
        <f t="shared" si="10"/>
        <v>140</v>
      </c>
      <c r="H238" t="s">
        <v>1189</v>
      </c>
      <c r="I238">
        <v>81</v>
      </c>
      <c r="J238" t="s">
        <v>2060</v>
      </c>
      <c r="K238" s="5" t="str">
        <f t="shared" si="11"/>
        <v>8.1</v>
      </c>
      <c r="L238">
        <v>64</v>
      </c>
      <c r="M238" s="5" t="str">
        <f>IF(LEN(L238)=2,LEFT(L238,1)&amp;"."&amp;RIGHT(L238,1),IF(LEN(L238)=3,LEFT(L238,2)&amp;"."&amp;RIGHT(L238,1),L238))</f>
        <v>6.4</v>
      </c>
      <c r="N238" t="s">
        <v>2061</v>
      </c>
      <c r="O238" t="s">
        <v>2062</v>
      </c>
      <c r="P238" t="s">
        <v>2063</v>
      </c>
      <c r="Q238" t="s">
        <v>2064</v>
      </c>
      <c r="R238" t="s">
        <v>2065</v>
      </c>
      <c r="S238">
        <v>37820</v>
      </c>
      <c r="T238" s="7">
        <v>1111061</v>
      </c>
    </row>
    <row r="239" spans="1:20" x14ac:dyDescent="0.3">
      <c r="A239" t="s">
        <v>2067</v>
      </c>
      <c r="B239" t="s">
        <v>2068</v>
      </c>
      <c r="C239">
        <v>2004</v>
      </c>
      <c r="D239" s="1" t="s">
        <v>259</v>
      </c>
      <c r="E239" t="s">
        <v>2069</v>
      </c>
      <c r="F239" s="1" t="str">
        <f t="shared" si="9"/>
        <v>R</v>
      </c>
      <c r="G239" s="7">
        <f t="shared" si="10"/>
        <v>80</v>
      </c>
      <c r="H239" t="s">
        <v>129</v>
      </c>
      <c r="I239">
        <v>81</v>
      </c>
      <c r="J239" t="s">
        <v>2070</v>
      </c>
      <c r="K239" s="5" t="str">
        <f t="shared" si="11"/>
        <v>8.1</v>
      </c>
      <c r="L239">
        <v>90</v>
      </c>
      <c r="M239" s="5" t="str">
        <f>IF(LEN(L239)=2,LEFT(L239,1)&amp;"."&amp;RIGHT(L239,1),IF(LEN(L239)=3,LEFT(L239,2)&amp;"."&amp;RIGHT(L239,1),L239))</f>
        <v>9.0</v>
      </c>
      <c r="N239" t="s">
        <v>2071</v>
      </c>
      <c r="O239" t="s">
        <v>2072</v>
      </c>
      <c r="P239" t="s">
        <v>2073</v>
      </c>
      <c r="Q239" t="s">
        <v>2074</v>
      </c>
      <c r="R239" t="s">
        <v>2075</v>
      </c>
      <c r="S239">
        <v>236311</v>
      </c>
      <c r="T239" s="7">
        <v>5820649</v>
      </c>
    </row>
    <row r="240" spans="1:20" x14ac:dyDescent="0.3">
      <c r="A240" t="s">
        <v>2077</v>
      </c>
      <c r="B240" t="s">
        <v>2078</v>
      </c>
      <c r="C240">
        <v>2003</v>
      </c>
      <c r="D240" s="1" t="s">
        <v>60</v>
      </c>
      <c r="E240" t="s">
        <v>1198</v>
      </c>
      <c r="F240" s="1" t="str">
        <f t="shared" si="9"/>
        <v>G</v>
      </c>
      <c r="G240" s="7">
        <f t="shared" si="10"/>
        <v>156</v>
      </c>
      <c r="H240" t="s">
        <v>1828</v>
      </c>
      <c r="I240">
        <v>81</v>
      </c>
      <c r="J240" t="s">
        <v>2079</v>
      </c>
      <c r="K240" s="5" t="str">
        <f t="shared" si="11"/>
        <v>8.1</v>
      </c>
      <c r="L240" t="s">
        <v>7400</v>
      </c>
      <c r="M240" s="5" t="str">
        <f>IF(LEN(L240)=2,LEFT(L240,1)&amp;"."&amp;RIGHT(L240,1),IF(LEN(L240)=3,LEFT(L240,2)&amp;"."&amp;RIGHT(L240,1),L240))</f>
        <v>-</v>
      </c>
      <c r="N240" t="s">
        <v>631</v>
      </c>
      <c r="O240" t="s">
        <v>1831</v>
      </c>
      <c r="P240" t="s">
        <v>2042</v>
      </c>
      <c r="Q240" t="s">
        <v>2080</v>
      </c>
      <c r="R240" t="s">
        <v>2081</v>
      </c>
      <c r="S240">
        <v>73992</v>
      </c>
      <c r="T240" s="7" t="s">
        <v>7400</v>
      </c>
    </row>
    <row r="241" spans="1:20" x14ac:dyDescent="0.3">
      <c r="A241" t="s">
        <v>2082</v>
      </c>
      <c r="B241" t="s">
        <v>2083</v>
      </c>
      <c r="C241">
        <v>2003</v>
      </c>
      <c r="D241" s="1" t="s">
        <v>41</v>
      </c>
      <c r="E241" t="s">
        <v>854</v>
      </c>
      <c r="F241" s="1" t="str">
        <f t="shared" si="9"/>
        <v>PG</v>
      </c>
      <c r="G241" s="7">
        <f t="shared" si="10"/>
        <v>131</v>
      </c>
      <c r="H241" t="s">
        <v>288</v>
      </c>
      <c r="I241">
        <v>81</v>
      </c>
      <c r="J241" t="s">
        <v>2084</v>
      </c>
      <c r="K241" s="5" t="str">
        <f t="shared" si="11"/>
        <v>8.1</v>
      </c>
      <c r="L241">
        <v>82</v>
      </c>
      <c r="M241" s="5" t="str">
        <f>IF(LEN(L241)=2,LEFT(L241,1)&amp;"."&amp;RIGHT(L241,1),IF(LEN(L241)=3,LEFT(L241,2)&amp;"."&amp;RIGHT(L241,1),L241))</f>
        <v>8.2</v>
      </c>
      <c r="N241" t="s">
        <v>211</v>
      </c>
      <c r="O241" t="s">
        <v>212</v>
      </c>
      <c r="P241" t="s">
        <v>2085</v>
      </c>
      <c r="Q241" t="s">
        <v>2086</v>
      </c>
      <c r="R241" t="s">
        <v>2087</v>
      </c>
      <c r="S241">
        <v>139558</v>
      </c>
      <c r="T241" s="7">
        <v>14131</v>
      </c>
    </row>
    <row r="242" spans="1:20" x14ac:dyDescent="0.3">
      <c r="A242" t="s">
        <v>2089</v>
      </c>
      <c r="B242" t="s">
        <v>2090</v>
      </c>
      <c r="C242">
        <v>2001</v>
      </c>
      <c r="D242" s="1" t="s">
        <v>2091</v>
      </c>
      <c r="E242" t="s">
        <v>2092</v>
      </c>
      <c r="F242" s="1" t="str">
        <f t="shared" si="9"/>
        <v>PG</v>
      </c>
      <c r="G242" s="7">
        <f t="shared" si="10"/>
        <v>183</v>
      </c>
      <c r="H242" t="s">
        <v>278</v>
      </c>
      <c r="I242">
        <v>81</v>
      </c>
      <c r="J242" t="s">
        <v>2093</v>
      </c>
      <c r="K242" s="5" t="str">
        <f t="shared" si="11"/>
        <v>8.1</v>
      </c>
      <c r="L242" t="s">
        <v>7400</v>
      </c>
      <c r="M242" s="5" t="str">
        <f>IF(LEN(L242)=2,LEFT(L242,1)&amp;"."&amp;RIGHT(L242,1),IF(LEN(L242)=3,LEFT(L242,2)&amp;"."&amp;RIGHT(L242,1),L242))</f>
        <v>-</v>
      </c>
      <c r="N242" t="s">
        <v>1281</v>
      </c>
      <c r="O242" t="s">
        <v>569</v>
      </c>
      <c r="P242" t="s">
        <v>2094</v>
      </c>
      <c r="Q242" t="s">
        <v>2095</v>
      </c>
      <c r="R242" t="s">
        <v>2096</v>
      </c>
      <c r="S242">
        <v>66803</v>
      </c>
      <c r="T242" s="7">
        <v>300000</v>
      </c>
    </row>
    <row r="243" spans="1:20" x14ac:dyDescent="0.3">
      <c r="A243" t="s">
        <v>2098</v>
      </c>
      <c r="B243" t="s">
        <v>2099</v>
      </c>
      <c r="C243">
        <v>2003</v>
      </c>
      <c r="D243" s="1" t="s">
        <v>259</v>
      </c>
      <c r="E243" t="s">
        <v>2100</v>
      </c>
      <c r="F243" s="1" t="str">
        <f t="shared" si="9"/>
        <v>R</v>
      </c>
      <c r="G243" s="7">
        <f t="shared" si="10"/>
        <v>111</v>
      </c>
      <c r="H243" t="s">
        <v>43</v>
      </c>
      <c r="I243">
        <v>81</v>
      </c>
      <c r="J243" t="s">
        <v>2101</v>
      </c>
      <c r="K243" s="5" t="str">
        <f t="shared" si="11"/>
        <v>8.1</v>
      </c>
      <c r="L243">
        <v>69</v>
      </c>
      <c r="M243" s="5" t="str">
        <f>IF(LEN(L243)=2,LEFT(L243,1)&amp;"."&amp;RIGHT(L243,1),IF(LEN(L243)=3,LEFT(L243,2)&amp;"."&amp;RIGHT(L243,1),L243))</f>
        <v>6.9</v>
      </c>
      <c r="N243" t="s">
        <v>84</v>
      </c>
      <c r="O243" t="s">
        <v>86</v>
      </c>
      <c r="P243" t="s">
        <v>2102</v>
      </c>
      <c r="Q243" t="s">
        <v>2103</v>
      </c>
      <c r="R243" t="s">
        <v>974</v>
      </c>
      <c r="S243">
        <v>1000639</v>
      </c>
      <c r="T243" s="7">
        <v>70099045</v>
      </c>
    </row>
    <row r="244" spans="1:20" x14ac:dyDescent="0.3">
      <c r="A244" t="s">
        <v>2105</v>
      </c>
      <c r="B244" t="s">
        <v>2106</v>
      </c>
      <c r="C244">
        <v>2003</v>
      </c>
      <c r="D244" s="1" t="s">
        <v>60</v>
      </c>
      <c r="E244" t="s">
        <v>1811</v>
      </c>
      <c r="F244" s="1" t="str">
        <f t="shared" si="9"/>
        <v>G</v>
      </c>
      <c r="G244" s="7">
        <f t="shared" si="10"/>
        <v>100</v>
      </c>
      <c r="H244" t="s">
        <v>953</v>
      </c>
      <c r="I244">
        <v>81</v>
      </c>
      <c r="J244" t="s">
        <v>2107</v>
      </c>
      <c r="K244" s="5" t="str">
        <f t="shared" si="11"/>
        <v>8.1</v>
      </c>
      <c r="L244">
        <v>90</v>
      </c>
      <c r="M244" s="5" t="str">
        <f>IF(LEN(L244)=2,LEFT(L244,1)&amp;"."&amp;RIGHT(L244,1),IF(LEN(L244)=3,LEFT(L244,2)&amp;"."&amp;RIGHT(L244,1),L244))</f>
        <v>9.0</v>
      </c>
      <c r="N244" t="s">
        <v>647</v>
      </c>
      <c r="O244" t="s">
        <v>605</v>
      </c>
      <c r="P244" t="s">
        <v>1035</v>
      </c>
      <c r="Q244" t="s">
        <v>2108</v>
      </c>
      <c r="R244" t="s">
        <v>2109</v>
      </c>
      <c r="S244">
        <v>949565</v>
      </c>
      <c r="T244" s="7">
        <v>380843261</v>
      </c>
    </row>
    <row r="245" spans="1:20" x14ac:dyDescent="0.3">
      <c r="A245" t="s">
        <v>2111</v>
      </c>
      <c r="B245" t="s">
        <v>2112</v>
      </c>
      <c r="C245">
        <v>2002</v>
      </c>
      <c r="D245" s="1" t="s">
        <v>18</v>
      </c>
      <c r="E245" t="s">
        <v>2113</v>
      </c>
      <c r="F245" s="1" t="str">
        <f t="shared" si="9"/>
        <v>R</v>
      </c>
      <c r="G245" s="7">
        <f t="shared" si="10"/>
        <v>141</v>
      </c>
      <c r="H245" t="s">
        <v>167</v>
      </c>
      <c r="I245">
        <v>81</v>
      </c>
      <c r="J245" t="s">
        <v>2114</v>
      </c>
      <c r="K245" s="5" t="str">
        <f t="shared" si="11"/>
        <v>8.1</v>
      </c>
      <c r="L245">
        <v>75</v>
      </c>
      <c r="M245" s="5" t="str">
        <f>IF(LEN(L245)=2,LEFT(L245,1)&amp;"."&amp;RIGHT(L245,1),IF(LEN(L245)=3,LEFT(L245,2)&amp;"."&amp;RIGHT(L245,1),L245))</f>
        <v>7.5</v>
      </c>
      <c r="N245" t="s">
        <v>95</v>
      </c>
      <c r="O245" t="s">
        <v>106</v>
      </c>
      <c r="P245" t="s">
        <v>132</v>
      </c>
      <c r="Q245" t="s">
        <v>2115</v>
      </c>
      <c r="R245" t="s">
        <v>719</v>
      </c>
      <c r="S245">
        <v>832846</v>
      </c>
      <c r="T245" s="7">
        <v>164615351</v>
      </c>
    </row>
    <row r="246" spans="1:20" x14ac:dyDescent="0.3">
      <c r="A246" t="s">
        <v>2117</v>
      </c>
      <c r="B246" t="s">
        <v>2118</v>
      </c>
      <c r="C246">
        <v>2000</v>
      </c>
      <c r="D246" s="1" t="s">
        <v>18</v>
      </c>
      <c r="E246" t="s">
        <v>82</v>
      </c>
      <c r="F246" s="1" t="str">
        <f t="shared" si="9"/>
        <v>R</v>
      </c>
      <c r="G246" s="7">
        <f t="shared" si="10"/>
        <v>154</v>
      </c>
      <c r="H246" t="s">
        <v>1733</v>
      </c>
      <c r="I246">
        <v>81</v>
      </c>
      <c r="J246" t="s">
        <v>2119</v>
      </c>
      <c r="K246" s="5" t="str">
        <f t="shared" si="11"/>
        <v>8.1</v>
      </c>
      <c r="L246">
        <v>83</v>
      </c>
      <c r="M246" s="5" t="str">
        <f>IF(LEN(L246)=2,LEFT(L246,1)&amp;"."&amp;RIGHT(L246,1),IF(LEN(L246)=3,LEFT(L246,2)&amp;"."&amp;RIGHT(L246,1),L246))</f>
        <v>8.3</v>
      </c>
      <c r="N246" t="s">
        <v>2120</v>
      </c>
      <c r="O246" t="s">
        <v>2121</v>
      </c>
      <c r="P246" t="s">
        <v>608</v>
      </c>
      <c r="Q246" t="s">
        <v>2122</v>
      </c>
      <c r="R246" t="s">
        <v>2123</v>
      </c>
      <c r="S246">
        <v>223741</v>
      </c>
      <c r="T246" s="7">
        <v>5383834</v>
      </c>
    </row>
    <row r="247" spans="1:20" x14ac:dyDescent="0.3">
      <c r="A247" t="s">
        <v>2125</v>
      </c>
      <c r="B247" t="s">
        <v>2126</v>
      </c>
      <c r="C247">
        <v>2001</v>
      </c>
      <c r="D247" s="1" t="s">
        <v>60</v>
      </c>
      <c r="E247" t="s">
        <v>2003</v>
      </c>
      <c r="F247" s="1" t="str">
        <f t="shared" si="9"/>
        <v>G</v>
      </c>
      <c r="G247" s="7">
        <f t="shared" si="10"/>
        <v>92</v>
      </c>
      <c r="H247" t="s">
        <v>953</v>
      </c>
      <c r="I247">
        <v>81</v>
      </c>
      <c r="J247" t="s">
        <v>2127</v>
      </c>
      <c r="K247" s="5" t="str">
        <f t="shared" si="11"/>
        <v>8.1</v>
      </c>
      <c r="L247">
        <v>79</v>
      </c>
      <c r="M247" s="5" t="str">
        <f>IF(LEN(L247)=2,LEFT(L247,1)&amp;"."&amp;RIGHT(L247,1),IF(LEN(L247)=3,LEFT(L247,2)&amp;"."&amp;RIGHT(L247,1),L247))</f>
        <v>7.9</v>
      </c>
      <c r="N247" t="s">
        <v>1342</v>
      </c>
      <c r="O247" t="s">
        <v>2128</v>
      </c>
      <c r="P247" t="s">
        <v>605</v>
      </c>
      <c r="Q247" t="s">
        <v>2129</v>
      </c>
      <c r="R247" t="s">
        <v>2130</v>
      </c>
      <c r="S247">
        <v>815505</v>
      </c>
      <c r="T247" s="7">
        <v>289916256</v>
      </c>
    </row>
    <row r="248" spans="1:20" x14ac:dyDescent="0.3">
      <c r="A248" t="s">
        <v>2132</v>
      </c>
      <c r="B248" t="s">
        <v>2133</v>
      </c>
      <c r="C248">
        <v>1997</v>
      </c>
      <c r="D248" s="1" t="s">
        <v>41</v>
      </c>
      <c r="E248" t="s">
        <v>513</v>
      </c>
      <c r="F248" s="1" t="str">
        <f t="shared" si="9"/>
        <v>PG</v>
      </c>
      <c r="G248" s="7">
        <f t="shared" si="10"/>
        <v>87</v>
      </c>
      <c r="H248" t="s">
        <v>2134</v>
      </c>
      <c r="I248">
        <v>81</v>
      </c>
      <c r="J248" t="s">
        <v>2135</v>
      </c>
      <c r="K248" s="5" t="str">
        <f t="shared" si="11"/>
        <v>8.1</v>
      </c>
      <c r="L248" t="s">
        <v>7400</v>
      </c>
      <c r="M248" s="5" t="str">
        <f>IF(LEN(L248)=2,LEFT(L248,1)&amp;"."&amp;RIGHT(L248,1),IF(LEN(L248)=3,LEFT(L248,2)&amp;"."&amp;RIGHT(L248,1),L248))</f>
        <v>-</v>
      </c>
      <c r="N248" t="s">
        <v>2136</v>
      </c>
      <c r="O248" t="s">
        <v>2137</v>
      </c>
      <c r="P248" t="s">
        <v>2138</v>
      </c>
      <c r="Q248" t="s">
        <v>2139</v>
      </c>
      <c r="R248" t="s">
        <v>2140</v>
      </c>
      <c r="S248">
        <v>38847</v>
      </c>
      <c r="T248" s="7" t="s">
        <v>7400</v>
      </c>
    </row>
    <row r="249" spans="1:20" x14ac:dyDescent="0.3">
      <c r="A249" t="s">
        <v>2141</v>
      </c>
      <c r="B249" t="s">
        <v>2142</v>
      </c>
      <c r="C249">
        <v>2001</v>
      </c>
      <c r="D249" s="1" t="s">
        <v>60</v>
      </c>
      <c r="E249" t="s">
        <v>2143</v>
      </c>
      <c r="F249" s="1" t="str">
        <f t="shared" si="9"/>
        <v>G</v>
      </c>
      <c r="G249" s="7">
        <f t="shared" si="10"/>
        <v>224</v>
      </c>
      <c r="H249" t="s">
        <v>2144</v>
      </c>
      <c r="I249">
        <v>81</v>
      </c>
      <c r="J249" t="s">
        <v>2145</v>
      </c>
      <c r="K249" s="5" t="str">
        <f t="shared" si="11"/>
        <v>8.1</v>
      </c>
      <c r="L249">
        <v>84</v>
      </c>
      <c r="M249" s="5" t="str">
        <f>IF(LEN(L249)=2,LEFT(L249,1)&amp;"."&amp;RIGHT(L249,1),IF(LEN(L249)=3,LEFT(L249,2)&amp;"."&amp;RIGHT(L249,1),L249))</f>
        <v>8.4</v>
      </c>
      <c r="N249" t="s">
        <v>1421</v>
      </c>
      <c r="O249" t="s">
        <v>569</v>
      </c>
      <c r="P249" t="s">
        <v>2146</v>
      </c>
      <c r="Q249" t="s">
        <v>2080</v>
      </c>
      <c r="R249" t="s">
        <v>2147</v>
      </c>
      <c r="S249">
        <v>105036</v>
      </c>
      <c r="T249" s="7">
        <v>70147</v>
      </c>
    </row>
    <row r="250" spans="1:20" x14ac:dyDescent="0.3">
      <c r="A250" t="s">
        <v>2149</v>
      </c>
      <c r="B250" t="s">
        <v>2150</v>
      </c>
      <c r="C250">
        <v>1999</v>
      </c>
      <c r="D250" s="1" t="s">
        <v>18</v>
      </c>
      <c r="E250" t="s">
        <v>1136</v>
      </c>
      <c r="F250" s="1" t="str">
        <f t="shared" si="9"/>
        <v>R</v>
      </c>
      <c r="G250" s="7">
        <f t="shared" si="10"/>
        <v>107</v>
      </c>
      <c r="H250" t="s">
        <v>655</v>
      </c>
      <c r="I250">
        <v>81</v>
      </c>
      <c r="J250" t="s">
        <v>2151</v>
      </c>
      <c r="K250" s="5" t="str">
        <f t="shared" si="11"/>
        <v>8.1</v>
      </c>
      <c r="L250">
        <v>64</v>
      </c>
      <c r="M250" s="5" t="str">
        <f>IF(LEN(L250)=2,LEFT(L250,1)&amp;"."&amp;RIGHT(L250,1),IF(LEN(L250)=3,LEFT(L250,2)&amp;"."&amp;RIGHT(L250,1),L250))</f>
        <v>6.4</v>
      </c>
      <c r="N250" t="s">
        <v>2152</v>
      </c>
      <c r="O250" t="s">
        <v>88</v>
      </c>
      <c r="P250" t="s">
        <v>2153</v>
      </c>
      <c r="Q250" t="s">
        <v>2007</v>
      </c>
      <c r="R250" t="s">
        <v>2154</v>
      </c>
      <c r="S250">
        <v>911573</v>
      </c>
      <c r="T250" s="7">
        <v>293506292</v>
      </c>
    </row>
    <row r="251" spans="1:20" x14ac:dyDescent="0.3">
      <c r="A251" t="s">
        <v>2156</v>
      </c>
      <c r="B251" t="s">
        <v>2157</v>
      </c>
      <c r="C251">
        <v>1998</v>
      </c>
      <c r="D251" s="1" t="s">
        <v>60</v>
      </c>
      <c r="E251" t="s">
        <v>228</v>
      </c>
      <c r="F251" s="1" t="str">
        <f t="shared" si="9"/>
        <v>G</v>
      </c>
      <c r="G251" s="7">
        <f t="shared" si="10"/>
        <v>169</v>
      </c>
      <c r="H251" t="s">
        <v>2158</v>
      </c>
      <c r="I251">
        <v>81</v>
      </c>
      <c r="J251" t="s">
        <v>2159</v>
      </c>
      <c r="K251" s="5" t="str">
        <f t="shared" si="11"/>
        <v>8.1</v>
      </c>
      <c r="L251">
        <v>58</v>
      </c>
      <c r="M251" s="5" t="str">
        <f>IF(LEN(L251)=2,LEFT(L251,1)&amp;"."&amp;RIGHT(L251,1),IF(LEN(L251)=3,LEFT(L251,2)&amp;"."&amp;RIGHT(L251,1),L251))</f>
        <v>5.8</v>
      </c>
      <c r="N251" t="s">
        <v>455</v>
      </c>
      <c r="O251" t="s">
        <v>973</v>
      </c>
      <c r="P251" t="s">
        <v>2160</v>
      </c>
      <c r="Q251" t="s">
        <v>2161</v>
      </c>
      <c r="R251" t="s">
        <v>2162</v>
      </c>
      <c r="S251">
        <v>59020</v>
      </c>
      <c r="T251" s="7">
        <v>259127</v>
      </c>
    </row>
    <row r="252" spans="1:20" x14ac:dyDescent="0.3">
      <c r="A252" t="s">
        <v>2164</v>
      </c>
      <c r="B252" t="s">
        <v>2165</v>
      </c>
      <c r="C252">
        <v>1998</v>
      </c>
      <c r="D252" s="1" t="s">
        <v>60</v>
      </c>
      <c r="E252" t="s">
        <v>1110</v>
      </c>
      <c r="F252" s="1" t="str">
        <f t="shared" si="9"/>
        <v>G</v>
      </c>
      <c r="G252" s="7">
        <f t="shared" si="10"/>
        <v>103</v>
      </c>
      <c r="H252" t="s">
        <v>629</v>
      </c>
      <c r="I252">
        <v>81</v>
      </c>
      <c r="J252" t="s">
        <v>2166</v>
      </c>
      <c r="K252" s="5" t="str">
        <f t="shared" si="11"/>
        <v>8.1</v>
      </c>
      <c r="L252">
        <v>90</v>
      </c>
      <c r="M252" s="5" t="str">
        <f>IF(LEN(L252)=2,LEFT(L252,1)&amp;"."&amp;RIGHT(L252,1),IF(LEN(L252)=3,LEFT(L252,2)&amp;"."&amp;RIGHT(L252,1),L252))</f>
        <v>9.0</v>
      </c>
      <c r="N252" t="s">
        <v>2167</v>
      </c>
      <c r="O252" t="s">
        <v>892</v>
      </c>
      <c r="P252" t="s">
        <v>1448</v>
      </c>
      <c r="Q252" t="s">
        <v>2168</v>
      </c>
      <c r="R252" t="s">
        <v>2169</v>
      </c>
      <c r="S252">
        <v>939631</v>
      </c>
      <c r="T252" s="7">
        <v>125618201</v>
      </c>
    </row>
    <row r="253" spans="1:20" x14ac:dyDescent="0.3">
      <c r="A253" t="s">
        <v>2171</v>
      </c>
      <c r="B253" t="s">
        <v>2172</v>
      </c>
      <c r="C253">
        <v>1998</v>
      </c>
      <c r="D253" s="1" t="s">
        <v>259</v>
      </c>
      <c r="E253" t="s">
        <v>287</v>
      </c>
      <c r="F253" s="1" t="str">
        <f t="shared" si="9"/>
        <v>R</v>
      </c>
      <c r="G253" s="7">
        <f t="shared" si="10"/>
        <v>127</v>
      </c>
      <c r="H253" t="s">
        <v>2173</v>
      </c>
      <c r="I253">
        <v>81</v>
      </c>
      <c r="J253" t="s">
        <v>2174</v>
      </c>
      <c r="K253" s="5" t="str">
        <f t="shared" si="11"/>
        <v>8.1</v>
      </c>
      <c r="L253">
        <v>73</v>
      </c>
      <c r="M253" s="5" t="str">
        <f>IF(LEN(L253)=2,LEFT(L253,1)&amp;"."&amp;RIGHT(L253,1),IF(LEN(L253)=3,LEFT(L253,2)&amp;"."&amp;RIGHT(L253,1),L253))</f>
        <v>7.3</v>
      </c>
      <c r="N253" t="s">
        <v>1514</v>
      </c>
      <c r="O253" t="s">
        <v>2175</v>
      </c>
      <c r="P253" t="s">
        <v>2176</v>
      </c>
      <c r="Q253" t="s">
        <v>2177</v>
      </c>
      <c r="R253" t="s">
        <v>2178</v>
      </c>
      <c r="S253">
        <v>50862</v>
      </c>
      <c r="T253" s="7">
        <v>348660</v>
      </c>
    </row>
    <row r="254" spans="1:20" x14ac:dyDescent="0.3">
      <c r="A254" t="s">
        <v>2180</v>
      </c>
      <c r="B254" t="s">
        <v>2181</v>
      </c>
      <c r="C254">
        <v>1998</v>
      </c>
      <c r="D254" s="1" t="s">
        <v>259</v>
      </c>
      <c r="E254" t="s">
        <v>576</v>
      </c>
      <c r="F254" s="1" t="str">
        <f t="shared" si="9"/>
        <v>R</v>
      </c>
      <c r="G254" s="7">
        <f t="shared" si="10"/>
        <v>117</v>
      </c>
      <c r="H254" t="s">
        <v>2182</v>
      </c>
      <c r="I254">
        <v>81</v>
      </c>
      <c r="J254" t="s">
        <v>2183</v>
      </c>
      <c r="K254" s="5" t="str">
        <f t="shared" si="11"/>
        <v>8.1</v>
      </c>
      <c r="L254">
        <v>71</v>
      </c>
      <c r="M254" s="5" t="str">
        <f>IF(LEN(L254)=2,LEFT(L254,1)&amp;"."&amp;RIGHT(L254,1),IF(LEN(L254)=3,LEFT(L254,2)&amp;"."&amp;RIGHT(L254,1),L254))</f>
        <v>7.1</v>
      </c>
      <c r="N254" t="s">
        <v>2033</v>
      </c>
      <c r="O254" t="s">
        <v>2032</v>
      </c>
      <c r="P254" t="s">
        <v>2184</v>
      </c>
      <c r="Q254" t="s">
        <v>2130</v>
      </c>
      <c r="R254" t="s">
        <v>2185</v>
      </c>
      <c r="S254">
        <v>732620</v>
      </c>
      <c r="T254" s="7">
        <v>17498804</v>
      </c>
    </row>
    <row r="255" spans="1:20" x14ac:dyDescent="0.3">
      <c r="A255" t="s">
        <v>2187</v>
      </c>
      <c r="B255" t="s">
        <v>2188</v>
      </c>
      <c r="C255">
        <v>2000</v>
      </c>
      <c r="D255" s="1" t="s">
        <v>60</v>
      </c>
      <c r="E255" t="s">
        <v>645</v>
      </c>
      <c r="F255" s="1" t="str">
        <f t="shared" si="9"/>
        <v>G</v>
      </c>
      <c r="G255" s="7">
        <f t="shared" si="10"/>
        <v>98</v>
      </c>
      <c r="H255" t="s">
        <v>129</v>
      </c>
      <c r="I255">
        <v>81</v>
      </c>
      <c r="J255" t="s">
        <v>2189</v>
      </c>
      <c r="K255" s="5" t="str">
        <f t="shared" si="11"/>
        <v>8.1</v>
      </c>
      <c r="L255">
        <v>85</v>
      </c>
      <c r="M255" s="5" t="str">
        <f>IF(LEN(L255)=2,LEFT(L255,1)&amp;"."&amp;RIGHT(L255,1),IF(LEN(L255)=3,LEFT(L255,2)&amp;"."&amp;RIGHT(L255,1),L255))</f>
        <v>8.5</v>
      </c>
      <c r="N255" t="s">
        <v>2190</v>
      </c>
      <c r="O255" t="s">
        <v>2191</v>
      </c>
      <c r="P255" t="s">
        <v>2192</v>
      </c>
      <c r="Q255" t="s">
        <v>2193</v>
      </c>
      <c r="R255" t="s">
        <v>2194</v>
      </c>
      <c r="S255">
        <v>124383</v>
      </c>
      <c r="T255" s="7">
        <v>2734044</v>
      </c>
    </row>
    <row r="256" spans="1:20" x14ac:dyDescent="0.3">
      <c r="A256" t="s">
        <v>2196</v>
      </c>
      <c r="B256" t="s">
        <v>2197</v>
      </c>
      <c r="C256">
        <v>1996</v>
      </c>
      <c r="D256" s="1" t="s">
        <v>18</v>
      </c>
      <c r="E256" t="s">
        <v>1918</v>
      </c>
      <c r="F256" s="1" t="str">
        <f t="shared" si="9"/>
        <v>R</v>
      </c>
      <c r="G256" s="7">
        <f t="shared" si="10"/>
        <v>93</v>
      </c>
      <c r="H256" t="s">
        <v>20</v>
      </c>
      <c r="I256">
        <v>81</v>
      </c>
      <c r="J256" t="s">
        <v>2198</v>
      </c>
      <c r="K256" s="5" t="str">
        <f t="shared" si="11"/>
        <v>8.1</v>
      </c>
      <c r="L256">
        <v>83</v>
      </c>
      <c r="M256" s="5" t="str">
        <f>IF(LEN(L256)=2,LEFT(L256,1)&amp;"."&amp;RIGHT(L256,1),IF(LEN(L256)=3,LEFT(L256,2)&amp;"."&amp;RIGHT(L256,1),L256))</f>
        <v>8.3</v>
      </c>
      <c r="N256" t="s">
        <v>2199</v>
      </c>
      <c r="O256" t="s">
        <v>2200</v>
      </c>
      <c r="P256" t="s">
        <v>2201</v>
      </c>
      <c r="Q256" t="s">
        <v>2202</v>
      </c>
      <c r="R256" t="s">
        <v>2203</v>
      </c>
      <c r="S256">
        <v>634716</v>
      </c>
      <c r="T256" s="7">
        <v>16501785</v>
      </c>
    </row>
    <row r="257" spans="1:20" x14ac:dyDescent="0.3">
      <c r="A257" t="s">
        <v>2205</v>
      </c>
      <c r="B257" t="s">
        <v>2206</v>
      </c>
      <c r="C257">
        <v>1996</v>
      </c>
      <c r="D257" s="1" t="s">
        <v>18</v>
      </c>
      <c r="E257" t="s">
        <v>645</v>
      </c>
      <c r="F257" s="1" t="str">
        <f t="shared" si="9"/>
        <v>R</v>
      </c>
      <c r="G257" s="7">
        <f t="shared" si="10"/>
        <v>98</v>
      </c>
      <c r="H257" t="s">
        <v>296</v>
      </c>
      <c r="I257">
        <v>81</v>
      </c>
      <c r="J257" t="s">
        <v>2207</v>
      </c>
      <c r="K257" s="5" t="str">
        <f t="shared" si="11"/>
        <v>8.1</v>
      </c>
      <c r="L257">
        <v>85</v>
      </c>
      <c r="M257" s="5" t="str">
        <f>IF(LEN(L257)=2,LEFT(L257,1)&amp;"."&amp;RIGHT(L257,1),IF(LEN(L257)=3,LEFT(L257,2)&amp;"."&amp;RIGHT(L257,1),L257))</f>
        <v>8.5</v>
      </c>
      <c r="N257" t="s">
        <v>2033</v>
      </c>
      <c r="O257" t="s">
        <v>2032</v>
      </c>
      <c r="P257" t="s">
        <v>2208</v>
      </c>
      <c r="Q257" t="s">
        <v>1218</v>
      </c>
      <c r="R257" t="s">
        <v>2209</v>
      </c>
      <c r="S257">
        <v>617444</v>
      </c>
      <c r="T257" s="7">
        <v>24611975</v>
      </c>
    </row>
    <row r="258" spans="1:20" x14ac:dyDescent="0.3">
      <c r="A258" t="s">
        <v>2211</v>
      </c>
      <c r="B258" t="s">
        <v>2212</v>
      </c>
      <c r="C258">
        <v>1995</v>
      </c>
      <c r="D258" s="1" t="s">
        <v>7400</v>
      </c>
      <c r="E258" t="s">
        <v>628</v>
      </c>
      <c r="F258" s="1" t="str">
        <f t="shared" si="9"/>
        <v>-</v>
      </c>
      <c r="G258" s="7">
        <f t="shared" si="10"/>
        <v>170</v>
      </c>
      <c r="H258" t="s">
        <v>790</v>
      </c>
      <c r="I258">
        <v>81</v>
      </c>
      <c r="J258" t="s">
        <v>2213</v>
      </c>
      <c r="K258" s="5" t="str">
        <f t="shared" si="11"/>
        <v>8.1</v>
      </c>
      <c r="L258" t="s">
        <v>7400</v>
      </c>
      <c r="M258" s="5" t="str">
        <f>IF(LEN(L258)=2,LEFT(L258,1)&amp;"."&amp;RIGHT(L258,1),IF(LEN(L258)=3,LEFT(L258,2)&amp;"."&amp;RIGHT(L258,1),L258))</f>
        <v>-</v>
      </c>
      <c r="N258" t="s">
        <v>1514</v>
      </c>
      <c r="O258" t="s">
        <v>2214</v>
      </c>
      <c r="P258" t="s">
        <v>2215</v>
      </c>
      <c r="Q258" t="s">
        <v>2216</v>
      </c>
      <c r="R258" t="s">
        <v>2217</v>
      </c>
      <c r="S258">
        <v>55220</v>
      </c>
      <c r="T258" s="7">
        <v>171082</v>
      </c>
    </row>
    <row r="259" spans="1:20" x14ac:dyDescent="0.3">
      <c r="A259" t="s">
        <v>2219</v>
      </c>
      <c r="B259" t="s">
        <v>2220</v>
      </c>
      <c r="C259">
        <v>1995</v>
      </c>
      <c r="D259" s="1" t="s">
        <v>41</v>
      </c>
      <c r="E259" t="s">
        <v>645</v>
      </c>
      <c r="F259" s="1" t="str">
        <f t="shared" ref="F259:F322" si="12">IF(D259="U","G",IF(OR(D259="UA",D259="PG-13",D259="Passed",D259="TV-14",D259="16",D259="Unrated",D259="GP",D259="Approved",D259="TV-PG",D259="U/A"),"PG",IF(OR(D259="A",D259="TV-MA"),"R",D259)))</f>
        <v>PG</v>
      </c>
      <c r="G259" s="7">
        <f t="shared" ref="G259:G322" si="13">VALUE(LEFT(E259,LEN(E259)-4))</f>
        <v>98</v>
      </c>
      <c r="H259" t="s">
        <v>31</v>
      </c>
      <c r="I259">
        <v>81</v>
      </c>
      <c r="J259" t="s">
        <v>2221</v>
      </c>
      <c r="K259" s="5" t="str">
        <f t="shared" ref="K259:K322" si="14">IF(LEN(I259)=2,LEFT(I259,1)&amp;"."&amp;RIGHT(I259,1),IF(LEN(I259)=3,LEFT(I259,2)&amp;"."&amp;RIGHT(I259,1),LEFT(I259,1)&amp;".0"))</f>
        <v>8.1</v>
      </c>
      <c r="L259" t="s">
        <v>7400</v>
      </c>
      <c r="M259" s="5" t="str">
        <f>IF(LEN(L259)=2,LEFT(L259,1)&amp;"."&amp;RIGHT(L259,1),IF(LEN(L259)=3,LEFT(L259,2)&amp;"."&amp;RIGHT(L259,1),L259))</f>
        <v>-</v>
      </c>
      <c r="N259" t="s">
        <v>903</v>
      </c>
      <c r="O259" t="s">
        <v>2222</v>
      </c>
      <c r="P259" t="s">
        <v>2223</v>
      </c>
      <c r="Q259" t="s">
        <v>2224</v>
      </c>
      <c r="R259" t="s">
        <v>2225</v>
      </c>
      <c r="S259">
        <v>150345</v>
      </c>
      <c r="T259" s="7">
        <v>309811</v>
      </c>
    </row>
    <row r="260" spans="1:20" x14ac:dyDescent="0.3">
      <c r="A260" t="s">
        <v>2227</v>
      </c>
      <c r="B260" t="s">
        <v>2228</v>
      </c>
      <c r="C260">
        <v>1995</v>
      </c>
      <c r="D260" s="1" t="s">
        <v>60</v>
      </c>
      <c r="E260" t="s">
        <v>268</v>
      </c>
      <c r="F260" s="1" t="str">
        <f t="shared" si="12"/>
        <v>G</v>
      </c>
      <c r="G260" s="7">
        <f t="shared" si="13"/>
        <v>189</v>
      </c>
      <c r="H260" t="s">
        <v>129</v>
      </c>
      <c r="I260">
        <v>81</v>
      </c>
      <c r="J260" t="s">
        <v>2229</v>
      </c>
      <c r="K260" s="5" t="str">
        <f t="shared" si="14"/>
        <v>8.1</v>
      </c>
      <c r="L260" t="s">
        <v>7400</v>
      </c>
      <c r="M260" s="5" t="str">
        <f>IF(LEN(L260)=2,LEFT(L260,1)&amp;"."&amp;RIGHT(L260,1),IF(LEN(L260)=3,LEFT(L260,2)&amp;"."&amp;RIGHT(L260,1),L260))</f>
        <v>-</v>
      </c>
      <c r="N260" t="s">
        <v>2230</v>
      </c>
      <c r="O260" t="s">
        <v>1359</v>
      </c>
      <c r="P260" t="s">
        <v>2231</v>
      </c>
      <c r="Q260" t="s">
        <v>2232</v>
      </c>
      <c r="R260" t="s">
        <v>2233</v>
      </c>
      <c r="S260">
        <v>63516</v>
      </c>
      <c r="T260" s="7" t="s">
        <v>7400</v>
      </c>
    </row>
    <row r="261" spans="1:20" x14ac:dyDescent="0.3">
      <c r="A261" t="s">
        <v>2234</v>
      </c>
      <c r="B261" t="s">
        <v>2235</v>
      </c>
      <c r="C261">
        <v>1995</v>
      </c>
      <c r="D261" s="1" t="s">
        <v>259</v>
      </c>
      <c r="E261" t="s">
        <v>665</v>
      </c>
      <c r="F261" s="1" t="str">
        <f t="shared" si="12"/>
        <v>R</v>
      </c>
      <c r="G261" s="7">
        <f t="shared" si="13"/>
        <v>101</v>
      </c>
      <c r="H261" t="s">
        <v>129</v>
      </c>
      <c r="I261">
        <v>81</v>
      </c>
      <c r="J261" t="s">
        <v>2236</v>
      </c>
      <c r="K261" s="5" t="str">
        <f t="shared" si="14"/>
        <v>8.1</v>
      </c>
      <c r="L261">
        <v>77</v>
      </c>
      <c r="M261" s="5" t="str">
        <f>IF(LEN(L261)=2,LEFT(L261,1)&amp;"."&amp;RIGHT(L261,1),IF(LEN(L261)=3,LEFT(L261,2)&amp;"."&amp;RIGHT(L261,1),L261))</f>
        <v>7.7</v>
      </c>
      <c r="N261" t="s">
        <v>2071</v>
      </c>
      <c r="O261" t="s">
        <v>2072</v>
      </c>
      <c r="P261" t="s">
        <v>2073</v>
      </c>
      <c r="Q261" t="s">
        <v>2237</v>
      </c>
      <c r="R261" t="s">
        <v>2238</v>
      </c>
      <c r="S261">
        <v>272291</v>
      </c>
      <c r="T261" s="7">
        <v>5535405</v>
      </c>
    </row>
    <row r="262" spans="1:20" x14ac:dyDescent="0.3">
      <c r="A262" t="s">
        <v>2240</v>
      </c>
      <c r="B262" t="s">
        <v>2241</v>
      </c>
      <c r="C262">
        <v>1994</v>
      </c>
      <c r="D262" s="1" t="s">
        <v>60</v>
      </c>
      <c r="E262" t="s">
        <v>970</v>
      </c>
      <c r="F262" s="1" t="str">
        <f t="shared" si="12"/>
        <v>G</v>
      </c>
      <c r="G262" s="7">
        <f t="shared" si="13"/>
        <v>99</v>
      </c>
      <c r="H262" t="s">
        <v>1316</v>
      </c>
      <c r="I262">
        <v>81</v>
      </c>
      <c r="J262" t="s">
        <v>2242</v>
      </c>
      <c r="K262" s="5" t="str">
        <f t="shared" si="14"/>
        <v>8.1</v>
      </c>
      <c r="L262">
        <v>100</v>
      </c>
      <c r="M262" s="5" t="str">
        <f>IF(LEN(L262)=2,LEFT(L262,1)&amp;"."&amp;RIGHT(L262,1),IF(LEN(L262)=3,LEFT(L262,2)&amp;"."&amp;RIGHT(L262,1),L262))</f>
        <v>10.0</v>
      </c>
      <c r="N262" t="s">
        <v>2243</v>
      </c>
      <c r="O262" t="s">
        <v>2244</v>
      </c>
      <c r="P262" t="s">
        <v>2245</v>
      </c>
      <c r="Q262" t="s">
        <v>2246</v>
      </c>
      <c r="R262" t="s">
        <v>2247</v>
      </c>
      <c r="S262">
        <v>90729</v>
      </c>
      <c r="T262" s="7">
        <v>4043686</v>
      </c>
    </row>
    <row r="263" spans="1:20" x14ac:dyDescent="0.3">
      <c r="A263" t="s">
        <v>2249</v>
      </c>
      <c r="B263" t="s">
        <v>2250</v>
      </c>
      <c r="C263">
        <v>1994</v>
      </c>
      <c r="D263" s="1" t="s">
        <v>60</v>
      </c>
      <c r="E263" t="s">
        <v>501</v>
      </c>
      <c r="F263" s="1" t="str">
        <f t="shared" si="12"/>
        <v>G</v>
      </c>
      <c r="G263" s="7">
        <f t="shared" si="13"/>
        <v>102</v>
      </c>
      <c r="H263" t="s">
        <v>1040</v>
      </c>
      <c r="I263">
        <v>81</v>
      </c>
      <c r="J263" t="s">
        <v>2251</v>
      </c>
      <c r="K263" s="5" t="str">
        <f t="shared" si="14"/>
        <v>8.1</v>
      </c>
      <c r="L263">
        <v>77</v>
      </c>
      <c r="M263" s="5" t="str">
        <f>IF(LEN(L263)=2,LEFT(L263,1)&amp;"."&amp;RIGHT(L263,1),IF(LEN(L263)=3,LEFT(L263,2)&amp;"."&amp;RIGHT(L263,1),L263))</f>
        <v>7.7</v>
      </c>
      <c r="N263" t="s">
        <v>2190</v>
      </c>
      <c r="O263" t="s">
        <v>2252</v>
      </c>
      <c r="P263" t="s">
        <v>2253</v>
      </c>
      <c r="Q263" t="s">
        <v>2191</v>
      </c>
      <c r="R263" t="s">
        <v>2254</v>
      </c>
      <c r="S263">
        <v>63122</v>
      </c>
      <c r="T263" s="7">
        <v>600200</v>
      </c>
    </row>
    <row r="264" spans="1:20" x14ac:dyDescent="0.3">
      <c r="A264" t="s">
        <v>2256</v>
      </c>
      <c r="B264" t="s">
        <v>2257</v>
      </c>
      <c r="C264">
        <v>1993</v>
      </c>
      <c r="D264" s="1" t="s">
        <v>41</v>
      </c>
      <c r="E264" t="s">
        <v>287</v>
      </c>
      <c r="F264" s="1" t="str">
        <f t="shared" si="12"/>
        <v>PG</v>
      </c>
      <c r="G264" s="7">
        <f t="shared" si="13"/>
        <v>127</v>
      </c>
      <c r="H264" t="s">
        <v>104</v>
      </c>
      <c r="I264">
        <v>81</v>
      </c>
      <c r="J264" t="s">
        <v>2258</v>
      </c>
      <c r="K264" s="5" t="str">
        <f t="shared" si="14"/>
        <v>8.1</v>
      </c>
      <c r="L264">
        <v>68</v>
      </c>
      <c r="M264" s="5" t="str">
        <f>IF(LEN(L264)=2,LEFT(L264,1)&amp;"."&amp;RIGHT(L264,1),IF(LEN(L264)=3,LEFT(L264,2)&amp;"."&amp;RIGHT(L264,1),L264))</f>
        <v>6.8</v>
      </c>
      <c r="N264" t="s">
        <v>95</v>
      </c>
      <c r="O264" t="s">
        <v>2259</v>
      </c>
      <c r="P264" t="s">
        <v>2260</v>
      </c>
      <c r="Q264" t="s">
        <v>2261</v>
      </c>
      <c r="R264" t="s">
        <v>1605</v>
      </c>
      <c r="S264">
        <v>867615</v>
      </c>
      <c r="T264" s="7">
        <v>402453882</v>
      </c>
    </row>
    <row r="265" spans="1:20" x14ac:dyDescent="0.3">
      <c r="A265" t="s">
        <v>2263</v>
      </c>
      <c r="B265" t="s">
        <v>2264</v>
      </c>
      <c r="C265">
        <v>1993</v>
      </c>
      <c r="D265" s="1" t="s">
        <v>41</v>
      </c>
      <c r="E265" t="s">
        <v>187</v>
      </c>
      <c r="F265" s="1" t="str">
        <f t="shared" si="12"/>
        <v>PG</v>
      </c>
      <c r="G265" s="7">
        <f t="shared" si="13"/>
        <v>133</v>
      </c>
      <c r="H265" t="s">
        <v>167</v>
      </c>
      <c r="I265">
        <v>81</v>
      </c>
      <c r="J265" t="s">
        <v>2265</v>
      </c>
      <c r="K265" s="5" t="str">
        <f t="shared" si="14"/>
        <v>8.1</v>
      </c>
      <c r="L265">
        <v>84</v>
      </c>
      <c r="M265" s="5" t="str">
        <f>IF(LEN(L265)=2,LEFT(L265,1)&amp;"."&amp;RIGHT(L265,1),IF(LEN(L265)=3,LEFT(L265,2)&amp;"."&amp;RIGHT(L265,1),L265))</f>
        <v>8.4</v>
      </c>
      <c r="N265" t="s">
        <v>2266</v>
      </c>
      <c r="O265" t="s">
        <v>1369</v>
      </c>
      <c r="P265" t="s">
        <v>2267</v>
      </c>
      <c r="Q265" t="s">
        <v>2268</v>
      </c>
      <c r="R265" t="s">
        <v>2269</v>
      </c>
      <c r="S265">
        <v>156842</v>
      </c>
      <c r="T265" s="7">
        <v>25010410</v>
      </c>
    </row>
    <row r="266" spans="1:20" x14ac:dyDescent="0.3">
      <c r="A266" t="s">
        <v>2271</v>
      </c>
      <c r="B266" t="s">
        <v>2272</v>
      </c>
      <c r="C266">
        <v>1993</v>
      </c>
      <c r="D266" s="1" t="s">
        <v>259</v>
      </c>
      <c r="E266" t="s">
        <v>2273</v>
      </c>
      <c r="F266" s="1" t="str">
        <f t="shared" si="12"/>
        <v>R</v>
      </c>
      <c r="G266" s="7">
        <f t="shared" si="13"/>
        <v>171</v>
      </c>
      <c r="H266" t="s">
        <v>2158</v>
      </c>
      <c r="I266">
        <v>81</v>
      </c>
      <c r="J266" t="s">
        <v>2274</v>
      </c>
      <c r="K266" s="5" t="str">
        <f t="shared" si="14"/>
        <v>8.1</v>
      </c>
      <c r="L266" t="s">
        <v>7400</v>
      </c>
      <c r="M266" s="5" t="str">
        <f>IF(LEN(L266)=2,LEFT(L266,1)&amp;"."&amp;RIGHT(L266,1),IF(LEN(L266)=3,LEFT(L266,2)&amp;"."&amp;RIGHT(L266,1),L266))</f>
        <v>-</v>
      </c>
      <c r="N266" t="s">
        <v>2275</v>
      </c>
      <c r="O266" t="s">
        <v>2276</v>
      </c>
      <c r="P266" t="s">
        <v>2277</v>
      </c>
      <c r="Q266" t="s">
        <v>2278</v>
      </c>
      <c r="R266" t="s">
        <v>2279</v>
      </c>
      <c r="S266">
        <v>25088</v>
      </c>
      <c r="T266" s="7">
        <v>5216888</v>
      </c>
    </row>
    <row r="267" spans="1:20" x14ac:dyDescent="0.3">
      <c r="A267" t="s">
        <v>2281</v>
      </c>
      <c r="B267" t="s">
        <v>2282</v>
      </c>
      <c r="C267">
        <v>1991</v>
      </c>
      <c r="D267" s="1" t="s">
        <v>332</v>
      </c>
      <c r="E267" t="s">
        <v>248</v>
      </c>
      <c r="F267" s="1" t="str">
        <f t="shared" si="12"/>
        <v>PG</v>
      </c>
      <c r="G267" s="7">
        <f t="shared" si="13"/>
        <v>125</v>
      </c>
      <c r="H267" t="s">
        <v>2283</v>
      </c>
      <c r="I267">
        <v>81</v>
      </c>
      <c r="J267" t="s">
        <v>2284</v>
      </c>
      <c r="K267" s="5" t="str">
        <f t="shared" si="14"/>
        <v>8.1</v>
      </c>
      <c r="L267" t="s">
        <v>7400</v>
      </c>
      <c r="M267" s="5" t="str">
        <f>IF(LEN(L267)=2,LEFT(L267,1)&amp;"."&amp;RIGHT(L267,1),IF(LEN(L267)=3,LEFT(L267,2)&amp;"."&amp;RIGHT(L267,1),L267))</f>
        <v>-</v>
      </c>
      <c r="N267" t="s">
        <v>2285</v>
      </c>
      <c r="O267" t="s">
        <v>2278</v>
      </c>
      <c r="P267" t="s">
        <v>2286</v>
      </c>
      <c r="Q267" t="s">
        <v>2287</v>
      </c>
      <c r="R267" t="s">
        <v>2288</v>
      </c>
      <c r="S267">
        <v>29662</v>
      </c>
      <c r="T267" s="7">
        <v>2603061</v>
      </c>
    </row>
    <row r="268" spans="1:20" x14ac:dyDescent="0.3">
      <c r="A268" t="s">
        <v>2290</v>
      </c>
      <c r="B268" t="s">
        <v>2291</v>
      </c>
      <c r="C268">
        <v>1989</v>
      </c>
      <c r="D268" s="1" t="s">
        <v>60</v>
      </c>
      <c r="E268" t="s">
        <v>1101</v>
      </c>
      <c r="F268" s="1" t="str">
        <f t="shared" si="12"/>
        <v>G</v>
      </c>
      <c r="G268" s="7">
        <f t="shared" si="13"/>
        <v>128</v>
      </c>
      <c r="H268" t="s">
        <v>629</v>
      </c>
      <c r="I268">
        <v>81</v>
      </c>
      <c r="J268" t="s">
        <v>2292</v>
      </c>
      <c r="K268" s="5" t="str">
        <f t="shared" si="14"/>
        <v>8.1</v>
      </c>
      <c r="L268">
        <v>79</v>
      </c>
      <c r="M268" s="5" t="str">
        <f>IF(LEN(L268)=2,LEFT(L268,1)&amp;"."&amp;RIGHT(L268,1),IF(LEN(L268)=3,LEFT(L268,2)&amp;"."&amp;RIGHT(L268,1),L268))</f>
        <v>7.9</v>
      </c>
      <c r="N268" t="s">
        <v>2167</v>
      </c>
      <c r="O268" t="s">
        <v>936</v>
      </c>
      <c r="P268" t="s">
        <v>2293</v>
      </c>
      <c r="Q268" t="s">
        <v>2072</v>
      </c>
      <c r="R268" t="s">
        <v>2294</v>
      </c>
      <c r="S268">
        <v>425457</v>
      </c>
      <c r="T268" s="7">
        <v>95860116</v>
      </c>
    </row>
    <row r="269" spans="1:20" x14ac:dyDescent="0.3">
      <c r="A269" t="s">
        <v>2296</v>
      </c>
      <c r="B269" t="s">
        <v>2297</v>
      </c>
      <c r="C269">
        <v>1986</v>
      </c>
      <c r="D269" s="1" t="s">
        <v>60</v>
      </c>
      <c r="E269" t="s">
        <v>463</v>
      </c>
      <c r="F269" s="1" t="str">
        <f t="shared" si="12"/>
        <v>G</v>
      </c>
      <c r="G269" s="7">
        <f t="shared" si="13"/>
        <v>89</v>
      </c>
      <c r="H269" t="s">
        <v>2298</v>
      </c>
      <c r="I269">
        <v>81</v>
      </c>
      <c r="J269" t="s">
        <v>2299</v>
      </c>
      <c r="K269" s="5" t="str">
        <f t="shared" si="14"/>
        <v>8.1</v>
      </c>
      <c r="L269">
        <v>75</v>
      </c>
      <c r="M269" s="5" t="str">
        <f>IF(LEN(L269)=2,LEFT(L269,1)&amp;"."&amp;RIGHT(L269,1),IF(LEN(L269)=3,LEFT(L269,2)&amp;"."&amp;RIGHT(L269,1),L269))</f>
        <v>7.5</v>
      </c>
      <c r="N269" t="s">
        <v>2300</v>
      </c>
      <c r="O269" t="s">
        <v>2301</v>
      </c>
      <c r="P269" t="s">
        <v>2302</v>
      </c>
      <c r="Q269" t="s">
        <v>2303</v>
      </c>
      <c r="R269" t="s">
        <v>2304</v>
      </c>
      <c r="S269">
        <v>363401</v>
      </c>
      <c r="T269" s="7">
        <v>52287414</v>
      </c>
    </row>
    <row r="270" spans="1:20" x14ac:dyDescent="0.3">
      <c r="A270" t="s">
        <v>2306</v>
      </c>
      <c r="B270" t="s">
        <v>2307</v>
      </c>
      <c r="C270">
        <v>1986</v>
      </c>
      <c r="D270" s="1" t="s">
        <v>18</v>
      </c>
      <c r="E270" t="s">
        <v>1951</v>
      </c>
      <c r="F270" s="1" t="str">
        <f t="shared" si="12"/>
        <v>R</v>
      </c>
      <c r="G270" s="7">
        <f t="shared" si="13"/>
        <v>120</v>
      </c>
      <c r="H270" t="s">
        <v>260</v>
      </c>
      <c r="I270">
        <v>81</v>
      </c>
      <c r="J270" t="s">
        <v>2308</v>
      </c>
      <c r="K270" s="5" t="str">
        <f t="shared" si="14"/>
        <v>8.1</v>
      </c>
      <c r="L270">
        <v>92</v>
      </c>
      <c r="M270" s="5" t="str">
        <f>IF(LEN(L270)=2,LEFT(L270,1)&amp;"."&amp;RIGHT(L270,1),IF(LEN(L270)=3,LEFT(L270,2)&amp;"."&amp;RIGHT(L270,1),L270))</f>
        <v>9.2</v>
      </c>
      <c r="N270" t="s">
        <v>2309</v>
      </c>
      <c r="O270" t="s">
        <v>2310</v>
      </c>
      <c r="P270" t="s">
        <v>2311</v>
      </c>
      <c r="Q270" t="s">
        <v>2312</v>
      </c>
      <c r="R270" t="s">
        <v>2313</v>
      </c>
      <c r="S270">
        <v>381222</v>
      </c>
      <c r="T270" s="7">
        <v>138530565</v>
      </c>
    </row>
    <row r="271" spans="1:20" x14ac:dyDescent="0.3">
      <c r="A271" t="s">
        <v>2315</v>
      </c>
      <c r="B271" t="s">
        <v>2316</v>
      </c>
      <c r="C271">
        <v>1984</v>
      </c>
      <c r="D271" s="1" t="s">
        <v>60</v>
      </c>
      <c r="E271" t="s">
        <v>1759</v>
      </c>
      <c r="F271" s="1" t="str">
        <f t="shared" si="12"/>
        <v>G</v>
      </c>
      <c r="G271" s="7">
        <f t="shared" si="13"/>
        <v>145</v>
      </c>
      <c r="H271" t="s">
        <v>20</v>
      </c>
      <c r="I271">
        <v>81</v>
      </c>
      <c r="J271" t="s">
        <v>2317</v>
      </c>
      <c r="K271" s="5" t="str">
        <f t="shared" si="14"/>
        <v>8.1</v>
      </c>
      <c r="L271">
        <v>78</v>
      </c>
      <c r="M271" s="5" t="str">
        <f>IF(LEN(L271)=2,LEFT(L271,1)&amp;"."&amp;RIGHT(L271,1),IF(LEN(L271)=3,LEFT(L271,2)&amp;"."&amp;RIGHT(L271,1),L271))</f>
        <v>7.8</v>
      </c>
      <c r="N271" t="s">
        <v>2318</v>
      </c>
      <c r="O271" t="s">
        <v>2319</v>
      </c>
      <c r="P271" t="s">
        <v>2320</v>
      </c>
      <c r="Q271" t="s">
        <v>2321</v>
      </c>
      <c r="R271" t="s">
        <v>2322</v>
      </c>
      <c r="S271">
        <v>91188</v>
      </c>
      <c r="T271" s="7">
        <v>2181987</v>
      </c>
    </row>
    <row r="272" spans="1:20" x14ac:dyDescent="0.3">
      <c r="A272" t="s">
        <v>2324</v>
      </c>
      <c r="B272" t="s">
        <v>2325</v>
      </c>
      <c r="C272">
        <v>1984</v>
      </c>
      <c r="D272" s="1" t="s">
        <v>60</v>
      </c>
      <c r="E272" t="s">
        <v>576</v>
      </c>
      <c r="F272" s="1" t="str">
        <f t="shared" si="12"/>
        <v>G</v>
      </c>
      <c r="G272" s="7">
        <f t="shared" si="13"/>
        <v>117</v>
      </c>
      <c r="H272" t="s">
        <v>2326</v>
      </c>
      <c r="I272">
        <v>81</v>
      </c>
      <c r="J272" t="s">
        <v>2327</v>
      </c>
      <c r="K272" s="5" t="str">
        <f t="shared" si="14"/>
        <v>8.1</v>
      </c>
      <c r="L272">
        <v>86</v>
      </c>
      <c r="M272" s="5" t="str">
        <f>IF(LEN(L272)=2,LEFT(L272,1)&amp;"."&amp;RIGHT(L272,1),IF(LEN(L272)=3,LEFT(L272,2)&amp;"."&amp;RIGHT(L272,1),L272))</f>
        <v>8.6</v>
      </c>
      <c r="N272" t="s">
        <v>251</v>
      </c>
      <c r="O272" t="s">
        <v>2328</v>
      </c>
      <c r="P272" t="s">
        <v>2329</v>
      </c>
      <c r="Q272" t="s">
        <v>2330</v>
      </c>
      <c r="R272" t="s">
        <v>2331</v>
      </c>
      <c r="S272">
        <v>150924</v>
      </c>
      <c r="T272" s="7">
        <v>495770</v>
      </c>
    </row>
    <row r="273" spans="1:20" x14ac:dyDescent="0.3">
      <c r="A273" t="s">
        <v>2333</v>
      </c>
      <c r="B273" t="s">
        <v>2334</v>
      </c>
      <c r="C273">
        <v>1982</v>
      </c>
      <c r="D273" s="1" t="s">
        <v>18</v>
      </c>
      <c r="E273" t="s">
        <v>490</v>
      </c>
      <c r="F273" s="1" t="str">
        <f t="shared" si="12"/>
        <v>R</v>
      </c>
      <c r="G273" s="7">
        <f t="shared" si="13"/>
        <v>109</v>
      </c>
      <c r="H273" t="s">
        <v>2335</v>
      </c>
      <c r="I273">
        <v>81</v>
      </c>
      <c r="J273" t="s">
        <v>2336</v>
      </c>
      <c r="K273" s="5" t="str">
        <f t="shared" si="14"/>
        <v>8.1</v>
      </c>
      <c r="L273">
        <v>57</v>
      </c>
      <c r="M273" s="5" t="str">
        <f>IF(LEN(L273)=2,LEFT(L273,1)&amp;"."&amp;RIGHT(L273,1),IF(LEN(L273)=3,LEFT(L273,2)&amp;"."&amp;RIGHT(L273,1),L273))</f>
        <v>5.7</v>
      </c>
      <c r="N273" t="s">
        <v>2337</v>
      </c>
      <c r="O273" t="s">
        <v>2338</v>
      </c>
      <c r="P273" t="s">
        <v>2339</v>
      </c>
      <c r="Q273" t="s">
        <v>2313</v>
      </c>
      <c r="R273" t="s">
        <v>2340</v>
      </c>
      <c r="S273">
        <v>371271</v>
      </c>
      <c r="T273" s="7">
        <v>13782838</v>
      </c>
    </row>
    <row r="274" spans="1:20" x14ac:dyDescent="0.3">
      <c r="A274" t="s">
        <v>2342</v>
      </c>
      <c r="B274" t="s">
        <v>2343</v>
      </c>
      <c r="C274">
        <v>1982</v>
      </c>
      <c r="D274" s="1" t="s">
        <v>41</v>
      </c>
      <c r="E274" t="s">
        <v>748</v>
      </c>
      <c r="F274" s="1" t="str">
        <f t="shared" si="12"/>
        <v>PG</v>
      </c>
      <c r="G274" s="7">
        <f t="shared" si="13"/>
        <v>95</v>
      </c>
      <c r="H274" t="s">
        <v>2344</v>
      </c>
      <c r="I274">
        <v>81</v>
      </c>
      <c r="J274" t="s">
        <v>2345</v>
      </c>
      <c r="K274" s="5" t="str">
        <f t="shared" si="14"/>
        <v>8.1</v>
      </c>
      <c r="L274">
        <v>47</v>
      </c>
      <c r="M274" s="5" t="str">
        <f>IF(LEN(L274)=2,LEFT(L274,1)&amp;"."&amp;RIGHT(L274,1),IF(LEN(L274)=3,LEFT(L274,2)&amp;"."&amp;RIGHT(L274,1),L274))</f>
        <v>4.7</v>
      </c>
      <c r="N274" t="s">
        <v>2346</v>
      </c>
      <c r="O274" t="s">
        <v>2347</v>
      </c>
      <c r="P274" t="s">
        <v>2348</v>
      </c>
      <c r="Q274" t="s">
        <v>2349</v>
      </c>
      <c r="R274" t="s">
        <v>2350</v>
      </c>
      <c r="S274">
        <v>76081</v>
      </c>
      <c r="T274" s="7">
        <v>22244207</v>
      </c>
    </row>
    <row r="275" spans="1:20" x14ac:dyDescent="0.3">
      <c r="A275" t="s">
        <v>2352</v>
      </c>
      <c r="B275" t="s">
        <v>2353</v>
      </c>
      <c r="C275">
        <v>1982</v>
      </c>
      <c r="D275" s="1" t="s">
        <v>259</v>
      </c>
      <c r="E275" t="s">
        <v>1366</v>
      </c>
      <c r="F275" s="1" t="str">
        <f t="shared" si="12"/>
        <v>R</v>
      </c>
      <c r="G275" s="7">
        <f t="shared" si="13"/>
        <v>158</v>
      </c>
      <c r="H275" t="s">
        <v>2298</v>
      </c>
      <c r="I275">
        <v>81</v>
      </c>
      <c r="J275" t="s">
        <v>2354</v>
      </c>
      <c r="K275" s="5" t="str">
        <f t="shared" si="14"/>
        <v>8.1</v>
      </c>
      <c r="L275" t="s">
        <v>7400</v>
      </c>
      <c r="M275" s="5" t="str">
        <f>IF(LEN(L275)=2,LEFT(L275,1)&amp;"."&amp;RIGHT(L275,1),IF(LEN(L275)=3,LEFT(L275,2)&amp;"."&amp;RIGHT(L275,1),L275))</f>
        <v>-</v>
      </c>
      <c r="N275" t="s">
        <v>2355</v>
      </c>
      <c r="O275" t="s">
        <v>2356</v>
      </c>
      <c r="P275" t="s">
        <v>485</v>
      </c>
      <c r="Q275" t="s">
        <v>2357</v>
      </c>
      <c r="R275" t="s">
        <v>2358</v>
      </c>
      <c r="S275">
        <v>31595</v>
      </c>
      <c r="T275" s="7" t="s">
        <v>7400</v>
      </c>
    </row>
    <row r="276" spans="1:20" x14ac:dyDescent="0.3">
      <c r="A276" t="s">
        <v>2359</v>
      </c>
      <c r="B276" t="s">
        <v>2360</v>
      </c>
      <c r="C276">
        <v>1982</v>
      </c>
      <c r="D276" s="1" t="s">
        <v>18</v>
      </c>
      <c r="E276" t="s">
        <v>2361</v>
      </c>
      <c r="F276" s="1" t="str">
        <f t="shared" si="12"/>
        <v>R</v>
      </c>
      <c r="G276" s="7">
        <f t="shared" si="13"/>
        <v>188</v>
      </c>
      <c r="H276" t="s">
        <v>20</v>
      </c>
      <c r="I276">
        <v>81</v>
      </c>
      <c r="J276" t="s">
        <v>2362</v>
      </c>
      <c r="K276" s="5" t="str">
        <f t="shared" si="14"/>
        <v>8.1</v>
      </c>
      <c r="L276">
        <v>100</v>
      </c>
      <c r="M276" s="5" t="str">
        <f>IF(LEN(L276)=2,LEFT(L276,1)&amp;"."&amp;RIGHT(L276,1),IF(LEN(L276)=3,LEFT(L276,2)&amp;"."&amp;RIGHT(L276,1),L276))</f>
        <v>10.0</v>
      </c>
      <c r="N276" t="s">
        <v>1565</v>
      </c>
      <c r="O276" t="s">
        <v>2363</v>
      </c>
      <c r="P276" t="s">
        <v>2364</v>
      </c>
      <c r="Q276" t="s">
        <v>2365</v>
      </c>
      <c r="R276" t="s">
        <v>2366</v>
      </c>
      <c r="S276">
        <v>57784</v>
      </c>
      <c r="T276" s="7">
        <v>4971340</v>
      </c>
    </row>
    <row r="277" spans="1:20" x14ac:dyDescent="0.3">
      <c r="A277" t="s">
        <v>2368</v>
      </c>
      <c r="B277" t="s">
        <v>2369</v>
      </c>
      <c r="C277">
        <v>1982</v>
      </c>
      <c r="D277" s="1" t="s">
        <v>41</v>
      </c>
      <c r="E277" t="s">
        <v>576</v>
      </c>
      <c r="F277" s="1" t="str">
        <f t="shared" si="12"/>
        <v>PG</v>
      </c>
      <c r="G277" s="7">
        <f t="shared" si="13"/>
        <v>117</v>
      </c>
      <c r="H277" t="s">
        <v>2370</v>
      </c>
      <c r="I277">
        <v>81</v>
      </c>
      <c r="J277" t="s">
        <v>2371</v>
      </c>
      <c r="K277" s="5" t="str">
        <f t="shared" si="14"/>
        <v>8.1</v>
      </c>
      <c r="L277">
        <v>84</v>
      </c>
      <c r="M277" s="5" t="str">
        <f>IF(LEN(L277)=2,LEFT(L277,1)&amp;"."&amp;RIGHT(L277,1),IF(LEN(L277)=3,LEFT(L277,2)&amp;"."&amp;RIGHT(L277,1),L277))</f>
        <v>8.4</v>
      </c>
      <c r="N277" t="s">
        <v>399</v>
      </c>
      <c r="O277" t="s">
        <v>181</v>
      </c>
      <c r="P277" t="s">
        <v>2372</v>
      </c>
      <c r="Q277" t="s">
        <v>2373</v>
      </c>
      <c r="R277" t="s">
        <v>2374</v>
      </c>
      <c r="S277">
        <v>693827</v>
      </c>
      <c r="T277" s="7">
        <v>32868943</v>
      </c>
    </row>
    <row r="278" spans="1:20" x14ac:dyDescent="0.3">
      <c r="A278" t="s">
        <v>2376</v>
      </c>
      <c r="B278" t="s">
        <v>2377</v>
      </c>
      <c r="C278">
        <v>1980</v>
      </c>
      <c r="D278" s="1" t="s">
        <v>41</v>
      </c>
      <c r="E278" t="s">
        <v>176</v>
      </c>
      <c r="F278" s="1" t="str">
        <f t="shared" si="12"/>
        <v>PG</v>
      </c>
      <c r="G278" s="7">
        <f t="shared" si="13"/>
        <v>124</v>
      </c>
      <c r="H278" t="s">
        <v>1445</v>
      </c>
      <c r="I278">
        <v>81</v>
      </c>
      <c r="J278" t="s">
        <v>2378</v>
      </c>
      <c r="K278" s="5" t="str">
        <f t="shared" si="14"/>
        <v>8.1</v>
      </c>
      <c r="L278">
        <v>78</v>
      </c>
      <c r="M278" s="5" t="str">
        <f>IF(LEN(L278)=2,LEFT(L278,1)&amp;"."&amp;RIGHT(L278,1),IF(LEN(L278)=3,LEFT(L278,2)&amp;"."&amp;RIGHT(L278,1),L278))</f>
        <v>7.8</v>
      </c>
      <c r="N278" t="s">
        <v>2379</v>
      </c>
      <c r="O278" t="s">
        <v>300</v>
      </c>
      <c r="P278" t="s">
        <v>728</v>
      </c>
      <c r="Q278" t="s">
        <v>2380</v>
      </c>
      <c r="R278" t="s">
        <v>2381</v>
      </c>
      <c r="S278">
        <v>220078</v>
      </c>
      <c r="T278" s="7" t="s">
        <v>7400</v>
      </c>
    </row>
    <row r="279" spans="1:20" x14ac:dyDescent="0.3">
      <c r="A279" t="s">
        <v>2382</v>
      </c>
      <c r="B279" t="s">
        <v>2383</v>
      </c>
      <c r="C279">
        <v>1979</v>
      </c>
      <c r="D279" s="1" t="s">
        <v>259</v>
      </c>
      <c r="E279" t="s">
        <v>2384</v>
      </c>
      <c r="F279" s="1" t="str">
        <f t="shared" si="12"/>
        <v>R</v>
      </c>
      <c r="G279" s="7">
        <f t="shared" si="13"/>
        <v>94</v>
      </c>
      <c r="H279" t="s">
        <v>749</v>
      </c>
      <c r="I279">
        <v>81</v>
      </c>
      <c r="J279" t="s">
        <v>2385</v>
      </c>
      <c r="K279" s="5" t="str">
        <f t="shared" si="14"/>
        <v>8.1</v>
      </c>
      <c r="L279">
        <v>77</v>
      </c>
      <c r="M279" s="5" t="str">
        <f>IF(LEN(L279)=2,LEFT(L279,1)&amp;"."&amp;RIGHT(L279,1),IF(LEN(L279)=3,LEFT(L279,2)&amp;"."&amp;RIGHT(L279,1),L279))</f>
        <v>7.7</v>
      </c>
      <c r="N279" t="s">
        <v>1592</v>
      </c>
      <c r="O279" t="s">
        <v>1593</v>
      </c>
      <c r="P279" t="s">
        <v>1594</v>
      </c>
      <c r="Q279" t="s">
        <v>2386</v>
      </c>
      <c r="R279" t="s">
        <v>1591</v>
      </c>
      <c r="S279">
        <v>367250</v>
      </c>
      <c r="T279" s="7">
        <v>20045115</v>
      </c>
    </row>
    <row r="280" spans="1:20" x14ac:dyDescent="0.3">
      <c r="A280" t="s">
        <v>2388</v>
      </c>
      <c r="B280" t="s">
        <v>2389</v>
      </c>
      <c r="C280">
        <v>1978</v>
      </c>
      <c r="D280" s="1" t="s">
        <v>18</v>
      </c>
      <c r="E280" t="s">
        <v>2092</v>
      </c>
      <c r="F280" s="1" t="str">
        <f t="shared" si="12"/>
        <v>R</v>
      </c>
      <c r="G280" s="7">
        <f t="shared" si="13"/>
        <v>183</v>
      </c>
      <c r="H280" t="s">
        <v>260</v>
      </c>
      <c r="I280">
        <v>81</v>
      </c>
      <c r="J280" t="s">
        <v>2390</v>
      </c>
      <c r="K280" s="5" t="str">
        <f t="shared" si="14"/>
        <v>8.1</v>
      </c>
      <c r="L280">
        <v>86</v>
      </c>
      <c r="M280" s="5" t="str">
        <f>IF(LEN(L280)=2,LEFT(L280,1)&amp;"."&amp;RIGHT(L280,1),IF(LEN(L280)=3,LEFT(L280,2)&amp;"."&amp;RIGHT(L280,1),L280))</f>
        <v>8.6</v>
      </c>
      <c r="N280" t="s">
        <v>2391</v>
      </c>
      <c r="O280" t="s">
        <v>55</v>
      </c>
      <c r="P280" t="s">
        <v>2115</v>
      </c>
      <c r="Q280" t="s">
        <v>2392</v>
      </c>
      <c r="R280" t="s">
        <v>2393</v>
      </c>
      <c r="S280">
        <v>311361</v>
      </c>
      <c r="T280" s="7">
        <v>48979328</v>
      </c>
    </row>
    <row r="281" spans="1:20" x14ac:dyDescent="0.3">
      <c r="A281" t="s">
        <v>2395</v>
      </c>
      <c r="B281" t="s">
        <v>2396</v>
      </c>
      <c r="C281">
        <v>1976</v>
      </c>
      <c r="D281" s="1" t="s">
        <v>60</v>
      </c>
      <c r="E281" t="s">
        <v>1951</v>
      </c>
      <c r="F281" s="1" t="str">
        <f t="shared" si="12"/>
        <v>G</v>
      </c>
      <c r="G281" s="7">
        <f t="shared" si="13"/>
        <v>120</v>
      </c>
      <c r="H281" t="s">
        <v>2046</v>
      </c>
      <c r="I281">
        <v>81</v>
      </c>
      <c r="J281" t="s">
        <v>2397</v>
      </c>
      <c r="K281" s="5" t="str">
        <f t="shared" si="14"/>
        <v>8.1</v>
      </c>
      <c r="L281">
        <v>70</v>
      </c>
      <c r="M281" s="5" t="str">
        <f>IF(LEN(L281)=2,LEFT(L281,1)&amp;"."&amp;RIGHT(L281,1),IF(LEN(L281)=3,LEFT(L281,2)&amp;"."&amp;RIGHT(L281,1),L281))</f>
        <v>7.0</v>
      </c>
      <c r="N281" t="s">
        <v>2398</v>
      </c>
      <c r="O281" t="s">
        <v>2399</v>
      </c>
      <c r="P281" t="s">
        <v>2400</v>
      </c>
      <c r="Q281" t="s">
        <v>2401</v>
      </c>
      <c r="R281" t="s">
        <v>2402</v>
      </c>
      <c r="S281">
        <v>518546</v>
      </c>
      <c r="T281" s="7">
        <v>117235247</v>
      </c>
    </row>
    <row r="282" spans="1:20" x14ac:dyDescent="0.3">
      <c r="A282" t="s">
        <v>2404</v>
      </c>
      <c r="B282" t="s">
        <v>2405</v>
      </c>
      <c r="C282">
        <v>1976</v>
      </c>
      <c r="D282" s="1" t="s">
        <v>41</v>
      </c>
      <c r="E282" t="s">
        <v>306</v>
      </c>
      <c r="F282" s="1" t="str">
        <f t="shared" si="12"/>
        <v>PG</v>
      </c>
      <c r="G282" s="7">
        <f t="shared" si="13"/>
        <v>121</v>
      </c>
      <c r="H282" t="s">
        <v>20</v>
      </c>
      <c r="I282">
        <v>81</v>
      </c>
      <c r="J282" t="s">
        <v>2406</v>
      </c>
      <c r="K282" s="5" t="str">
        <f t="shared" si="14"/>
        <v>8.1</v>
      </c>
      <c r="L282">
        <v>83</v>
      </c>
      <c r="M282" s="5" t="str">
        <f>IF(LEN(L282)=2,LEFT(L282,1)&amp;"."&amp;RIGHT(L282,1),IF(LEN(L282)=3,LEFT(L282,2)&amp;"."&amp;RIGHT(L282,1),L282))</f>
        <v>8.3</v>
      </c>
      <c r="N282" t="s">
        <v>63</v>
      </c>
      <c r="O282" t="s">
        <v>2407</v>
      </c>
      <c r="P282" t="s">
        <v>784</v>
      </c>
      <c r="Q282" t="s">
        <v>2408</v>
      </c>
      <c r="R282" t="s">
        <v>56</v>
      </c>
      <c r="S282">
        <v>144911</v>
      </c>
      <c r="T282" s="7" t="s">
        <v>7400</v>
      </c>
    </row>
    <row r="283" spans="1:20" x14ac:dyDescent="0.3">
      <c r="A283" t="s">
        <v>2409</v>
      </c>
      <c r="B283" t="s">
        <v>2410</v>
      </c>
      <c r="C283">
        <v>1975</v>
      </c>
      <c r="D283" s="1" t="s">
        <v>332</v>
      </c>
      <c r="E283" t="s">
        <v>2411</v>
      </c>
      <c r="F283" s="1" t="str">
        <f t="shared" si="12"/>
        <v>PG</v>
      </c>
      <c r="G283" s="7">
        <f t="shared" si="13"/>
        <v>185</v>
      </c>
      <c r="H283" t="s">
        <v>1600</v>
      </c>
      <c r="I283">
        <v>81</v>
      </c>
      <c r="J283" t="s">
        <v>2412</v>
      </c>
      <c r="K283" s="5" t="str">
        <f t="shared" si="14"/>
        <v>8.1</v>
      </c>
      <c r="L283">
        <v>89</v>
      </c>
      <c r="M283" s="5" t="str">
        <f>IF(LEN(L283)=2,LEFT(L283,1)&amp;"."&amp;RIGHT(L283,1),IF(LEN(L283)=3,LEFT(L283,2)&amp;"."&amp;RIGHT(L283,1),L283))</f>
        <v>8.9</v>
      </c>
      <c r="N283" t="s">
        <v>710</v>
      </c>
      <c r="O283" t="s">
        <v>2413</v>
      </c>
      <c r="P283" t="s">
        <v>2414</v>
      </c>
      <c r="Q283" t="s">
        <v>1053</v>
      </c>
      <c r="R283" t="s">
        <v>2415</v>
      </c>
      <c r="S283">
        <v>149843</v>
      </c>
      <c r="T283" s="7" t="s">
        <v>7400</v>
      </c>
    </row>
    <row r="284" spans="1:20" x14ac:dyDescent="0.3">
      <c r="A284" t="s">
        <v>2416</v>
      </c>
      <c r="B284" t="s">
        <v>2417</v>
      </c>
      <c r="C284">
        <v>1975</v>
      </c>
      <c r="D284" s="1" t="s">
        <v>512</v>
      </c>
      <c r="E284" t="s">
        <v>1136</v>
      </c>
      <c r="F284" s="1" t="str">
        <f t="shared" si="12"/>
        <v>G</v>
      </c>
      <c r="G284" s="7">
        <f t="shared" si="13"/>
        <v>107</v>
      </c>
      <c r="H284" t="s">
        <v>1445</v>
      </c>
      <c r="I284">
        <v>81</v>
      </c>
      <c r="J284" t="s">
        <v>2418</v>
      </c>
      <c r="K284" s="5" t="str">
        <f t="shared" si="14"/>
        <v>8.1</v>
      </c>
      <c r="L284" t="s">
        <v>7400</v>
      </c>
      <c r="M284" s="5" t="str">
        <f>IF(LEN(L284)=2,LEFT(L284,1)&amp;"."&amp;RIGHT(L284,1),IF(LEN(L284)=3,LEFT(L284,2)&amp;"."&amp;RIGHT(L284,1),L284))</f>
        <v>-</v>
      </c>
      <c r="N284" t="s">
        <v>1556</v>
      </c>
      <c r="O284" t="s">
        <v>2419</v>
      </c>
      <c r="P284" t="s">
        <v>2420</v>
      </c>
      <c r="Q284" t="s">
        <v>2421</v>
      </c>
      <c r="R284" t="s">
        <v>2422</v>
      </c>
      <c r="S284">
        <v>40081</v>
      </c>
      <c r="T284" s="7">
        <v>177345</v>
      </c>
    </row>
    <row r="285" spans="1:20" x14ac:dyDescent="0.3">
      <c r="A285" t="s">
        <v>2424</v>
      </c>
      <c r="B285" t="s">
        <v>2425</v>
      </c>
      <c r="C285">
        <v>1974</v>
      </c>
      <c r="D285" s="1" t="s">
        <v>41</v>
      </c>
      <c r="E285" t="s">
        <v>238</v>
      </c>
      <c r="F285" s="1" t="str">
        <f t="shared" si="12"/>
        <v>PG</v>
      </c>
      <c r="G285" s="7">
        <f t="shared" si="13"/>
        <v>130</v>
      </c>
      <c r="H285" t="s">
        <v>655</v>
      </c>
      <c r="I285">
        <v>81</v>
      </c>
      <c r="J285" t="s">
        <v>2426</v>
      </c>
      <c r="K285" s="5" t="str">
        <f t="shared" si="14"/>
        <v>8.1</v>
      </c>
      <c r="L285">
        <v>92</v>
      </c>
      <c r="M285" s="5" t="str">
        <f>IF(LEN(L285)=2,LEFT(L285,1)&amp;"."&amp;RIGHT(L285,1),IF(LEN(L285)=3,LEFT(L285,2)&amp;"."&amp;RIGHT(L285,1),L285))</f>
        <v>9.2</v>
      </c>
      <c r="N285" t="s">
        <v>389</v>
      </c>
      <c r="O285" t="s">
        <v>190</v>
      </c>
      <c r="P285" t="s">
        <v>2407</v>
      </c>
      <c r="Q285" t="s">
        <v>1694</v>
      </c>
      <c r="R285" t="s">
        <v>2427</v>
      </c>
      <c r="S285">
        <v>294230</v>
      </c>
      <c r="T285" s="7">
        <v>29000000</v>
      </c>
    </row>
    <row r="286" spans="1:20" x14ac:dyDescent="0.3">
      <c r="A286" t="s">
        <v>2429</v>
      </c>
      <c r="B286" t="s">
        <v>2430</v>
      </c>
      <c r="C286">
        <v>1973</v>
      </c>
      <c r="D286" s="1" t="s">
        <v>60</v>
      </c>
      <c r="E286" t="s">
        <v>501</v>
      </c>
      <c r="F286" s="1" t="str">
        <f t="shared" si="12"/>
        <v>G</v>
      </c>
      <c r="G286" s="7">
        <f t="shared" si="13"/>
        <v>102</v>
      </c>
      <c r="H286" t="s">
        <v>1040</v>
      </c>
      <c r="I286">
        <v>81</v>
      </c>
      <c r="J286" t="s">
        <v>2431</v>
      </c>
      <c r="K286" s="5" t="str">
        <f t="shared" si="14"/>
        <v>8.1</v>
      </c>
      <c r="L286">
        <v>77</v>
      </c>
      <c r="M286" s="5" t="str">
        <f>IF(LEN(L286)=2,LEFT(L286,1)&amp;"."&amp;RIGHT(L286,1),IF(LEN(L286)=3,LEFT(L286,2)&amp;"."&amp;RIGHT(L286,1),L286))</f>
        <v>7.7</v>
      </c>
      <c r="N286" t="s">
        <v>2432</v>
      </c>
      <c r="O286" t="s">
        <v>2413</v>
      </c>
      <c r="P286" t="s">
        <v>2433</v>
      </c>
      <c r="Q286" t="s">
        <v>2434</v>
      </c>
      <c r="R286" t="s">
        <v>2435</v>
      </c>
      <c r="S286">
        <v>42285</v>
      </c>
      <c r="T286" s="7">
        <v>30933743</v>
      </c>
    </row>
    <row r="287" spans="1:20" x14ac:dyDescent="0.3">
      <c r="A287" t="s">
        <v>2437</v>
      </c>
      <c r="B287" t="s">
        <v>2438</v>
      </c>
      <c r="C287">
        <v>1972</v>
      </c>
      <c r="D287" s="1" t="s">
        <v>18</v>
      </c>
      <c r="E287" t="s">
        <v>1588</v>
      </c>
      <c r="F287" s="1" t="str">
        <f t="shared" si="12"/>
        <v>R</v>
      </c>
      <c r="G287" s="7">
        <f t="shared" si="13"/>
        <v>91</v>
      </c>
      <c r="H287" t="s">
        <v>20</v>
      </c>
      <c r="I287">
        <v>81</v>
      </c>
      <c r="J287" t="s">
        <v>2439</v>
      </c>
      <c r="K287" s="5" t="str">
        <f t="shared" si="14"/>
        <v>8.1</v>
      </c>
      <c r="L287" t="s">
        <v>7400</v>
      </c>
      <c r="M287" s="5" t="str">
        <f>IF(LEN(L287)=2,LEFT(L287,1)&amp;"."&amp;RIGHT(L287,1),IF(LEN(L287)=3,LEFT(L287,2)&amp;"."&amp;RIGHT(L287,1),L287))</f>
        <v>-</v>
      </c>
      <c r="N287" t="s">
        <v>1565</v>
      </c>
      <c r="O287" t="s">
        <v>2440</v>
      </c>
      <c r="P287" t="s">
        <v>1566</v>
      </c>
      <c r="Q287" t="s">
        <v>2441</v>
      </c>
      <c r="R287" t="s">
        <v>1641</v>
      </c>
      <c r="S287">
        <v>30206</v>
      </c>
      <c r="T287" s="7">
        <v>1742348</v>
      </c>
    </row>
    <row r="288" spans="1:20" x14ac:dyDescent="0.3">
      <c r="A288" t="s">
        <v>2443</v>
      </c>
      <c r="B288" t="s">
        <v>2444</v>
      </c>
      <c r="C288">
        <v>1972</v>
      </c>
      <c r="D288" s="1" t="s">
        <v>332</v>
      </c>
      <c r="E288" t="s">
        <v>1233</v>
      </c>
      <c r="F288" s="1" t="str">
        <f t="shared" si="12"/>
        <v>PG</v>
      </c>
      <c r="G288" s="7">
        <f t="shared" si="13"/>
        <v>167</v>
      </c>
      <c r="H288" t="s">
        <v>373</v>
      </c>
      <c r="I288">
        <v>81</v>
      </c>
      <c r="J288" t="s">
        <v>2445</v>
      </c>
      <c r="K288" s="5" t="str">
        <f t="shared" si="14"/>
        <v>8.1</v>
      </c>
      <c r="L288">
        <v>90</v>
      </c>
      <c r="M288" s="5" t="str">
        <f>IF(LEN(L288)=2,LEFT(L288,1)&amp;"."&amp;RIGHT(L288,1),IF(LEN(L288)=3,LEFT(L288,2)&amp;"."&amp;RIGHT(L288,1),L288))</f>
        <v>9.0</v>
      </c>
      <c r="N288" t="s">
        <v>1556</v>
      </c>
      <c r="O288" t="s">
        <v>2446</v>
      </c>
      <c r="P288" t="s">
        <v>2447</v>
      </c>
      <c r="Q288" t="s">
        <v>2448</v>
      </c>
      <c r="R288" t="s">
        <v>2449</v>
      </c>
      <c r="S288">
        <v>81021</v>
      </c>
      <c r="T288" s="7" t="s">
        <v>7400</v>
      </c>
    </row>
    <row r="289" spans="1:20" x14ac:dyDescent="0.3">
      <c r="A289" t="s">
        <v>2450</v>
      </c>
      <c r="B289" t="s">
        <v>2451</v>
      </c>
      <c r="C289">
        <v>1967</v>
      </c>
      <c r="D289" s="1" t="s">
        <v>2452</v>
      </c>
      <c r="E289" t="s">
        <v>603</v>
      </c>
      <c r="F289" s="1" t="str">
        <f t="shared" si="12"/>
        <v>PG</v>
      </c>
      <c r="G289" s="7">
        <f t="shared" si="13"/>
        <v>105</v>
      </c>
      <c r="H289" t="s">
        <v>288</v>
      </c>
      <c r="I289">
        <v>81</v>
      </c>
      <c r="J289" t="s">
        <v>2453</v>
      </c>
      <c r="K289" s="5" t="str">
        <f t="shared" si="14"/>
        <v>8.1</v>
      </c>
      <c r="L289" t="s">
        <v>7400</v>
      </c>
      <c r="M289" s="5" t="str">
        <f>IF(LEN(L289)=2,LEFT(L289,1)&amp;"."&amp;RIGHT(L289,1),IF(LEN(L289)=3,LEFT(L289,2)&amp;"."&amp;RIGHT(L289,1),L289))</f>
        <v>-</v>
      </c>
      <c r="N289" t="s">
        <v>2454</v>
      </c>
      <c r="O289" t="s">
        <v>2455</v>
      </c>
      <c r="P289" t="s">
        <v>2456</v>
      </c>
      <c r="Q289" t="s">
        <v>2457</v>
      </c>
      <c r="R289" t="s">
        <v>2458</v>
      </c>
      <c r="S289">
        <v>45434</v>
      </c>
      <c r="T289" s="7">
        <v>39481</v>
      </c>
    </row>
    <row r="290" spans="1:20" x14ac:dyDescent="0.3">
      <c r="A290" t="s">
        <v>2460</v>
      </c>
      <c r="B290" t="s">
        <v>2461</v>
      </c>
      <c r="C290">
        <v>1967</v>
      </c>
      <c r="D290" s="1" t="s">
        <v>18</v>
      </c>
      <c r="E290" t="s">
        <v>287</v>
      </c>
      <c r="F290" s="1" t="str">
        <f t="shared" si="12"/>
        <v>R</v>
      </c>
      <c r="G290" s="7">
        <f t="shared" si="13"/>
        <v>127</v>
      </c>
      <c r="H290" t="s">
        <v>31</v>
      </c>
      <c r="I290">
        <v>81</v>
      </c>
      <c r="J290" t="s">
        <v>2462</v>
      </c>
      <c r="K290" s="5" t="str">
        <f t="shared" si="14"/>
        <v>8.1</v>
      </c>
      <c r="L290">
        <v>92</v>
      </c>
      <c r="M290" s="5" t="str">
        <f>IF(LEN(L290)=2,LEFT(L290,1)&amp;"."&amp;RIGHT(L290,1),IF(LEN(L290)=3,LEFT(L290,2)&amp;"."&amp;RIGHT(L290,1),L290))</f>
        <v>9.2</v>
      </c>
      <c r="N290" t="s">
        <v>2463</v>
      </c>
      <c r="O290" t="s">
        <v>1043</v>
      </c>
      <c r="P290" t="s">
        <v>2464</v>
      </c>
      <c r="Q290" t="s">
        <v>2465</v>
      </c>
      <c r="R290" t="s">
        <v>2466</v>
      </c>
      <c r="S290">
        <v>161984</v>
      </c>
      <c r="T290" s="7">
        <v>16217773</v>
      </c>
    </row>
    <row r="291" spans="1:20" x14ac:dyDescent="0.3">
      <c r="A291" t="s">
        <v>2468</v>
      </c>
      <c r="B291" t="s">
        <v>2469</v>
      </c>
      <c r="C291">
        <v>1966</v>
      </c>
      <c r="D291" s="1" t="s">
        <v>7400</v>
      </c>
      <c r="E291" t="s">
        <v>2470</v>
      </c>
      <c r="F291" s="1" t="str">
        <f t="shared" si="12"/>
        <v>-</v>
      </c>
      <c r="G291" s="7">
        <f t="shared" si="13"/>
        <v>85</v>
      </c>
      <c r="H291" t="s">
        <v>1733</v>
      </c>
      <c r="I291">
        <v>81</v>
      </c>
      <c r="J291" t="s">
        <v>2471</v>
      </c>
      <c r="K291" s="5" t="str">
        <f t="shared" si="14"/>
        <v>8.1</v>
      </c>
      <c r="L291">
        <v>86</v>
      </c>
      <c r="M291" s="5" t="str">
        <f>IF(LEN(L291)=2,LEFT(L291,1)&amp;"."&amp;RIGHT(L291,1),IF(LEN(L291)=3,LEFT(L291,2)&amp;"."&amp;RIGHT(L291,1),L291))</f>
        <v>8.6</v>
      </c>
      <c r="N291" t="s">
        <v>1565</v>
      </c>
      <c r="O291" t="s">
        <v>1640</v>
      </c>
      <c r="P291" t="s">
        <v>1566</v>
      </c>
      <c r="Q291" t="s">
        <v>2472</v>
      </c>
      <c r="R291" t="s">
        <v>1642</v>
      </c>
      <c r="S291">
        <v>103191</v>
      </c>
      <c r="T291" s="7" t="s">
        <v>7400</v>
      </c>
    </row>
    <row r="292" spans="1:20" x14ac:dyDescent="0.3">
      <c r="A292" t="s">
        <v>2473</v>
      </c>
      <c r="B292" t="s">
        <v>2474</v>
      </c>
      <c r="C292">
        <v>1966</v>
      </c>
      <c r="D292" s="1" t="s">
        <v>259</v>
      </c>
      <c r="E292" t="s">
        <v>2475</v>
      </c>
      <c r="F292" s="1" t="str">
        <f t="shared" si="12"/>
        <v>R</v>
      </c>
      <c r="G292" s="7">
        <f t="shared" si="13"/>
        <v>205</v>
      </c>
      <c r="H292" t="s">
        <v>93</v>
      </c>
      <c r="I292">
        <v>81</v>
      </c>
      <c r="J292" t="s">
        <v>2476</v>
      </c>
      <c r="K292" s="5" t="str">
        <f t="shared" si="14"/>
        <v>8.1</v>
      </c>
      <c r="L292" t="s">
        <v>7400</v>
      </c>
      <c r="M292" s="5" t="str">
        <f>IF(LEN(L292)=2,LEFT(L292,1)&amp;"."&amp;RIGHT(L292,1),IF(LEN(L292)=3,LEFT(L292,2)&amp;"."&amp;RIGHT(L292,1),L292))</f>
        <v>-</v>
      </c>
      <c r="N292" t="s">
        <v>1556</v>
      </c>
      <c r="O292" t="s">
        <v>1559</v>
      </c>
      <c r="P292" t="s">
        <v>2477</v>
      </c>
      <c r="Q292" t="s">
        <v>1560</v>
      </c>
      <c r="R292" t="s">
        <v>2478</v>
      </c>
      <c r="S292">
        <v>46947</v>
      </c>
      <c r="T292" s="7">
        <v>102021</v>
      </c>
    </row>
    <row r="293" spans="1:20" x14ac:dyDescent="0.3">
      <c r="A293" t="s">
        <v>2480</v>
      </c>
      <c r="B293" t="s">
        <v>2481</v>
      </c>
      <c r="C293">
        <v>1966</v>
      </c>
      <c r="D293" s="1" t="s">
        <v>7400</v>
      </c>
      <c r="E293" t="s">
        <v>306</v>
      </c>
      <c r="F293" s="1" t="str">
        <f t="shared" si="12"/>
        <v>-</v>
      </c>
      <c r="G293" s="7">
        <f t="shared" si="13"/>
        <v>121</v>
      </c>
      <c r="H293" t="s">
        <v>260</v>
      </c>
      <c r="I293">
        <v>81</v>
      </c>
      <c r="J293" t="s">
        <v>2482</v>
      </c>
      <c r="K293" s="5" t="str">
        <f t="shared" si="14"/>
        <v>8.1</v>
      </c>
      <c r="L293">
        <v>96</v>
      </c>
      <c r="M293" s="5" t="str">
        <f>IF(LEN(L293)=2,LEFT(L293,1)&amp;"."&amp;RIGHT(L293,1),IF(LEN(L293)=3,LEFT(L293,2)&amp;"."&amp;RIGHT(L293,1),L293))</f>
        <v>9.6</v>
      </c>
      <c r="N293" t="s">
        <v>2483</v>
      </c>
      <c r="O293" t="s">
        <v>2484</v>
      </c>
      <c r="P293" t="s">
        <v>2485</v>
      </c>
      <c r="Q293" t="s">
        <v>2486</v>
      </c>
      <c r="R293" t="s">
        <v>2487</v>
      </c>
      <c r="S293">
        <v>53089</v>
      </c>
      <c r="T293" s="7">
        <v>55908</v>
      </c>
    </row>
    <row r="294" spans="1:20" x14ac:dyDescent="0.3">
      <c r="A294" t="s">
        <v>2489</v>
      </c>
      <c r="B294" t="s">
        <v>2490</v>
      </c>
      <c r="C294">
        <v>1962</v>
      </c>
      <c r="D294" s="1" t="s">
        <v>7400</v>
      </c>
      <c r="E294" t="s">
        <v>748</v>
      </c>
      <c r="F294" s="1" t="str">
        <f t="shared" si="12"/>
        <v>-</v>
      </c>
      <c r="G294" s="7">
        <f t="shared" si="13"/>
        <v>95</v>
      </c>
      <c r="H294" t="s">
        <v>2491</v>
      </c>
      <c r="I294">
        <v>81</v>
      </c>
      <c r="J294" t="s">
        <v>2492</v>
      </c>
      <c r="K294" s="5" t="str">
        <f t="shared" si="14"/>
        <v>8.1</v>
      </c>
      <c r="L294" t="s">
        <v>7400</v>
      </c>
      <c r="M294" s="5" t="str">
        <f>IF(LEN(L294)=2,LEFT(L294,1)&amp;"."&amp;RIGHT(L294,1),IF(LEN(L294)=3,LEFT(L294,2)&amp;"."&amp;RIGHT(L294,1),L294))</f>
        <v>-</v>
      </c>
      <c r="N294" t="s">
        <v>2493</v>
      </c>
      <c r="O294" t="s">
        <v>2494</v>
      </c>
      <c r="P294" t="s">
        <v>2495</v>
      </c>
      <c r="Q294" t="s">
        <v>2496</v>
      </c>
      <c r="R294" t="s">
        <v>2497</v>
      </c>
      <c r="S294">
        <v>29682</v>
      </c>
      <c r="T294" s="7" t="s">
        <v>7400</v>
      </c>
    </row>
    <row r="295" spans="1:20" x14ac:dyDescent="0.3">
      <c r="A295" t="s">
        <v>2498</v>
      </c>
      <c r="B295" t="s">
        <v>2499</v>
      </c>
      <c r="C295">
        <v>1962</v>
      </c>
      <c r="D295" s="1" t="s">
        <v>781</v>
      </c>
      <c r="E295" t="s">
        <v>684</v>
      </c>
      <c r="F295" s="1" t="str">
        <f t="shared" si="12"/>
        <v>PG</v>
      </c>
      <c r="G295" s="7">
        <f t="shared" si="13"/>
        <v>134</v>
      </c>
      <c r="H295" t="s">
        <v>2500</v>
      </c>
      <c r="I295">
        <v>81</v>
      </c>
      <c r="J295" t="s">
        <v>2501</v>
      </c>
      <c r="K295" s="5" t="str">
        <f t="shared" si="14"/>
        <v>8.1</v>
      </c>
      <c r="L295">
        <v>75</v>
      </c>
      <c r="M295" s="5" t="str">
        <f>IF(LEN(L295)=2,LEFT(L295,1)&amp;"."&amp;RIGHT(L295,1),IF(LEN(L295)=3,LEFT(L295,2)&amp;"."&amp;RIGHT(L295,1),L295))</f>
        <v>7.5</v>
      </c>
      <c r="N295" t="s">
        <v>2502</v>
      </c>
      <c r="O295" t="s">
        <v>1685</v>
      </c>
      <c r="P295" t="s">
        <v>2503</v>
      </c>
      <c r="Q295" t="s">
        <v>2504</v>
      </c>
      <c r="R295" t="s">
        <v>2505</v>
      </c>
      <c r="S295">
        <v>50058</v>
      </c>
      <c r="T295" s="7">
        <v>4050000</v>
      </c>
    </row>
    <row r="296" spans="1:20" x14ac:dyDescent="0.3">
      <c r="A296" t="s">
        <v>2507</v>
      </c>
      <c r="B296" t="s">
        <v>2508</v>
      </c>
      <c r="C296">
        <v>1962</v>
      </c>
      <c r="D296" s="1" t="s">
        <v>60</v>
      </c>
      <c r="E296" t="s">
        <v>61</v>
      </c>
      <c r="F296" s="1" t="str">
        <f t="shared" si="12"/>
        <v>G</v>
      </c>
      <c r="G296" s="7">
        <f t="shared" si="13"/>
        <v>96</v>
      </c>
      <c r="H296" t="s">
        <v>1289</v>
      </c>
      <c r="I296">
        <v>81</v>
      </c>
      <c r="J296" t="s">
        <v>2509</v>
      </c>
      <c r="K296" s="5" t="str">
        <f t="shared" si="14"/>
        <v>8.1</v>
      </c>
      <c r="L296" t="s">
        <v>7400</v>
      </c>
      <c r="M296" s="5" t="str">
        <f>IF(LEN(L296)=2,LEFT(L296,1)&amp;"."&amp;RIGHT(L296,1),IF(LEN(L296)=3,LEFT(L296,2)&amp;"."&amp;RIGHT(L296,1),L296))</f>
        <v>-</v>
      </c>
      <c r="N296" t="s">
        <v>324</v>
      </c>
      <c r="O296" t="s">
        <v>325</v>
      </c>
      <c r="P296" t="s">
        <v>316</v>
      </c>
      <c r="Q296" t="s">
        <v>2510</v>
      </c>
      <c r="R296" t="s">
        <v>2511</v>
      </c>
      <c r="S296">
        <v>33044</v>
      </c>
      <c r="T296" s="7" t="s">
        <v>7400</v>
      </c>
    </row>
    <row r="297" spans="1:20" x14ac:dyDescent="0.3">
      <c r="A297" t="s">
        <v>2512</v>
      </c>
      <c r="B297" t="s">
        <v>2513</v>
      </c>
      <c r="C297">
        <v>1962</v>
      </c>
      <c r="D297" s="1" t="s">
        <v>7400</v>
      </c>
      <c r="E297" t="s">
        <v>844</v>
      </c>
      <c r="F297" s="1" t="str">
        <f t="shared" si="12"/>
        <v>-</v>
      </c>
      <c r="G297" s="7">
        <f t="shared" si="13"/>
        <v>123</v>
      </c>
      <c r="H297" t="s">
        <v>613</v>
      </c>
      <c r="I297">
        <v>81</v>
      </c>
      <c r="J297" t="s">
        <v>2514</v>
      </c>
      <c r="K297" s="5" t="str">
        <f t="shared" si="14"/>
        <v>8.1</v>
      </c>
      <c r="L297">
        <v>94</v>
      </c>
      <c r="M297" s="5" t="str">
        <f>IF(LEN(L297)=2,LEFT(L297,1)&amp;"."&amp;RIGHT(L297,1),IF(LEN(L297)=3,LEFT(L297,2)&amp;"."&amp;RIGHT(L297,1),L297))</f>
        <v>9.4</v>
      </c>
      <c r="N297" t="s">
        <v>2515</v>
      </c>
      <c r="O297" t="s">
        <v>336</v>
      </c>
      <c r="P297" t="s">
        <v>2516</v>
      </c>
      <c r="Q297" t="s">
        <v>496</v>
      </c>
      <c r="R297" t="s">
        <v>2517</v>
      </c>
      <c r="S297">
        <v>68827</v>
      </c>
      <c r="T297" s="7" t="s">
        <v>7400</v>
      </c>
    </row>
    <row r="298" spans="1:20" x14ac:dyDescent="0.3">
      <c r="A298" t="s">
        <v>2518</v>
      </c>
      <c r="B298" t="s">
        <v>2519</v>
      </c>
      <c r="C298">
        <v>1962</v>
      </c>
      <c r="D298" s="1" t="s">
        <v>7400</v>
      </c>
      <c r="E298" t="s">
        <v>748</v>
      </c>
      <c r="F298" s="1" t="str">
        <f t="shared" si="12"/>
        <v>-</v>
      </c>
      <c r="G298" s="7">
        <f t="shared" si="13"/>
        <v>95</v>
      </c>
      <c r="H298" t="s">
        <v>260</v>
      </c>
      <c r="I298">
        <v>81</v>
      </c>
      <c r="J298" t="s">
        <v>2520</v>
      </c>
      <c r="K298" s="5" t="str">
        <f t="shared" si="14"/>
        <v>8.1</v>
      </c>
      <c r="L298" t="s">
        <v>7400</v>
      </c>
      <c r="M298" s="5" t="str">
        <f>IF(LEN(L298)=2,LEFT(L298,1)&amp;"."&amp;RIGHT(L298,1),IF(LEN(L298)=3,LEFT(L298,2)&amp;"."&amp;RIGHT(L298,1),L298))</f>
        <v>-</v>
      </c>
      <c r="N298" t="s">
        <v>1556</v>
      </c>
      <c r="O298" t="s">
        <v>2521</v>
      </c>
      <c r="P298" t="s">
        <v>2522</v>
      </c>
      <c r="Q298" t="s">
        <v>2523</v>
      </c>
      <c r="R298" t="s">
        <v>2524</v>
      </c>
      <c r="S298">
        <v>31728</v>
      </c>
      <c r="T298" s="7" t="s">
        <v>7400</v>
      </c>
    </row>
    <row r="299" spans="1:20" x14ac:dyDescent="0.3">
      <c r="A299" t="s">
        <v>2525</v>
      </c>
      <c r="B299" t="s">
        <v>2526</v>
      </c>
      <c r="C299">
        <v>1960</v>
      </c>
      <c r="D299" s="1" t="s">
        <v>18</v>
      </c>
      <c r="E299" t="s">
        <v>463</v>
      </c>
      <c r="F299" s="1" t="str">
        <f t="shared" si="12"/>
        <v>R</v>
      </c>
      <c r="G299" s="7">
        <f t="shared" si="13"/>
        <v>89</v>
      </c>
      <c r="H299" t="s">
        <v>20</v>
      </c>
      <c r="I299">
        <v>81</v>
      </c>
      <c r="J299" t="s">
        <v>2527</v>
      </c>
      <c r="K299" s="5" t="str">
        <f t="shared" si="14"/>
        <v>8.1</v>
      </c>
      <c r="L299" t="s">
        <v>7400</v>
      </c>
      <c r="M299" s="5" t="str">
        <f>IF(LEN(L299)=2,LEFT(L299,1)&amp;"."&amp;RIGHT(L299,1),IF(LEN(L299)=3,LEFT(L299,2)&amp;"."&amp;RIGHT(L299,1),L299))</f>
        <v>-</v>
      </c>
      <c r="N299" t="s">
        <v>1565</v>
      </c>
      <c r="O299" t="s">
        <v>1647</v>
      </c>
      <c r="P299" t="s">
        <v>2528</v>
      </c>
      <c r="Q299" t="s">
        <v>2529</v>
      </c>
      <c r="R299" t="s">
        <v>2530</v>
      </c>
      <c r="S299">
        <v>26697</v>
      </c>
      <c r="T299" s="7">
        <v>1526000</v>
      </c>
    </row>
    <row r="300" spans="1:20" x14ac:dyDescent="0.3">
      <c r="A300" t="s">
        <v>2532</v>
      </c>
      <c r="B300" t="s">
        <v>2533</v>
      </c>
      <c r="C300">
        <v>1960</v>
      </c>
      <c r="D300" s="1" t="s">
        <v>781</v>
      </c>
      <c r="E300" t="s">
        <v>1101</v>
      </c>
      <c r="F300" s="1" t="str">
        <f t="shared" si="12"/>
        <v>PG</v>
      </c>
      <c r="G300" s="7">
        <f t="shared" si="13"/>
        <v>128</v>
      </c>
      <c r="H300" t="s">
        <v>93</v>
      </c>
      <c r="I300">
        <v>81</v>
      </c>
      <c r="J300" t="s">
        <v>2534</v>
      </c>
      <c r="K300" s="5" t="str">
        <f t="shared" si="14"/>
        <v>8.1</v>
      </c>
      <c r="L300">
        <v>75</v>
      </c>
      <c r="M300" s="5" t="str">
        <f>IF(LEN(L300)=2,LEFT(L300,1)&amp;"."&amp;RIGHT(L300,1),IF(LEN(L300)=3,LEFT(L300,2)&amp;"."&amp;RIGHT(L300,1),L300))</f>
        <v>7.5</v>
      </c>
      <c r="N300" t="s">
        <v>1624</v>
      </c>
      <c r="O300" t="s">
        <v>1625</v>
      </c>
      <c r="P300" t="s">
        <v>2535</v>
      </c>
      <c r="Q300" t="s">
        <v>1114</v>
      </c>
      <c r="R300" t="s">
        <v>2536</v>
      </c>
      <c r="S300">
        <v>27254</v>
      </c>
      <c r="T300" s="7" t="s">
        <v>7400</v>
      </c>
    </row>
    <row r="301" spans="1:20" x14ac:dyDescent="0.3">
      <c r="A301" t="s">
        <v>2537</v>
      </c>
      <c r="B301" t="s">
        <v>2538</v>
      </c>
      <c r="C301">
        <v>1959</v>
      </c>
      <c r="D301" s="1" t="s">
        <v>7400</v>
      </c>
      <c r="E301" t="s">
        <v>970</v>
      </c>
      <c r="F301" s="1" t="str">
        <f t="shared" si="12"/>
        <v>-</v>
      </c>
      <c r="G301" s="7">
        <f t="shared" si="13"/>
        <v>99</v>
      </c>
      <c r="H301" t="s">
        <v>31</v>
      </c>
      <c r="I301">
        <v>81</v>
      </c>
      <c r="J301" t="s">
        <v>2539</v>
      </c>
      <c r="K301" s="5" t="str">
        <f t="shared" si="14"/>
        <v>8.1</v>
      </c>
      <c r="L301" t="s">
        <v>7400</v>
      </c>
      <c r="M301" s="5" t="str">
        <f>IF(LEN(L301)=2,LEFT(L301,1)&amp;"."&amp;RIGHT(L301,1),IF(LEN(L301)=3,LEFT(L301,2)&amp;"."&amp;RIGHT(L301,1),L301))</f>
        <v>-</v>
      </c>
      <c r="N301" t="s">
        <v>2540</v>
      </c>
      <c r="O301" t="s">
        <v>2541</v>
      </c>
      <c r="P301" t="s">
        <v>2542</v>
      </c>
      <c r="Q301" t="s">
        <v>2543</v>
      </c>
      <c r="R301" t="s">
        <v>2544</v>
      </c>
      <c r="S301">
        <v>105291</v>
      </c>
      <c r="T301" s="7" t="s">
        <v>7400</v>
      </c>
    </row>
    <row r="302" spans="1:20" x14ac:dyDescent="0.3">
      <c r="A302" t="s">
        <v>2545</v>
      </c>
      <c r="B302" t="s">
        <v>2546</v>
      </c>
      <c r="C302">
        <v>1959</v>
      </c>
      <c r="D302" s="1" t="s">
        <v>60</v>
      </c>
      <c r="E302" t="s">
        <v>2547</v>
      </c>
      <c r="F302" s="1" t="str">
        <f t="shared" si="12"/>
        <v>G</v>
      </c>
      <c r="G302" s="7">
        <f t="shared" si="13"/>
        <v>212</v>
      </c>
      <c r="H302" t="s">
        <v>1600</v>
      </c>
      <c r="I302">
        <v>81</v>
      </c>
      <c r="J302" t="s">
        <v>2548</v>
      </c>
      <c r="K302" s="5" t="str">
        <f t="shared" si="14"/>
        <v>8.1</v>
      </c>
      <c r="L302">
        <v>90</v>
      </c>
      <c r="M302" s="5" t="str">
        <f>IF(LEN(L302)=2,LEFT(L302,1)&amp;"."&amp;RIGHT(L302,1),IF(LEN(L302)=3,LEFT(L302,2)&amp;"."&amp;RIGHT(L302,1),L302))</f>
        <v>9.0</v>
      </c>
      <c r="N302" t="s">
        <v>2549</v>
      </c>
      <c r="O302" t="s">
        <v>2550</v>
      </c>
      <c r="P302" t="s">
        <v>1080</v>
      </c>
      <c r="Q302" t="s">
        <v>2551</v>
      </c>
      <c r="R302" t="s">
        <v>2552</v>
      </c>
      <c r="S302">
        <v>219466</v>
      </c>
      <c r="T302" s="7">
        <v>74700000</v>
      </c>
    </row>
    <row r="303" spans="1:20" x14ac:dyDescent="0.3">
      <c r="A303" t="s">
        <v>2554</v>
      </c>
      <c r="B303" t="s">
        <v>2555</v>
      </c>
      <c r="C303">
        <v>1958</v>
      </c>
      <c r="D303" s="1" t="s">
        <v>7400</v>
      </c>
      <c r="E303" t="s">
        <v>113</v>
      </c>
      <c r="F303" s="1" t="str">
        <f t="shared" si="12"/>
        <v>-</v>
      </c>
      <c r="G303" s="7">
        <f t="shared" si="13"/>
        <v>139</v>
      </c>
      <c r="H303" t="s">
        <v>2298</v>
      </c>
      <c r="I303">
        <v>81</v>
      </c>
      <c r="J303" t="s">
        <v>2556</v>
      </c>
      <c r="K303" s="5" t="str">
        <f t="shared" si="14"/>
        <v>8.1</v>
      </c>
      <c r="L303" t="s">
        <v>7400</v>
      </c>
      <c r="M303" s="5" t="str">
        <f>IF(LEN(L303)=2,LEFT(L303,1)&amp;"."&amp;RIGHT(L303,1),IF(LEN(L303)=3,LEFT(L303,2)&amp;"."&amp;RIGHT(L303,1),L303))</f>
        <v>-</v>
      </c>
      <c r="N303" t="s">
        <v>324</v>
      </c>
      <c r="O303" t="s">
        <v>325</v>
      </c>
      <c r="P303" t="s">
        <v>2557</v>
      </c>
      <c r="Q303" t="s">
        <v>2558</v>
      </c>
      <c r="R303" t="s">
        <v>2559</v>
      </c>
      <c r="S303">
        <v>34797</v>
      </c>
      <c r="T303" s="7" t="s">
        <v>7400</v>
      </c>
    </row>
    <row r="304" spans="1:20" x14ac:dyDescent="0.3">
      <c r="A304" t="s">
        <v>2560</v>
      </c>
      <c r="B304" t="s">
        <v>2561</v>
      </c>
      <c r="C304">
        <v>1957</v>
      </c>
      <c r="D304" s="1" t="s">
        <v>7400</v>
      </c>
      <c r="E304" t="s">
        <v>424</v>
      </c>
      <c r="F304" s="1" t="str">
        <f t="shared" si="12"/>
        <v>-</v>
      </c>
      <c r="G304" s="7">
        <f t="shared" si="13"/>
        <v>110</v>
      </c>
      <c r="H304" t="s">
        <v>20</v>
      </c>
      <c r="I304">
        <v>81</v>
      </c>
      <c r="J304" t="s">
        <v>2562</v>
      </c>
      <c r="K304" s="5" t="str">
        <f t="shared" si="14"/>
        <v>8.1</v>
      </c>
      <c r="L304" t="s">
        <v>7400</v>
      </c>
      <c r="M304" s="5" t="str">
        <f>IF(LEN(L304)=2,LEFT(L304,1)&amp;"."&amp;RIGHT(L304,1),IF(LEN(L304)=3,LEFT(L304,2)&amp;"."&amp;RIGHT(L304,1),L304))</f>
        <v>-</v>
      </c>
      <c r="N304" t="s">
        <v>2563</v>
      </c>
      <c r="O304" t="s">
        <v>2564</v>
      </c>
      <c r="P304" t="s">
        <v>2456</v>
      </c>
      <c r="Q304" t="s">
        <v>2565</v>
      </c>
      <c r="R304" t="s">
        <v>2566</v>
      </c>
      <c r="S304">
        <v>42940</v>
      </c>
      <c r="T304" s="7">
        <v>752045</v>
      </c>
    </row>
    <row r="305" spans="1:20" x14ac:dyDescent="0.3">
      <c r="A305" t="s">
        <v>2568</v>
      </c>
      <c r="B305" t="s">
        <v>2569</v>
      </c>
      <c r="C305">
        <v>1957</v>
      </c>
      <c r="D305" s="1" t="s">
        <v>7400</v>
      </c>
      <c r="E305" t="s">
        <v>424</v>
      </c>
      <c r="F305" s="1" t="str">
        <f t="shared" si="12"/>
        <v>-</v>
      </c>
      <c r="G305" s="7">
        <f t="shared" si="13"/>
        <v>110</v>
      </c>
      <c r="H305" t="s">
        <v>2570</v>
      </c>
      <c r="I305">
        <v>81</v>
      </c>
      <c r="J305" t="s">
        <v>2571</v>
      </c>
      <c r="K305" s="5" t="str">
        <f t="shared" si="14"/>
        <v>8.1</v>
      </c>
      <c r="L305" t="s">
        <v>7400</v>
      </c>
      <c r="M305" s="5" t="str">
        <f>IF(LEN(L305)=2,LEFT(L305,1)&amp;"."&amp;RIGHT(L305,1),IF(LEN(L305)=3,LEFT(L305,2)&amp;"."&amp;RIGHT(L305,1),L305))</f>
        <v>-</v>
      </c>
      <c r="N305" t="s">
        <v>324</v>
      </c>
      <c r="O305" t="s">
        <v>325</v>
      </c>
      <c r="P305" t="s">
        <v>2558</v>
      </c>
      <c r="Q305" t="s">
        <v>2572</v>
      </c>
      <c r="R305" t="s">
        <v>326</v>
      </c>
      <c r="S305">
        <v>46678</v>
      </c>
      <c r="T305" s="7" t="s">
        <v>7400</v>
      </c>
    </row>
    <row r="306" spans="1:20" x14ac:dyDescent="0.3">
      <c r="A306" t="s">
        <v>2573</v>
      </c>
      <c r="B306" t="s">
        <v>2574</v>
      </c>
      <c r="C306">
        <v>1957</v>
      </c>
      <c r="D306" s="1" t="s">
        <v>332</v>
      </c>
      <c r="E306" t="s">
        <v>139</v>
      </c>
      <c r="F306" s="1" t="str">
        <f t="shared" si="12"/>
        <v>PG</v>
      </c>
      <c r="G306" s="7">
        <f t="shared" si="13"/>
        <v>161</v>
      </c>
      <c r="H306" t="s">
        <v>880</v>
      </c>
      <c r="I306">
        <v>81</v>
      </c>
      <c r="J306" t="s">
        <v>2575</v>
      </c>
      <c r="K306" s="5" t="str">
        <f t="shared" si="14"/>
        <v>8.1</v>
      </c>
      <c r="L306">
        <v>87</v>
      </c>
      <c r="M306" s="5" t="str">
        <f>IF(LEN(L306)=2,LEFT(L306,1)&amp;"."&amp;RIGHT(L306,1),IF(LEN(L306)=3,LEFT(L306,2)&amp;"."&amp;RIGHT(L306,1),L306))</f>
        <v>8.7</v>
      </c>
      <c r="N306" t="s">
        <v>1077</v>
      </c>
      <c r="O306" t="s">
        <v>784</v>
      </c>
      <c r="P306" t="s">
        <v>309</v>
      </c>
      <c r="Q306" t="s">
        <v>1080</v>
      </c>
      <c r="R306" t="s">
        <v>2576</v>
      </c>
      <c r="S306">
        <v>203463</v>
      </c>
      <c r="T306" s="7">
        <v>44908000</v>
      </c>
    </row>
    <row r="307" spans="1:20" x14ac:dyDescent="0.3">
      <c r="A307" t="s">
        <v>2578</v>
      </c>
      <c r="B307" t="s">
        <v>2579</v>
      </c>
      <c r="C307">
        <v>1954</v>
      </c>
      <c r="D307" s="1" t="s">
        <v>18</v>
      </c>
      <c r="E307" t="s">
        <v>888</v>
      </c>
      <c r="F307" s="1" t="str">
        <f t="shared" si="12"/>
        <v>R</v>
      </c>
      <c r="G307" s="7">
        <f t="shared" si="13"/>
        <v>108</v>
      </c>
      <c r="H307" t="s">
        <v>296</v>
      </c>
      <c r="I307">
        <v>81</v>
      </c>
      <c r="J307" t="s">
        <v>2580</v>
      </c>
      <c r="K307" s="5" t="str">
        <f t="shared" si="14"/>
        <v>8.1</v>
      </c>
      <c r="L307">
        <v>91</v>
      </c>
      <c r="M307" s="5" t="str">
        <f>IF(LEN(L307)=2,LEFT(L307,1)&amp;"."&amp;RIGHT(L307,1),IF(LEN(L307)=3,LEFT(L307,2)&amp;"."&amp;RIGHT(L307,1),L307))</f>
        <v>9.1</v>
      </c>
      <c r="N307" t="s">
        <v>2581</v>
      </c>
      <c r="O307" t="s">
        <v>34</v>
      </c>
      <c r="P307" t="s">
        <v>2582</v>
      </c>
      <c r="Q307" t="s">
        <v>65</v>
      </c>
      <c r="R307" t="s">
        <v>2583</v>
      </c>
      <c r="S307">
        <v>142107</v>
      </c>
      <c r="T307" s="7">
        <v>9600000</v>
      </c>
    </row>
    <row r="308" spans="1:20" x14ac:dyDescent="0.3">
      <c r="A308" t="s">
        <v>2585</v>
      </c>
      <c r="B308" t="s">
        <v>2586</v>
      </c>
      <c r="C308">
        <v>1953</v>
      </c>
      <c r="D308" s="1" t="s">
        <v>60</v>
      </c>
      <c r="E308" t="s">
        <v>854</v>
      </c>
      <c r="F308" s="1" t="str">
        <f t="shared" si="12"/>
        <v>G</v>
      </c>
      <c r="G308" s="7">
        <f t="shared" si="13"/>
        <v>131</v>
      </c>
      <c r="H308" t="s">
        <v>1022</v>
      </c>
      <c r="I308">
        <v>81</v>
      </c>
      <c r="J308" t="s">
        <v>2587</v>
      </c>
      <c r="K308" s="5" t="str">
        <f t="shared" si="14"/>
        <v>8.1</v>
      </c>
      <c r="L308">
        <v>85</v>
      </c>
      <c r="M308" s="5" t="str">
        <f>IF(LEN(L308)=2,LEFT(L308,1)&amp;"."&amp;RIGHT(L308,1),IF(LEN(L308)=3,LEFT(L308,2)&amp;"."&amp;RIGHT(L308,1),L308))</f>
        <v>8.5</v>
      </c>
      <c r="N308" t="s">
        <v>2588</v>
      </c>
      <c r="O308" t="s">
        <v>2589</v>
      </c>
      <c r="P308" t="s">
        <v>2590</v>
      </c>
      <c r="Q308" t="s">
        <v>2591</v>
      </c>
      <c r="R308" t="s">
        <v>2592</v>
      </c>
      <c r="S308">
        <v>54588</v>
      </c>
      <c r="T308" s="7" t="s">
        <v>7400</v>
      </c>
    </row>
    <row r="309" spans="1:20" x14ac:dyDescent="0.3">
      <c r="A309" t="s">
        <v>2593</v>
      </c>
      <c r="B309" t="s">
        <v>2594</v>
      </c>
      <c r="C309">
        <v>1951</v>
      </c>
      <c r="D309" s="1" t="s">
        <v>2595</v>
      </c>
      <c r="E309" t="s">
        <v>2100</v>
      </c>
      <c r="F309" s="1" t="str">
        <f t="shared" si="12"/>
        <v>PG</v>
      </c>
      <c r="G309" s="7">
        <f t="shared" si="13"/>
        <v>111</v>
      </c>
      <c r="H309" t="s">
        <v>782</v>
      </c>
      <c r="I309">
        <v>81</v>
      </c>
      <c r="J309" t="s">
        <v>2596</v>
      </c>
      <c r="K309" s="5" t="str">
        <f t="shared" si="14"/>
        <v>8.1</v>
      </c>
      <c r="L309">
        <v>72</v>
      </c>
      <c r="M309" s="5" t="str">
        <f>IF(LEN(L309)=2,LEFT(L309,1)&amp;"."&amp;RIGHT(L309,1),IF(LEN(L309)=3,LEFT(L309,2)&amp;"."&amp;RIGHT(L309,1),L309))</f>
        <v>7.2</v>
      </c>
      <c r="N309" t="s">
        <v>759</v>
      </c>
      <c r="O309" t="s">
        <v>768</v>
      </c>
      <c r="P309" t="s">
        <v>2597</v>
      </c>
      <c r="Q309" t="s">
        <v>2598</v>
      </c>
      <c r="R309" t="s">
        <v>2599</v>
      </c>
      <c r="S309">
        <v>31568</v>
      </c>
      <c r="T309" s="7">
        <v>3969893</v>
      </c>
    </row>
    <row r="310" spans="1:20" x14ac:dyDescent="0.3">
      <c r="A310" t="s">
        <v>2601</v>
      </c>
      <c r="B310" t="s">
        <v>2602</v>
      </c>
      <c r="C310">
        <v>1949</v>
      </c>
      <c r="D310" s="1" t="s">
        <v>7400</v>
      </c>
      <c r="E310" t="s">
        <v>1032</v>
      </c>
      <c r="F310" s="1" t="str">
        <f t="shared" si="12"/>
        <v>-</v>
      </c>
      <c r="G310" s="7">
        <f t="shared" si="13"/>
        <v>114</v>
      </c>
      <c r="H310" t="s">
        <v>43</v>
      </c>
      <c r="I310">
        <v>81</v>
      </c>
      <c r="J310" t="s">
        <v>2603</v>
      </c>
      <c r="K310" s="5" t="str">
        <f t="shared" si="14"/>
        <v>8.1</v>
      </c>
      <c r="L310" t="s">
        <v>7400</v>
      </c>
      <c r="M310" s="5" t="str">
        <f>IF(LEN(L310)=2,LEFT(L310,1)&amp;"."&amp;RIGHT(L310,1),IF(LEN(L310)=3,LEFT(L310,2)&amp;"."&amp;RIGHT(L310,1),L310))</f>
        <v>-</v>
      </c>
      <c r="N310" t="s">
        <v>2604</v>
      </c>
      <c r="O310" t="s">
        <v>2605</v>
      </c>
      <c r="P310" t="s">
        <v>2606</v>
      </c>
      <c r="Q310" t="s">
        <v>2607</v>
      </c>
      <c r="R310" t="s">
        <v>2608</v>
      </c>
      <c r="S310">
        <v>29807</v>
      </c>
      <c r="T310" s="7" t="s">
        <v>7400</v>
      </c>
    </row>
    <row r="311" spans="1:20" x14ac:dyDescent="0.3">
      <c r="A311" t="s">
        <v>2609</v>
      </c>
      <c r="B311" t="s">
        <v>2610</v>
      </c>
      <c r="C311">
        <v>1949</v>
      </c>
      <c r="D311" s="1" t="s">
        <v>2595</v>
      </c>
      <c r="E311" t="s">
        <v>807</v>
      </c>
      <c r="F311" s="1" t="str">
        <f t="shared" si="12"/>
        <v>PG</v>
      </c>
      <c r="G311" s="7">
        <f t="shared" si="13"/>
        <v>104</v>
      </c>
      <c r="H311" t="s">
        <v>2611</v>
      </c>
      <c r="I311">
        <v>81</v>
      </c>
      <c r="J311" t="s">
        <v>2612</v>
      </c>
      <c r="K311" s="5" t="str">
        <f t="shared" si="14"/>
        <v>8.1</v>
      </c>
      <c r="L311">
        <v>97</v>
      </c>
      <c r="M311" s="5" t="str">
        <f>IF(LEN(L311)=2,LEFT(L311,1)&amp;"."&amp;RIGHT(L311,1),IF(LEN(L311)=3,LEFT(L311,2)&amp;"."&amp;RIGHT(L311,1),L311))</f>
        <v>9.7</v>
      </c>
      <c r="N311" t="s">
        <v>2613</v>
      </c>
      <c r="O311" t="s">
        <v>1147</v>
      </c>
      <c r="P311" t="s">
        <v>1148</v>
      </c>
      <c r="Q311" t="s">
        <v>2614</v>
      </c>
      <c r="R311" t="s">
        <v>2615</v>
      </c>
      <c r="S311">
        <v>158731</v>
      </c>
      <c r="T311" s="7">
        <v>449191</v>
      </c>
    </row>
    <row r="312" spans="1:20" x14ac:dyDescent="0.3">
      <c r="A312" t="s">
        <v>2617</v>
      </c>
      <c r="B312" t="s">
        <v>2618</v>
      </c>
      <c r="C312">
        <v>1948</v>
      </c>
      <c r="D312" s="1" t="s">
        <v>7400</v>
      </c>
      <c r="E312" t="s">
        <v>1307</v>
      </c>
      <c r="F312" s="1" t="str">
        <f t="shared" si="12"/>
        <v>-</v>
      </c>
      <c r="G312" s="7">
        <f t="shared" si="13"/>
        <v>135</v>
      </c>
      <c r="H312" t="s">
        <v>2158</v>
      </c>
      <c r="I312">
        <v>81</v>
      </c>
      <c r="J312" t="s">
        <v>2619</v>
      </c>
      <c r="K312" s="5" t="str">
        <f t="shared" si="14"/>
        <v>8.1</v>
      </c>
      <c r="L312" t="s">
        <v>7400</v>
      </c>
      <c r="M312" s="5" t="str">
        <f>IF(LEN(L312)=2,LEFT(L312,1)&amp;"."&amp;RIGHT(L312,1),IF(LEN(L312)=3,LEFT(L312,2)&amp;"."&amp;RIGHT(L312,1),L312))</f>
        <v>-</v>
      </c>
      <c r="N312" t="s">
        <v>2620</v>
      </c>
      <c r="O312" t="s">
        <v>2621</v>
      </c>
      <c r="P312" t="s">
        <v>2622</v>
      </c>
      <c r="Q312" t="s">
        <v>2623</v>
      </c>
      <c r="R312" t="s">
        <v>2624</v>
      </c>
      <c r="S312">
        <v>30935</v>
      </c>
      <c r="T312" s="7">
        <v>10900000</v>
      </c>
    </row>
    <row r="313" spans="1:20" x14ac:dyDescent="0.3">
      <c r="A313" t="s">
        <v>2626</v>
      </c>
      <c r="B313" t="s">
        <v>2627</v>
      </c>
      <c r="C313">
        <v>1940</v>
      </c>
      <c r="D313" s="1" t="s">
        <v>7400</v>
      </c>
      <c r="E313" t="s">
        <v>970</v>
      </c>
      <c r="F313" s="1" t="str">
        <f t="shared" si="12"/>
        <v>-</v>
      </c>
      <c r="G313" s="7">
        <f t="shared" si="13"/>
        <v>99</v>
      </c>
      <c r="H313" t="s">
        <v>278</v>
      </c>
      <c r="I313">
        <v>81</v>
      </c>
      <c r="J313" t="s">
        <v>2628</v>
      </c>
      <c r="K313" s="5" t="str">
        <f t="shared" si="14"/>
        <v>8.1</v>
      </c>
      <c r="L313">
        <v>96</v>
      </c>
      <c r="M313" s="5" t="str">
        <f>IF(LEN(L313)=2,LEFT(L313,1)&amp;"."&amp;RIGHT(L313,1),IF(LEN(L313)=3,LEFT(L313,2)&amp;"."&amp;RIGHT(L313,1),L313))</f>
        <v>9.6</v>
      </c>
      <c r="N313" t="s">
        <v>1703</v>
      </c>
      <c r="O313" t="s">
        <v>2629</v>
      </c>
      <c r="P313" t="s">
        <v>336</v>
      </c>
      <c r="Q313" t="s">
        <v>2630</v>
      </c>
      <c r="R313" t="s">
        <v>2631</v>
      </c>
      <c r="S313">
        <v>28450</v>
      </c>
      <c r="T313" s="7">
        <v>203300</v>
      </c>
    </row>
    <row r="314" spans="1:20" x14ac:dyDescent="0.3">
      <c r="A314" t="s">
        <v>2633</v>
      </c>
      <c r="B314" t="s">
        <v>2634</v>
      </c>
      <c r="C314">
        <v>1940</v>
      </c>
      <c r="D314" s="1" t="s">
        <v>2595</v>
      </c>
      <c r="E314" t="s">
        <v>238</v>
      </c>
      <c r="F314" s="1" t="str">
        <f t="shared" si="12"/>
        <v>PG</v>
      </c>
      <c r="G314" s="7">
        <f t="shared" si="13"/>
        <v>130</v>
      </c>
      <c r="H314" t="s">
        <v>1316</v>
      </c>
      <c r="I314">
        <v>81</v>
      </c>
      <c r="J314" t="s">
        <v>2635</v>
      </c>
      <c r="K314" s="5" t="str">
        <f t="shared" si="14"/>
        <v>8.1</v>
      </c>
      <c r="L314">
        <v>86</v>
      </c>
      <c r="M314" s="5" t="str">
        <f>IF(LEN(L314)=2,LEFT(L314,1)&amp;"."&amp;RIGHT(L314,1),IF(LEN(L314)=3,LEFT(L314,2)&amp;"."&amp;RIGHT(L314,1),L314))</f>
        <v>8.6</v>
      </c>
      <c r="N314" t="s">
        <v>493</v>
      </c>
      <c r="O314" t="s">
        <v>2636</v>
      </c>
      <c r="P314" t="s">
        <v>2637</v>
      </c>
      <c r="Q314" t="s">
        <v>1687</v>
      </c>
      <c r="R314" t="s">
        <v>2638</v>
      </c>
      <c r="S314">
        <v>123942</v>
      </c>
      <c r="T314" s="7">
        <v>4360000</v>
      </c>
    </row>
    <row r="315" spans="1:20" x14ac:dyDescent="0.3">
      <c r="A315" t="s">
        <v>2639</v>
      </c>
      <c r="B315" t="s">
        <v>2640</v>
      </c>
      <c r="C315">
        <v>1939</v>
      </c>
      <c r="D315" s="1" t="s">
        <v>781</v>
      </c>
      <c r="E315" t="s">
        <v>1039</v>
      </c>
      <c r="F315" s="1" t="str">
        <f t="shared" si="12"/>
        <v>PG</v>
      </c>
      <c r="G315" s="7">
        <f t="shared" si="13"/>
        <v>129</v>
      </c>
      <c r="H315" t="s">
        <v>629</v>
      </c>
      <c r="I315">
        <v>81</v>
      </c>
      <c r="J315" t="s">
        <v>2641</v>
      </c>
      <c r="K315" s="5" t="str">
        <f t="shared" si="14"/>
        <v>8.1</v>
      </c>
      <c r="L315">
        <v>73</v>
      </c>
      <c r="M315" s="5" t="str">
        <f>IF(LEN(L315)=2,LEFT(L315,1)&amp;"."&amp;RIGHT(L315,1),IF(LEN(L315)=3,LEFT(L315,2)&amp;"."&amp;RIGHT(L315,1),L315))</f>
        <v>7.3</v>
      </c>
      <c r="N315" t="s">
        <v>335</v>
      </c>
      <c r="O315" t="s">
        <v>336</v>
      </c>
      <c r="P315" t="s">
        <v>2642</v>
      </c>
      <c r="Q315" t="s">
        <v>508</v>
      </c>
      <c r="R315" t="s">
        <v>2643</v>
      </c>
      <c r="S315">
        <v>107017</v>
      </c>
      <c r="T315" s="7">
        <v>9600000</v>
      </c>
    </row>
    <row r="316" spans="1:20" x14ac:dyDescent="0.3">
      <c r="A316" t="s">
        <v>2644</v>
      </c>
      <c r="B316" t="s">
        <v>2645</v>
      </c>
      <c r="C316">
        <v>1939</v>
      </c>
      <c r="D316" s="1" t="s">
        <v>60</v>
      </c>
      <c r="E316" t="s">
        <v>2646</v>
      </c>
      <c r="F316" s="1" t="str">
        <f t="shared" si="12"/>
        <v>G</v>
      </c>
      <c r="G316" s="7">
        <f t="shared" si="13"/>
        <v>238</v>
      </c>
      <c r="H316" t="s">
        <v>2283</v>
      </c>
      <c r="I316">
        <v>81</v>
      </c>
      <c r="J316" t="s">
        <v>2647</v>
      </c>
      <c r="K316" s="5" t="str">
        <f t="shared" si="14"/>
        <v>8.1</v>
      </c>
      <c r="L316">
        <v>97</v>
      </c>
      <c r="M316" s="5" t="str">
        <f>IF(LEN(L316)=2,LEFT(L316,1)&amp;"."&amp;RIGHT(L316,1),IF(LEN(L316)=3,LEFT(L316,2)&amp;"."&amp;RIGHT(L316,1),L316))</f>
        <v>9.7</v>
      </c>
      <c r="N316" t="s">
        <v>2648</v>
      </c>
      <c r="O316" t="s">
        <v>2649</v>
      </c>
      <c r="P316" t="s">
        <v>2650</v>
      </c>
      <c r="Q316" t="s">
        <v>2651</v>
      </c>
      <c r="R316" t="s">
        <v>2652</v>
      </c>
      <c r="S316">
        <v>290074</v>
      </c>
      <c r="T316" s="7">
        <v>198676459</v>
      </c>
    </row>
    <row r="317" spans="1:20" x14ac:dyDescent="0.3">
      <c r="A317" t="s">
        <v>2654</v>
      </c>
      <c r="B317" t="s">
        <v>2655</v>
      </c>
      <c r="C317">
        <v>1937</v>
      </c>
      <c r="D317" s="1" t="s">
        <v>7400</v>
      </c>
      <c r="E317" t="s">
        <v>675</v>
      </c>
      <c r="F317" s="1" t="str">
        <f t="shared" si="12"/>
        <v>-</v>
      </c>
      <c r="G317" s="7">
        <f t="shared" si="13"/>
        <v>113</v>
      </c>
      <c r="H317" t="s">
        <v>260</v>
      </c>
      <c r="I317">
        <v>81</v>
      </c>
      <c r="J317" t="s">
        <v>2656</v>
      </c>
      <c r="K317" s="5" t="str">
        <f t="shared" si="14"/>
        <v>8.1</v>
      </c>
      <c r="L317" t="s">
        <v>7400</v>
      </c>
      <c r="M317" s="5" t="str">
        <f>IF(LEN(L317)=2,LEFT(L317,1)&amp;"."&amp;RIGHT(L317,1),IF(LEN(L317)=3,LEFT(L317,2)&amp;"."&amp;RIGHT(L317,1),L317))</f>
        <v>-</v>
      </c>
      <c r="N317" t="s">
        <v>2657</v>
      </c>
      <c r="O317" t="s">
        <v>2658</v>
      </c>
      <c r="P317" t="s">
        <v>2659</v>
      </c>
      <c r="Q317" t="s">
        <v>2660</v>
      </c>
      <c r="R317" t="s">
        <v>786</v>
      </c>
      <c r="S317">
        <v>33829</v>
      </c>
      <c r="T317" s="7">
        <v>172885</v>
      </c>
    </row>
    <row r="318" spans="1:20" x14ac:dyDescent="0.3">
      <c r="A318" t="s">
        <v>2662</v>
      </c>
      <c r="B318" t="s">
        <v>2663</v>
      </c>
      <c r="C318">
        <v>1934</v>
      </c>
      <c r="D318" s="1" t="s">
        <v>2595</v>
      </c>
      <c r="E318" t="s">
        <v>603</v>
      </c>
      <c r="F318" s="1" t="str">
        <f t="shared" si="12"/>
        <v>PG</v>
      </c>
      <c r="G318" s="7">
        <f t="shared" si="13"/>
        <v>105</v>
      </c>
      <c r="H318" t="s">
        <v>899</v>
      </c>
      <c r="I318">
        <v>81</v>
      </c>
      <c r="J318" t="s">
        <v>2664</v>
      </c>
      <c r="K318" s="5" t="str">
        <f t="shared" si="14"/>
        <v>8.1</v>
      </c>
      <c r="L318">
        <v>87</v>
      </c>
      <c r="M318" s="5" t="str">
        <f>IF(LEN(L318)=2,LEFT(L318,1)&amp;"."&amp;RIGHT(L318,1),IF(LEN(L318)=3,LEFT(L318,2)&amp;"."&amp;RIGHT(L318,1),L318))</f>
        <v>8.7</v>
      </c>
      <c r="N318" t="s">
        <v>335</v>
      </c>
      <c r="O318" t="s">
        <v>2651</v>
      </c>
      <c r="P318" t="s">
        <v>2665</v>
      </c>
      <c r="Q318" t="s">
        <v>2666</v>
      </c>
      <c r="R318" t="s">
        <v>2667</v>
      </c>
      <c r="S318">
        <v>94016</v>
      </c>
      <c r="T318" s="7">
        <v>4360000</v>
      </c>
    </row>
    <row r="319" spans="1:20" x14ac:dyDescent="0.3">
      <c r="A319" t="s">
        <v>2668</v>
      </c>
      <c r="B319" t="s">
        <v>2669</v>
      </c>
      <c r="C319">
        <v>1928</v>
      </c>
      <c r="D319" s="1" t="s">
        <v>781</v>
      </c>
      <c r="E319" t="s">
        <v>424</v>
      </c>
      <c r="F319" s="1" t="str">
        <f t="shared" si="12"/>
        <v>PG</v>
      </c>
      <c r="G319" s="7">
        <f t="shared" si="13"/>
        <v>110</v>
      </c>
      <c r="H319" t="s">
        <v>93</v>
      </c>
      <c r="I319">
        <v>81</v>
      </c>
      <c r="J319" t="s">
        <v>2670</v>
      </c>
      <c r="K319" s="5" t="str">
        <f t="shared" si="14"/>
        <v>8.1</v>
      </c>
      <c r="L319" t="s">
        <v>7400</v>
      </c>
      <c r="M319" s="5" t="str">
        <f>IF(LEN(L319)=2,LEFT(L319,1)&amp;"."&amp;RIGHT(L319,1),IF(LEN(L319)=3,LEFT(L319,2)&amp;"."&amp;RIGHT(L319,1),L319))</f>
        <v>-</v>
      </c>
      <c r="N319" t="s">
        <v>2671</v>
      </c>
      <c r="O319" t="s">
        <v>2672</v>
      </c>
      <c r="P319" t="s">
        <v>2673</v>
      </c>
      <c r="Q319" t="s">
        <v>2674</v>
      </c>
      <c r="R319" t="s">
        <v>2675</v>
      </c>
      <c r="S319">
        <v>47676</v>
      </c>
      <c r="T319" s="7">
        <v>21877</v>
      </c>
    </row>
    <row r="320" spans="1:20" x14ac:dyDescent="0.3">
      <c r="A320" t="s">
        <v>2677</v>
      </c>
      <c r="B320" t="s">
        <v>2678</v>
      </c>
      <c r="C320">
        <v>1928</v>
      </c>
      <c r="D320" s="1" t="s">
        <v>781</v>
      </c>
      <c r="E320" t="s">
        <v>2679</v>
      </c>
      <c r="F320" s="1" t="str">
        <f t="shared" si="12"/>
        <v>PG</v>
      </c>
      <c r="G320" s="7">
        <f t="shared" si="13"/>
        <v>72</v>
      </c>
      <c r="H320" t="s">
        <v>899</v>
      </c>
      <c r="I320">
        <v>81</v>
      </c>
      <c r="J320" t="s">
        <v>2680</v>
      </c>
      <c r="K320" s="5" t="str">
        <f t="shared" si="14"/>
        <v>8.1</v>
      </c>
      <c r="L320">
        <v>90</v>
      </c>
      <c r="M320" s="5" t="str">
        <f>IF(LEN(L320)=2,LEFT(L320,1)&amp;"."&amp;RIGHT(L320,1),IF(LEN(L320)=3,LEFT(L320,2)&amp;"."&amp;RIGHT(L320,1),L320))</f>
        <v>9.0</v>
      </c>
      <c r="N320" t="s">
        <v>516</v>
      </c>
      <c r="O320" t="s">
        <v>516</v>
      </c>
      <c r="P320" t="s">
        <v>2681</v>
      </c>
      <c r="Q320" t="s">
        <v>2682</v>
      </c>
      <c r="R320" t="s">
        <v>2683</v>
      </c>
      <c r="S320">
        <v>30205</v>
      </c>
      <c r="T320" s="7" t="s">
        <v>7400</v>
      </c>
    </row>
    <row r="321" spans="1:20" x14ac:dyDescent="0.3">
      <c r="A321" t="s">
        <v>2684</v>
      </c>
      <c r="B321" t="s">
        <v>2685</v>
      </c>
      <c r="C321">
        <v>1927</v>
      </c>
      <c r="D321" s="1" t="s">
        <v>781</v>
      </c>
      <c r="E321" t="s">
        <v>2384</v>
      </c>
      <c r="F321" s="1" t="str">
        <f t="shared" si="12"/>
        <v>PG</v>
      </c>
      <c r="G321" s="7">
        <f t="shared" si="13"/>
        <v>94</v>
      </c>
      <c r="H321" t="s">
        <v>129</v>
      </c>
      <c r="I321">
        <v>81</v>
      </c>
      <c r="J321" t="s">
        <v>2686</v>
      </c>
      <c r="K321" s="5" t="str">
        <f t="shared" si="14"/>
        <v>8.1</v>
      </c>
      <c r="L321" t="s">
        <v>7400</v>
      </c>
      <c r="M321" s="5" t="str">
        <f>IF(LEN(L321)=2,LEFT(L321,1)&amp;"."&amp;RIGHT(L321,1),IF(LEN(L321)=3,LEFT(L321,2)&amp;"."&amp;RIGHT(L321,1),L321))</f>
        <v>-</v>
      </c>
      <c r="N321" t="s">
        <v>2687</v>
      </c>
      <c r="O321" t="s">
        <v>2688</v>
      </c>
      <c r="P321" t="s">
        <v>2689</v>
      </c>
      <c r="Q321" t="s">
        <v>2690</v>
      </c>
      <c r="R321" t="s">
        <v>2691</v>
      </c>
      <c r="S321">
        <v>46865</v>
      </c>
      <c r="T321" s="7">
        <v>539540</v>
      </c>
    </row>
    <row r="322" spans="1:20" x14ac:dyDescent="0.3">
      <c r="A322" t="s">
        <v>2693</v>
      </c>
      <c r="B322" t="s">
        <v>2694</v>
      </c>
      <c r="C322">
        <v>1926</v>
      </c>
      <c r="D322" s="1" t="s">
        <v>781</v>
      </c>
      <c r="E322" t="s">
        <v>2695</v>
      </c>
      <c r="F322" s="1" t="str">
        <f t="shared" si="12"/>
        <v>PG</v>
      </c>
      <c r="G322" s="7">
        <f t="shared" si="13"/>
        <v>67</v>
      </c>
      <c r="H322" t="s">
        <v>1580</v>
      </c>
      <c r="I322">
        <v>81</v>
      </c>
      <c r="J322" t="s">
        <v>2696</v>
      </c>
      <c r="K322" s="5" t="str">
        <f t="shared" si="14"/>
        <v>8.1</v>
      </c>
      <c r="L322" t="s">
        <v>7400</v>
      </c>
      <c r="M322" s="5" t="str">
        <f>IF(LEN(L322)=2,LEFT(L322,1)&amp;"."&amp;RIGHT(L322,1),IF(LEN(L322)=3,LEFT(L322,2)&amp;"."&amp;RIGHT(L322,1),L322))</f>
        <v>-</v>
      </c>
      <c r="N322" t="s">
        <v>2697</v>
      </c>
      <c r="O322" t="s">
        <v>1717</v>
      </c>
      <c r="P322" t="s">
        <v>1717</v>
      </c>
      <c r="Q322" t="s">
        <v>2698</v>
      </c>
      <c r="R322" t="s">
        <v>2699</v>
      </c>
      <c r="S322">
        <v>81156</v>
      </c>
      <c r="T322" s="7">
        <v>1033895</v>
      </c>
    </row>
    <row r="323" spans="1:20" x14ac:dyDescent="0.3">
      <c r="A323" t="s">
        <v>2701</v>
      </c>
      <c r="B323" t="s">
        <v>2702</v>
      </c>
      <c r="C323">
        <v>1920</v>
      </c>
      <c r="D323" s="1" t="s">
        <v>7400</v>
      </c>
      <c r="E323" t="s">
        <v>2703</v>
      </c>
      <c r="F323" s="1" t="str">
        <f t="shared" ref="F323:F386" si="15">IF(D323="U","G",IF(OR(D323="UA",D323="PG-13",D323="Passed",D323="TV-14",D323="16",D323="Unrated",D323="GP",D323="Approved",D323="TV-PG",D323="U/A"),"PG",IF(OR(D323="A",D323="TV-MA"),"R",D323)))</f>
        <v>-</v>
      </c>
      <c r="G323" s="7">
        <f t="shared" ref="G323:G386" si="16">VALUE(LEFT(E323,LEN(E323)-4))</f>
        <v>76</v>
      </c>
      <c r="H323" t="s">
        <v>2704</v>
      </c>
      <c r="I323">
        <v>81</v>
      </c>
      <c r="J323" t="s">
        <v>2705</v>
      </c>
      <c r="K323" s="5" t="str">
        <f t="shared" ref="K323:K386" si="17">IF(LEN(I323)=2,LEFT(I323,1)&amp;"."&amp;RIGHT(I323,1),IF(LEN(I323)=3,LEFT(I323,2)&amp;"."&amp;RIGHT(I323,1),LEFT(I323,1)&amp;".0"))</f>
        <v>8.1</v>
      </c>
      <c r="L323" t="s">
        <v>7400</v>
      </c>
      <c r="M323" s="5" t="str">
        <f>IF(LEN(L323)=2,LEFT(L323,1)&amp;"."&amp;RIGHT(L323,1),IF(LEN(L323)=3,LEFT(L323,2)&amp;"."&amp;RIGHT(L323,1),L323))</f>
        <v>-</v>
      </c>
      <c r="N323" t="s">
        <v>2706</v>
      </c>
      <c r="O323" t="s">
        <v>2707</v>
      </c>
      <c r="P323" t="s">
        <v>2708</v>
      </c>
      <c r="Q323" t="s">
        <v>2709</v>
      </c>
      <c r="R323" t="s">
        <v>2710</v>
      </c>
      <c r="S323">
        <v>57428</v>
      </c>
      <c r="T323" s="7" t="s">
        <v>7400</v>
      </c>
    </row>
    <row r="324" spans="1:20" x14ac:dyDescent="0.3">
      <c r="A324" t="s">
        <v>2711</v>
      </c>
      <c r="B324" t="s">
        <v>2712</v>
      </c>
      <c r="C324">
        <v>2018</v>
      </c>
      <c r="D324" s="1" t="s">
        <v>41</v>
      </c>
      <c r="E324" t="s">
        <v>176</v>
      </c>
      <c r="F324" s="1" t="str">
        <f t="shared" si="15"/>
        <v>PG</v>
      </c>
      <c r="G324" s="7">
        <f t="shared" si="16"/>
        <v>124</v>
      </c>
      <c r="H324" t="s">
        <v>629</v>
      </c>
      <c r="I324">
        <v>8</v>
      </c>
      <c r="J324" t="s">
        <v>2713</v>
      </c>
      <c r="K324" s="5" t="str">
        <f t="shared" si="17"/>
        <v>8.0</v>
      </c>
      <c r="L324" t="s">
        <v>7400</v>
      </c>
      <c r="M324" s="5" t="str">
        <f>IF(LEN(L324)=2,LEFT(L324,1)&amp;"."&amp;RIGHT(L324,1),IF(LEN(L324)=3,LEFT(L324,2)&amp;"."&amp;RIGHT(L324,1),L324))</f>
        <v>-</v>
      </c>
      <c r="N324" t="s">
        <v>2714</v>
      </c>
      <c r="O324" t="s">
        <v>820</v>
      </c>
      <c r="P324" t="s">
        <v>2715</v>
      </c>
      <c r="Q324" t="s">
        <v>2716</v>
      </c>
      <c r="R324" t="s">
        <v>572</v>
      </c>
      <c r="S324">
        <v>27978</v>
      </c>
      <c r="T324" s="7" t="s">
        <v>7400</v>
      </c>
    </row>
    <row r="325" spans="1:20" x14ac:dyDescent="0.3">
      <c r="A325" t="s">
        <v>2717</v>
      </c>
      <c r="B325" t="s">
        <v>2718</v>
      </c>
      <c r="C325">
        <v>2019</v>
      </c>
      <c r="D325" s="1" t="s">
        <v>60</v>
      </c>
      <c r="E325" t="s">
        <v>675</v>
      </c>
      <c r="F325" s="1" t="str">
        <f t="shared" si="15"/>
        <v>G</v>
      </c>
      <c r="G325" s="7">
        <f t="shared" si="16"/>
        <v>113</v>
      </c>
      <c r="H325" t="s">
        <v>1075</v>
      </c>
      <c r="I325">
        <v>8</v>
      </c>
      <c r="J325" t="s">
        <v>2719</v>
      </c>
      <c r="K325" s="5" t="str">
        <f t="shared" si="17"/>
        <v>8.0</v>
      </c>
      <c r="L325">
        <v>69</v>
      </c>
      <c r="M325" s="5" t="str">
        <f>IF(LEN(L325)=2,LEFT(L325,1)&amp;"."&amp;RIGHT(L325,1),IF(LEN(L325)=3,LEFT(L325,2)&amp;"."&amp;RIGHT(L325,1),L325))</f>
        <v>6.9</v>
      </c>
      <c r="N325" t="s">
        <v>2720</v>
      </c>
      <c r="O325" t="s">
        <v>2312</v>
      </c>
      <c r="P325" t="s">
        <v>2721</v>
      </c>
      <c r="Q325" t="s">
        <v>2722</v>
      </c>
      <c r="R325" t="s">
        <v>2723</v>
      </c>
      <c r="S325">
        <v>37556</v>
      </c>
      <c r="T325" s="7" t="s">
        <v>7400</v>
      </c>
    </row>
    <row r="326" spans="1:20" x14ac:dyDescent="0.3">
      <c r="A326" t="s">
        <v>2724</v>
      </c>
      <c r="B326" t="s">
        <v>2725</v>
      </c>
      <c r="C326">
        <v>2016</v>
      </c>
      <c r="D326" s="1" t="s">
        <v>41</v>
      </c>
      <c r="E326" t="s">
        <v>238</v>
      </c>
      <c r="F326" s="1" t="str">
        <f t="shared" si="15"/>
        <v>PG</v>
      </c>
      <c r="G326" s="7">
        <f t="shared" si="16"/>
        <v>130</v>
      </c>
      <c r="H326" t="s">
        <v>2570</v>
      </c>
      <c r="I326">
        <v>8</v>
      </c>
      <c r="J326" t="s">
        <v>2726</v>
      </c>
      <c r="K326" s="5" t="str">
        <f t="shared" si="17"/>
        <v>8.0</v>
      </c>
      <c r="L326" t="s">
        <v>7400</v>
      </c>
      <c r="M326" s="5" t="str">
        <f>IF(LEN(L326)=2,LEFT(L326,1)&amp;"."&amp;RIGHT(L326,1),IF(LEN(L326)=3,LEFT(L326,2)&amp;"."&amp;RIGHT(L326,1),L326))</f>
        <v>-</v>
      </c>
      <c r="N326" t="s">
        <v>2727</v>
      </c>
      <c r="O326" t="s">
        <v>1455</v>
      </c>
      <c r="P326" t="s">
        <v>2728</v>
      </c>
      <c r="Q326" t="s">
        <v>2729</v>
      </c>
      <c r="R326" t="s">
        <v>2730</v>
      </c>
      <c r="S326">
        <v>52897</v>
      </c>
      <c r="T326" s="7" t="s">
        <v>7400</v>
      </c>
    </row>
    <row r="327" spans="1:20" x14ac:dyDescent="0.3">
      <c r="A327" t="s">
        <v>2731</v>
      </c>
      <c r="B327" t="s">
        <v>2732</v>
      </c>
      <c r="C327">
        <v>2015</v>
      </c>
      <c r="D327" s="1" t="s">
        <v>41</v>
      </c>
      <c r="E327" t="s">
        <v>1249</v>
      </c>
      <c r="F327" s="1" t="str">
        <f t="shared" si="15"/>
        <v>PG</v>
      </c>
      <c r="G327" s="7">
        <f t="shared" si="16"/>
        <v>163</v>
      </c>
      <c r="H327" t="s">
        <v>1580</v>
      </c>
      <c r="I327">
        <v>8</v>
      </c>
      <c r="J327" t="s">
        <v>2733</v>
      </c>
      <c r="K327" s="5" t="str">
        <f t="shared" si="17"/>
        <v>8.0</v>
      </c>
      <c r="L327" t="s">
        <v>7400</v>
      </c>
      <c r="M327" s="5" t="str">
        <f>IF(LEN(L327)=2,LEFT(L327,1)&amp;"."&amp;RIGHT(L327,1),IF(LEN(L327)=3,LEFT(L327,2)&amp;"."&amp;RIGHT(L327,1),L327))</f>
        <v>-</v>
      </c>
      <c r="N327" t="s">
        <v>2734</v>
      </c>
      <c r="O327" t="s">
        <v>1495</v>
      </c>
      <c r="P327" t="s">
        <v>2735</v>
      </c>
      <c r="Q327" t="s">
        <v>1294</v>
      </c>
      <c r="R327" t="s">
        <v>2736</v>
      </c>
      <c r="S327">
        <v>72245</v>
      </c>
      <c r="T327" s="7">
        <v>8178001</v>
      </c>
    </row>
    <row r="328" spans="1:20" x14ac:dyDescent="0.3">
      <c r="A328" t="s">
        <v>2738</v>
      </c>
      <c r="B328" t="s">
        <v>2739</v>
      </c>
      <c r="C328">
        <v>2015</v>
      </c>
      <c r="D328" s="1" t="s">
        <v>41</v>
      </c>
      <c r="E328" t="s">
        <v>2740</v>
      </c>
      <c r="F328" s="1" t="str">
        <f t="shared" si="15"/>
        <v>PG</v>
      </c>
      <c r="G328" s="7">
        <f t="shared" si="16"/>
        <v>159</v>
      </c>
      <c r="H328" t="s">
        <v>2741</v>
      </c>
      <c r="I328">
        <v>8</v>
      </c>
      <c r="J328" t="s">
        <v>2742</v>
      </c>
      <c r="K328" s="5" t="str">
        <f t="shared" si="17"/>
        <v>8.0</v>
      </c>
      <c r="L328" t="s">
        <v>7400</v>
      </c>
      <c r="M328" s="5" t="str">
        <f>IF(LEN(L328)=2,LEFT(L328,1)&amp;"."&amp;RIGHT(L328,1),IF(LEN(L328)=3,LEFT(L328,2)&amp;"."&amp;RIGHT(L328,1),L328))</f>
        <v>-</v>
      </c>
      <c r="N328" t="s">
        <v>1961</v>
      </c>
      <c r="O328" t="s">
        <v>1455</v>
      </c>
      <c r="P328" t="s">
        <v>2743</v>
      </c>
      <c r="Q328" t="s">
        <v>1237</v>
      </c>
      <c r="R328" t="s">
        <v>1736</v>
      </c>
      <c r="S328">
        <v>52848</v>
      </c>
      <c r="T328" s="7" t="s">
        <v>7400</v>
      </c>
    </row>
    <row r="329" spans="1:20" x14ac:dyDescent="0.3">
      <c r="A329" t="s">
        <v>2744</v>
      </c>
      <c r="B329" t="s">
        <v>2745</v>
      </c>
      <c r="C329">
        <v>2016</v>
      </c>
      <c r="D329" s="1" t="s">
        <v>18</v>
      </c>
      <c r="E329" t="s">
        <v>1101</v>
      </c>
      <c r="F329" s="1" t="str">
        <f t="shared" si="15"/>
        <v>R</v>
      </c>
      <c r="G329" s="7">
        <f t="shared" si="16"/>
        <v>128</v>
      </c>
      <c r="H329" t="s">
        <v>2746</v>
      </c>
      <c r="I329">
        <v>8</v>
      </c>
      <c r="J329" t="s">
        <v>2747</v>
      </c>
      <c r="K329" s="5" t="str">
        <f t="shared" si="17"/>
        <v>8.0</v>
      </c>
      <c r="L329">
        <v>94</v>
      </c>
      <c r="M329" s="5" t="str">
        <f>IF(LEN(L329)=2,LEFT(L329,1)&amp;"."&amp;RIGHT(L329,1),IF(LEN(L329)=3,LEFT(L329,2)&amp;"."&amp;RIGHT(L329,1),L329))</f>
        <v>9.4</v>
      </c>
      <c r="N329" t="s">
        <v>354</v>
      </c>
      <c r="O329" t="s">
        <v>2748</v>
      </c>
      <c r="P329" t="s">
        <v>2749</v>
      </c>
      <c r="Q329" t="s">
        <v>2750</v>
      </c>
      <c r="R329" t="s">
        <v>356</v>
      </c>
      <c r="S329">
        <v>505918</v>
      </c>
      <c r="T329" s="7">
        <v>151101803</v>
      </c>
    </row>
    <row r="330" spans="1:20" x14ac:dyDescent="0.3">
      <c r="A330" t="s">
        <v>2752</v>
      </c>
      <c r="B330" t="s">
        <v>2753</v>
      </c>
      <c r="C330">
        <v>2016</v>
      </c>
      <c r="D330" s="1" t="s">
        <v>60</v>
      </c>
      <c r="E330" t="s">
        <v>295</v>
      </c>
      <c r="F330" s="1" t="str">
        <f t="shared" si="15"/>
        <v>G</v>
      </c>
      <c r="G330" s="7">
        <f t="shared" si="16"/>
        <v>118</v>
      </c>
      <c r="H330" t="s">
        <v>1445</v>
      </c>
      <c r="I330">
        <v>8</v>
      </c>
      <c r="J330" t="s">
        <v>2754</v>
      </c>
      <c r="K330" s="5" t="str">
        <f t="shared" si="17"/>
        <v>8.0</v>
      </c>
      <c r="L330">
        <v>69</v>
      </c>
      <c r="M330" s="5" t="str">
        <f>IF(LEN(L330)=2,LEFT(L330,1)&amp;"."&amp;RIGHT(L330,1),IF(LEN(L330)=3,LEFT(L330,2)&amp;"."&amp;RIGHT(L330,1),L330))</f>
        <v>6.9</v>
      </c>
      <c r="N330" t="s">
        <v>2755</v>
      </c>
      <c r="O330" t="s">
        <v>2756</v>
      </c>
      <c r="P330" t="s">
        <v>2757</v>
      </c>
      <c r="Q330" t="s">
        <v>2758</v>
      </c>
      <c r="R330" t="s">
        <v>2759</v>
      </c>
      <c r="S330">
        <v>213970</v>
      </c>
      <c r="T330" s="7">
        <v>51739495</v>
      </c>
    </row>
    <row r="331" spans="1:20" x14ac:dyDescent="0.3">
      <c r="A331" t="s">
        <v>2761</v>
      </c>
      <c r="B331" t="s">
        <v>2762</v>
      </c>
      <c r="C331">
        <v>2015</v>
      </c>
      <c r="D331" s="1" t="s">
        <v>41</v>
      </c>
      <c r="E331" t="s">
        <v>2040</v>
      </c>
      <c r="F331" s="1" t="str">
        <f t="shared" si="15"/>
        <v>PG</v>
      </c>
      <c r="G331" s="7">
        <f t="shared" si="16"/>
        <v>144</v>
      </c>
      <c r="H331" t="s">
        <v>229</v>
      </c>
      <c r="I331">
        <v>8</v>
      </c>
      <c r="J331" t="s">
        <v>2763</v>
      </c>
      <c r="K331" s="5" t="str">
        <f t="shared" si="17"/>
        <v>8.0</v>
      </c>
      <c r="L331">
        <v>80</v>
      </c>
      <c r="M331" s="5" t="str">
        <f>IF(LEN(L331)=2,LEFT(L331,1)&amp;"."&amp;RIGHT(L331,1),IF(LEN(L331)=3,LEFT(L331,2)&amp;"."&amp;RIGHT(L331,1),L331))</f>
        <v>8.0</v>
      </c>
      <c r="N331" t="s">
        <v>399</v>
      </c>
      <c r="O331" t="s">
        <v>262</v>
      </c>
      <c r="P331" t="s">
        <v>233</v>
      </c>
      <c r="Q331" t="s">
        <v>2764</v>
      </c>
      <c r="R331" t="s">
        <v>2765</v>
      </c>
      <c r="S331">
        <v>760094</v>
      </c>
      <c r="T331" s="7">
        <v>228433663</v>
      </c>
    </row>
    <row r="332" spans="1:20" x14ac:dyDescent="0.3">
      <c r="A332" t="s">
        <v>2767</v>
      </c>
      <c r="B332" t="s">
        <v>2768</v>
      </c>
      <c r="C332">
        <v>2016</v>
      </c>
      <c r="D332" s="1" t="s">
        <v>60</v>
      </c>
      <c r="E332" t="s">
        <v>888</v>
      </c>
      <c r="F332" s="1" t="str">
        <f t="shared" si="15"/>
        <v>G</v>
      </c>
      <c r="G332" s="7">
        <f t="shared" si="16"/>
        <v>108</v>
      </c>
      <c r="H332" t="s">
        <v>953</v>
      </c>
      <c r="I332">
        <v>8</v>
      </c>
      <c r="J332" t="s">
        <v>2769</v>
      </c>
      <c r="K332" s="5" t="str">
        <f t="shared" si="17"/>
        <v>8.0</v>
      </c>
      <c r="L332">
        <v>78</v>
      </c>
      <c r="M332" s="5" t="str">
        <f>IF(LEN(L332)=2,LEFT(L332,1)&amp;"."&amp;RIGHT(L332,1),IF(LEN(L332)=3,LEFT(L332,2)&amp;"."&amp;RIGHT(L332,1),L332))</f>
        <v>7.8</v>
      </c>
      <c r="N332" t="s">
        <v>2770</v>
      </c>
      <c r="O332" t="s">
        <v>2771</v>
      </c>
      <c r="P332" t="s">
        <v>2772</v>
      </c>
      <c r="Q332" t="s">
        <v>2773</v>
      </c>
      <c r="R332" t="s">
        <v>2774</v>
      </c>
      <c r="S332">
        <v>434143</v>
      </c>
      <c r="T332" s="7">
        <v>341268248</v>
      </c>
    </row>
    <row r="333" spans="1:20" x14ac:dyDescent="0.3">
      <c r="A333" t="s">
        <v>2776</v>
      </c>
      <c r="B333" t="s">
        <v>2777</v>
      </c>
      <c r="C333">
        <v>2015</v>
      </c>
      <c r="D333" s="1" t="s">
        <v>41</v>
      </c>
      <c r="E333" t="s">
        <v>2740</v>
      </c>
      <c r="F333" s="1" t="str">
        <f t="shared" si="15"/>
        <v>PG</v>
      </c>
      <c r="G333" s="7">
        <f t="shared" si="16"/>
        <v>159</v>
      </c>
      <c r="H333" t="s">
        <v>1199</v>
      </c>
      <c r="I333">
        <v>8</v>
      </c>
      <c r="J333" t="s">
        <v>2778</v>
      </c>
      <c r="K333" s="5" t="str">
        <f t="shared" si="17"/>
        <v>8.0</v>
      </c>
      <c r="L333" t="s">
        <v>7400</v>
      </c>
      <c r="M333" s="5" t="str">
        <f>IF(LEN(L333)=2,LEFT(L333,1)&amp;"."&amp;RIGHT(L333,1),IF(LEN(L333)=3,LEFT(L333,2)&amp;"."&amp;RIGHT(L333,1),L333))</f>
        <v>-</v>
      </c>
      <c r="N333" t="s">
        <v>1235</v>
      </c>
      <c r="O333" t="s">
        <v>1236</v>
      </c>
      <c r="P333" t="s">
        <v>1237</v>
      </c>
      <c r="Q333" t="s">
        <v>2779</v>
      </c>
      <c r="R333" t="s">
        <v>2780</v>
      </c>
      <c r="S333">
        <v>102972</v>
      </c>
      <c r="T333" s="7">
        <v>6738000</v>
      </c>
    </row>
    <row r="334" spans="1:20" x14ac:dyDescent="0.3">
      <c r="A334" t="s">
        <v>2782</v>
      </c>
      <c r="B334" t="s">
        <v>2783</v>
      </c>
      <c r="C334">
        <v>2013</v>
      </c>
      <c r="D334" s="1" t="s">
        <v>60</v>
      </c>
      <c r="E334" t="s">
        <v>445</v>
      </c>
      <c r="F334" s="1" t="str">
        <f t="shared" si="15"/>
        <v>G</v>
      </c>
      <c r="G334" s="7">
        <f t="shared" si="16"/>
        <v>137</v>
      </c>
      <c r="H334" t="s">
        <v>435</v>
      </c>
      <c r="I334">
        <v>8</v>
      </c>
      <c r="J334" t="s">
        <v>2784</v>
      </c>
      <c r="K334" s="5" t="str">
        <f t="shared" si="17"/>
        <v>8.0</v>
      </c>
      <c r="L334">
        <v>89</v>
      </c>
      <c r="M334" s="5" t="str">
        <f>IF(LEN(L334)=2,LEFT(L334,1)&amp;"."&amp;RIGHT(L334,1),IF(LEN(L334)=3,LEFT(L334,2)&amp;"."&amp;RIGHT(L334,1),L334))</f>
        <v>8.9</v>
      </c>
      <c r="N334" t="s">
        <v>466</v>
      </c>
      <c r="O334" t="s">
        <v>2785</v>
      </c>
      <c r="P334" t="s">
        <v>36</v>
      </c>
      <c r="Q334" t="s">
        <v>2786</v>
      </c>
      <c r="R334" t="s">
        <v>2787</v>
      </c>
      <c r="S334">
        <v>38746</v>
      </c>
      <c r="T334" s="7">
        <v>1506975</v>
      </c>
    </row>
    <row r="335" spans="1:20" x14ac:dyDescent="0.3">
      <c r="A335" t="s">
        <v>2789</v>
      </c>
      <c r="B335" t="s">
        <v>2790</v>
      </c>
      <c r="C335">
        <v>2017</v>
      </c>
      <c r="D335" s="1" t="s">
        <v>60</v>
      </c>
      <c r="E335" t="s">
        <v>675</v>
      </c>
      <c r="F335" s="1" t="str">
        <f t="shared" si="15"/>
        <v>G</v>
      </c>
      <c r="G335" s="7">
        <f t="shared" si="16"/>
        <v>113</v>
      </c>
      <c r="H335" t="s">
        <v>637</v>
      </c>
      <c r="I335">
        <v>8</v>
      </c>
      <c r="J335" t="s">
        <v>2791</v>
      </c>
      <c r="K335" s="5" t="str">
        <f t="shared" si="17"/>
        <v>8.0</v>
      </c>
      <c r="L335">
        <v>66</v>
      </c>
      <c r="M335" s="5" t="str">
        <f>IF(LEN(L335)=2,LEFT(L335,1)&amp;"."&amp;RIGHT(L335,1),IF(LEN(L335)=3,LEFT(L335,2)&amp;"."&amp;RIGHT(L335,1),L335))</f>
        <v>6.6</v>
      </c>
      <c r="N335" t="s">
        <v>2792</v>
      </c>
      <c r="O335" t="s">
        <v>1796</v>
      </c>
      <c r="P335" t="s">
        <v>2793</v>
      </c>
      <c r="Q335" t="s">
        <v>2794</v>
      </c>
      <c r="R335" t="s">
        <v>2795</v>
      </c>
      <c r="S335">
        <v>141923</v>
      </c>
      <c r="T335" s="7">
        <v>132422809</v>
      </c>
    </row>
    <row r="336" spans="1:20" x14ac:dyDescent="0.3">
      <c r="A336" t="s">
        <v>2797</v>
      </c>
      <c r="B336" t="s">
        <v>2798</v>
      </c>
      <c r="C336">
        <v>2019</v>
      </c>
      <c r="D336" s="1" t="s">
        <v>41</v>
      </c>
      <c r="E336" t="s">
        <v>82</v>
      </c>
      <c r="F336" s="1" t="str">
        <f t="shared" si="15"/>
        <v>PG</v>
      </c>
      <c r="G336" s="7">
        <f t="shared" si="16"/>
        <v>154</v>
      </c>
      <c r="H336" t="s">
        <v>2158</v>
      </c>
      <c r="I336">
        <v>8</v>
      </c>
      <c r="J336" t="s">
        <v>2799</v>
      </c>
      <c r="K336" s="5" t="str">
        <f t="shared" si="17"/>
        <v>8.0</v>
      </c>
      <c r="L336">
        <v>65</v>
      </c>
      <c r="M336" s="5" t="str">
        <f>IF(LEN(L336)=2,LEFT(L336,1)&amp;"."&amp;RIGHT(L336,1),IF(LEN(L336)=3,LEFT(L336,2)&amp;"."&amp;RIGHT(L336,1),L336))</f>
        <v>6.5</v>
      </c>
      <c r="N336" t="s">
        <v>1937</v>
      </c>
      <c r="O336" t="s">
        <v>2800</v>
      </c>
      <c r="P336" t="s">
        <v>2801</v>
      </c>
      <c r="Q336" t="s">
        <v>2802</v>
      </c>
      <c r="R336" t="s">
        <v>2803</v>
      </c>
      <c r="S336">
        <v>31886</v>
      </c>
      <c r="T336" s="7">
        <v>5566534</v>
      </c>
    </row>
    <row r="337" spans="1:20" x14ac:dyDescent="0.3">
      <c r="A337" t="s">
        <v>2805</v>
      </c>
      <c r="B337" t="s">
        <v>2806</v>
      </c>
      <c r="C337">
        <v>2013</v>
      </c>
      <c r="D337" s="1" t="s">
        <v>41</v>
      </c>
      <c r="E337" t="s">
        <v>2040</v>
      </c>
      <c r="F337" s="1" t="str">
        <f t="shared" si="15"/>
        <v>PG</v>
      </c>
      <c r="G337" s="7">
        <f t="shared" si="16"/>
        <v>144</v>
      </c>
      <c r="H337" t="s">
        <v>296</v>
      </c>
      <c r="I337">
        <v>8</v>
      </c>
      <c r="J337" t="s">
        <v>2807</v>
      </c>
      <c r="K337" s="5" t="str">
        <f t="shared" si="17"/>
        <v>8.0</v>
      </c>
      <c r="L337" t="s">
        <v>7400</v>
      </c>
      <c r="M337" s="5" t="str">
        <f>IF(LEN(L337)=2,LEFT(L337,1)&amp;"."&amp;RIGHT(L337,1),IF(LEN(L337)=3,LEFT(L337,2)&amp;"."&amp;RIGHT(L337,1),L337))</f>
        <v>-</v>
      </c>
      <c r="N337" t="s">
        <v>1961</v>
      </c>
      <c r="O337" t="s">
        <v>1455</v>
      </c>
      <c r="P337" t="s">
        <v>1962</v>
      </c>
      <c r="Q337" t="s">
        <v>1292</v>
      </c>
      <c r="R337" t="s">
        <v>1964</v>
      </c>
      <c r="S337">
        <v>51069</v>
      </c>
      <c r="T337" s="7">
        <v>1079369</v>
      </c>
    </row>
    <row r="338" spans="1:20" x14ac:dyDescent="0.3">
      <c r="A338" t="s">
        <v>2809</v>
      </c>
      <c r="B338" t="s">
        <v>2810</v>
      </c>
      <c r="C338">
        <v>2013</v>
      </c>
      <c r="D338" s="1" t="s">
        <v>259</v>
      </c>
      <c r="E338" t="s">
        <v>61</v>
      </c>
      <c r="F338" s="1" t="str">
        <f t="shared" si="15"/>
        <v>R</v>
      </c>
      <c r="G338" s="7">
        <f t="shared" si="16"/>
        <v>96</v>
      </c>
      <c r="H338" t="s">
        <v>20</v>
      </c>
      <c r="I338">
        <v>8</v>
      </c>
      <c r="J338" t="s">
        <v>2811</v>
      </c>
      <c r="K338" s="5" t="str">
        <f t="shared" si="17"/>
        <v>8.0</v>
      </c>
      <c r="L338">
        <v>82</v>
      </c>
      <c r="M338" s="5" t="str">
        <f>IF(LEN(L338)=2,LEFT(L338,1)&amp;"."&amp;RIGHT(L338,1),IF(LEN(L338)=3,LEFT(L338,2)&amp;"."&amp;RIGHT(L338,1),L338))</f>
        <v>8.2</v>
      </c>
      <c r="N338" t="s">
        <v>2812</v>
      </c>
      <c r="O338" t="s">
        <v>1795</v>
      </c>
      <c r="P338" t="s">
        <v>2813</v>
      </c>
      <c r="Q338" t="s">
        <v>2814</v>
      </c>
      <c r="R338" t="s">
        <v>2815</v>
      </c>
      <c r="S338">
        <v>81770</v>
      </c>
      <c r="T338" s="7">
        <v>1010414</v>
      </c>
    </row>
    <row r="339" spans="1:20" x14ac:dyDescent="0.3">
      <c r="A339" t="s">
        <v>2817</v>
      </c>
      <c r="B339" t="s">
        <v>2818</v>
      </c>
      <c r="C339">
        <v>2014</v>
      </c>
      <c r="D339" s="1" t="s">
        <v>18</v>
      </c>
      <c r="E339" t="s">
        <v>386</v>
      </c>
      <c r="F339" s="1" t="str">
        <f t="shared" si="15"/>
        <v>R</v>
      </c>
      <c r="G339" s="7">
        <f t="shared" si="16"/>
        <v>150</v>
      </c>
      <c r="H339" t="s">
        <v>2741</v>
      </c>
      <c r="I339">
        <v>8</v>
      </c>
      <c r="J339" t="s">
        <v>2819</v>
      </c>
      <c r="K339" s="5" t="str">
        <f t="shared" si="17"/>
        <v>8.0</v>
      </c>
      <c r="L339">
        <v>71</v>
      </c>
      <c r="M339" s="5" t="str">
        <f>IF(LEN(L339)=2,LEFT(L339,1)&amp;"."&amp;RIGHT(L339,1),IF(LEN(L339)=3,LEFT(L339,2)&amp;"."&amp;RIGHT(L339,1),L339))</f>
        <v>7.1</v>
      </c>
      <c r="N339" t="s">
        <v>2820</v>
      </c>
      <c r="O339" t="s">
        <v>2821</v>
      </c>
      <c r="P339" t="s">
        <v>2822</v>
      </c>
      <c r="Q339" t="s">
        <v>2823</v>
      </c>
      <c r="R339" t="s">
        <v>2824</v>
      </c>
      <c r="S339">
        <v>114316</v>
      </c>
      <c r="T339" s="7">
        <v>2625803</v>
      </c>
    </row>
    <row r="340" spans="1:20" x14ac:dyDescent="0.3">
      <c r="A340" t="s">
        <v>2826</v>
      </c>
      <c r="B340" t="s">
        <v>2827</v>
      </c>
      <c r="C340">
        <v>2014</v>
      </c>
      <c r="D340" s="1" t="s">
        <v>41</v>
      </c>
      <c r="E340" t="s">
        <v>1032</v>
      </c>
      <c r="F340" s="1" t="str">
        <f t="shared" si="15"/>
        <v>PG</v>
      </c>
      <c r="G340" s="7">
        <f t="shared" si="16"/>
        <v>114</v>
      </c>
      <c r="H340" t="s">
        <v>2828</v>
      </c>
      <c r="I340">
        <v>8</v>
      </c>
      <c r="J340" t="s">
        <v>2829</v>
      </c>
      <c r="K340" s="5" t="str">
        <f t="shared" si="17"/>
        <v>8.0</v>
      </c>
      <c r="L340">
        <v>73</v>
      </c>
      <c r="M340" s="5" t="str">
        <f>IF(LEN(L340)=2,LEFT(L340,1)&amp;"."&amp;RIGHT(L340,1),IF(LEN(L340)=3,LEFT(L340,2)&amp;"."&amp;RIGHT(L340,1),L340))</f>
        <v>7.3</v>
      </c>
      <c r="N340" t="s">
        <v>2830</v>
      </c>
      <c r="O340" t="s">
        <v>2831</v>
      </c>
      <c r="P340" t="s">
        <v>2832</v>
      </c>
      <c r="Q340" t="s">
        <v>2833</v>
      </c>
      <c r="R340" t="s">
        <v>2834</v>
      </c>
      <c r="S340">
        <v>685201</v>
      </c>
      <c r="T340" s="7">
        <v>91125683</v>
      </c>
    </row>
    <row r="341" spans="1:20" x14ac:dyDescent="0.3">
      <c r="A341" t="s">
        <v>2836</v>
      </c>
      <c r="B341" t="s">
        <v>2837</v>
      </c>
      <c r="C341">
        <v>2014</v>
      </c>
      <c r="D341" s="1" t="s">
        <v>41</v>
      </c>
      <c r="E341" t="s">
        <v>306</v>
      </c>
      <c r="F341" s="1" t="str">
        <f t="shared" si="15"/>
        <v>PG</v>
      </c>
      <c r="G341" s="7">
        <f t="shared" si="16"/>
        <v>121</v>
      </c>
      <c r="H341" t="s">
        <v>1580</v>
      </c>
      <c r="I341">
        <v>8</v>
      </c>
      <c r="J341" t="s">
        <v>2838</v>
      </c>
      <c r="K341" s="5" t="str">
        <f t="shared" si="17"/>
        <v>8.0</v>
      </c>
      <c r="L341">
        <v>76</v>
      </c>
      <c r="M341" s="5" t="str">
        <f>IF(LEN(L341)=2,LEFT(L341,1)&amp;"."&amp;RIGHT(L341,1),IF(LEN(L341)=3,LEFT(L341,2)&amp;"."&amp;RIGHT(L341,1),L341))</f>
        <v>7.6</v>
      </c>
      <c r="N341" t="s">
        <v>2839</v>
      </c>
      <c r="O341" t="s">
        <v>2840</v>
      </c>
      <c r="P341" t="s">
        <v>2841</v>
      </c>
      <c r="Q341" t="s">
        <v>2842</v>
      </c>
      <c r="R341" t="s">
        <v>2843</v>
      </c>
      <c r="S341">
        <v>1043455</v>
      </c>
      <c r="T341" s="7">
        <v>333176600</v>
      </c>
    </row>
    <row r="342" spans="1:20" x14ac:dyDescent="0.3">
      <c r="A342" t="s">
        <v>2845</v>
      </c>
      <c r="B342" t="s">
        <v>2846</v>
      </c>
      <c r="C342">
        <v>2017</v>
      </c>
      <c r="D342" s="1" t="s">
        <v>41</v>
      </c>
      <c r="E342" t="s">
        <v>621</v>
      </c>
      <c r="F342" s="1" t="str">
        <f t="shared" si="15"/>
        <v>PG</v>
      </c>
      <c r="G342" s="7">
        <f t="shared" si="16"/>
        <v>164</v>
      </c>
      <c r="H342" t="s">
        <v>313</v>
      </c>
      <c r="I342">
        <v>8</v>
      </c>
      <c r="J342" t="s">
        <v>2847</v>
      </c>
      <c r="K342" s="5" t="str">
        <f t="shared" si="17"/>
        <v>8.0</v>
      </c>
      <c r="L342">
        <v>81</v>
      </c>
      <c r="M342" s="5" t="str">
        <f>IF(LEN(L342)=2,LEFT(L342,1)&amp;"."&amp;RIGHT(L342,1),IF(LEN(L342)=3,LEFT(L342,2)&amp;"."&amp;RIGHT(L342,1),L342))</f>
        <v>8.1</v>
      </c>
      <c r="N342" t="s">
        <v>856</v>
      </c>
      <c r="O342" t="s">
        <v>181</v>
      </c>
      <c r="P342" t="s">
        <v>2748</v>
      </c>
      <c r="Q342" t="s">
        <v>2848</v>
      </c>
      <c r="R342" t="s">
        <v>2849</v>
      </c>
      <c r="S342">
        <v>461823</v>
      </c>
      <c r="T342" s="7">
        <v>92054159</v>
      </c>
    </row>
    <row r="343" spans="1:20" x14ac:dyDescent="0.3">
      <c r="A343" t="s">
        <v>2851</v>
      </c>
      <c r="B343" t="s">
        <v>2852</v>
      </c>
      <c r="C343">
        <v>2013</v>
      </c>
      <c r="D343" s="1" t="s">
        <v>18</v>
      </c>
      <c r="E343" t="s">
        <v>530</v>
      </c>
      <c r="F343" s="1" t="str">
        <f t="shared" si="15"/>
        <v>R</v>
      </c>
      <c r="G343" s="7">
        <f t="shared" si="16"/>
        <v>126</v>
      </c>
      <c r="H343" t="s">
        <v>889</v>
      </c>
      <c r="I343">
        <v>8</v>
      </c>
      <c r="J343" t="s">
        <v>2853</v>
      </c>
      <c r="K343" s="5" t="str">
        <f t="shared" si="17"/>
        <v>8.0</v>
      </c>
      <c r="L343">
        <v>90</v>
      </c>
      <c r="M343" s="5" t="str">
        <f>IF(LEN(L343)=2,LEFT(L343,1)&amp;"."&amp;RIGHT(L343,1),IF(LEN(L343)=3,LEFT(L343,2)&amp;"."&amp;RIGHT(L343,1),L343))</f>
        <v>9.0</v>
      </c>
      <c r="N343" t="s">
        <v>2854</v>
      </c>
      <c r="O343" t="s">
        <v>345</v>
      </c>
      <c r="P343" t="s">
        <v>2855</v>
      </c>
      <c r="Q343" t="s">
        <v>376</v>
      </c>
      <c r="R343" t="s">
        <v>2758</v>
      </c>
      <c r="S343">
        <v>540772</v>
      </c>
      <c r="T343" s="7">
        <v>25568251</v>
      </c>
    </row>
    <row r="344" spans="1:20" x14ac:dyDescent="0.3">
      <c r="A344" t="s">
        <v>2857</v>
      </c>
      <c r="B344" t="s">
        <v>2858</v>
      </c>
      <c r="C344">
        <v>2018</v>
      </c>
      <c r="D344" s="1" t="s">
        <v>41</v>
      </c>
      <c r="E344" t="s">
        <v>684</v>
      </c>
      <c r="F344" s="1" t="str">
        <f t="shared" si="15"/>
        <v>PG</v>
      </c>
      <c r="G344" s="7">
        <f t="shared" si="16"/>
        <v>134</v>
      </c>
      <c r="H344" t="s">
        <v>387</v>
      </c>
      <c r="I344">
        <v>8</v>
      </c>
      <c r="J344" t="s">
        <v>2859</v>
      </c>
      <c r="K344" s="5" t="str">
        <f t="shared" si="17"/>
        <v>8.0</v>
      </c>
      <c r="L344">
        <v>49</v>
      </c>
      <c r="M344" s="5" t="str">
        <f>IF(LEN(L344)=2,LEFT(L344,1)&amp;"."&amp;RIGHT(L344,1),IF(LEN(L344)=3,LEFT(L344,2)&amp;"."&amp;RIGHT(L344,1),L344))</f>
        <v>4.9</v>
      </c>
      <c r="N344" t="s">
        <v>417</v>
      </c>
      <c r="O344" t="s">
        <v>2860</v>
      </c>
      <c r="P344" t="s">
        <v>2861</v>
      </c>
      <c r="Q344" t="s">
        <v>2862</v>
      </c>
      <c r="R344" t="s">
        <v>2863</v>
      </c>
      <c r="S344">
        <v>450349</v>
      </c>
      <c r="T344" s="7">
        <v>216428042</v>
      </c>
    </row>
    <row r="345" spans="1:20" x14ac:dyDescent="0.3">
      <c r="A345" t="s">
        <v>2865</v>
      </c>
      <c r="B345" t="s">
        <v>2866</v>
      </c>
      <c r="C345">
        <v>2015</v>
      </c>
      <c r="D345" s="1" t="s">
        <v>18</v>
      </c>
      <c r="E345" t="s">
        <v>1198</v>
      </c>
      <c r="F345" s="1" t="str">
        <f t="shared" si="15"/>
        <v>R</v>
      </c>
      <c r="G345" s="7">
        <f t="shared" si="16"/>
        <v>156</v>
      </c>
      <c r="H345" t="s">
        <v>72</v>
      </c>
      <c r="I345">
        <v>8</v>
      </c>
      <c r="J345" t="s">
        <v>2867</v>
      </c>
      <c r="K345" s="5" t="str">
        <f t="shared" si="17"/>
        <v>8.0</v>
      </c>
      <c r="L345">
        <v>76</v>
      </c>
      <c r="M345" s="5" t="str">
        <f>IF(LEN(L345)=2,LEFT(L345,1)&amp;"."&amp;RIGHT(L345,1),IF(LEN(L345)=3,LEFT(L345,2)&amp;"."&amp;RIGHT(L345,1),L345))</f>
        <v>7.6</v>
      </c>
      <c r="N345" t="s">
        <v>2120</v>
      </c>
      <c r="O345" t="s">
        <v>106</v>
      </c>
      <c r="P345" t="s">
        <v>624</v>
      </c>
      <c r="Q345" t="s">
        <v>2868</v>
      </c>
      <c r="R345" t="s">
        <v>2869</v>
      </c>
      <c r="S345">
        <v>705589</v>
      </c>
      <c r="T345" s="7">
        <v>183637894</v>
      </c>
    </row>
    <row r="346" spans="1:20" x14ac:dyDescent="0.3">
      <c r="A346" t="s">
        <v>2871</v>
      </c>
      <c r="B346" t="s">
        <v>2872</v>
      </c>
      <c r="C346">
        <v>2012</v>
      </c>
      <c r="D346" s="1" t="s">
        <v>41</v>
      </c>
      <c r="E346" t="s">
        <v>1110</v>
      </c>
      <c r="F346" s="1" t="str">
        <f t="shared" si="15"/>
        <v>PG</v>
      </c>
      <c r="G346" s="7">
        <f t="shared" si="16"/>
        <v>103</v>
      </c>
      <c r="H346" t="s">
        <v>129</v>
      </c>
      <c r="I346">
        <v>8</v>
      </c>
      <c r="J346" t="s">
        <v>2873</v>
      </c>
      <c r="K346" s="5" t="str">
        <f t="shared" si="17"/>
        <v>8.0</v>
      </c>
      <c r="L346">
        <v>67</v>
      </c>
      <c r="M346" s="5" t="str">
        <f>IF(LEN(L346)=2,LEFT(L346,1)&amp;"."&amp;RIGHT(L346,1),IF(LEN(L346)=3,LEFT(L346,2)&amp;"."&amp;RIGHT(L346,1),L346))</f>
        <v>6.7</v>
      </c>
      <c r="N346" t="s">
        <v>2792</v>
      </c>
      <c r="O346" t="s">
        <v>2874</v>
      </c>
      <c r="P346" t="s">
        <v>1979</v>
      </c>
      <c r="Q346" t="s">
        <v>2875</v>
      </c>
      <c r="R346" t="s">
        <v>2876</v>
      </c>
      <c r="S346">
        <v>462252</v>
      </c>
      <c r="T346" s="7">
        <v>17738570</v>
      </c>
    </row>
    <row r="347" spans="1:20" x14ac:dyDescent="0.3">
      <c r="A347" t="s">
        <v>2878</v>
      </c>
      <c r="B347" t="s">
        <v>2879</v>
      </c>
      <c r="C347">
        <v>2010</v>
      </c>
      <c r="D347" s="1" t="s">
        <v>7400</v>
      </c>
      <c r="E347" t="s">
        <v>700</v>
      </c>
      <c r="F347" s="1" t="str">
        <f t="shared" si="15"/>
        <v>-</v>
      </c>
      <c r="G347" s="7">
        <f t="shared" si="16"/>
        <v>115</v>
      </c>
      <c r="H347" t="s">
        <v>43</v>
      </c>
      <c r="I347">
        <v>8</v>
      </c>
      <c r="J347" t="s">
        <v>2880</v>
      </c>
      <c r="K347" s="5" t="str">
        <f t="shared" si="17"/>
        <v>8.0</v>
      </c>
      <c r="L347">
        <v>71</v>
      </c>
      <c r="M347" s="5" t="str">
        <f>IF(LEN(L347)=2,LEFT(L347,1)&amp;"."&amp;RIGHT(L347,1),IF(LEN(L347)=3,LEFT(L347,2)&amp;"."&amp;RIGHT(L347,1),L347))</f>
        <v>7.1</v>
      </c>
      <c r="N347" t="s">
        <v>2881</v>
      </c>
      <c r="O347" t="s">
        <v>2882</v>
      </c>
      <c r="P347" t="s">
        <v>2883</v>
      </c>
      <c r="Q347" t="s">
        <v>2884</v>
      </c>
      <c r="R347" t="s">
        <v>2885</v>
      </c>
      <c r="S347">
        <v>79200</v>
      </c>
      <c r="T347" s="7">
        <v>100119</v>
      </c>
    </row>
    <row r="348" spans="1:20" x14ac:dyDescent="0.3">
      <c r="A348" t="s">
        <v>2887</v>
      </c>
      <c r="B348" t="s">
        <v>2888</v>
      </c>
      <c r="C348">
        <v>2010</v>
      </c>
      <c r="D348" s="1" t="s">
        <v>60</v>
      </c>
      <c r="E348" t="s">
        <v>295</v>
      </c>
      <c r="F348" s="1" t="str">
        <f t="shared" si="15"/>
        <v>G</v>
      </c>
      <c r="G348" s="7">
        <f t="shared" si="16"/>
        <v>118</v>
      </c>
      <c r="H348" t="s">
        <v>93</v>
      </c>
      <c r="I348">
        <v>8</v>
      </c>
      <c r="J348" t="s">
        <v>2889</v>
      </c>
      <c r="K348" s="5" t="str">
        <f t="shared" si="17"/>
        <v>8.0</v>
      </c>
      <c r="L348">
        <v>88</v>
      </c>
      <c r="M348" s="5" t="str">
        <f>IF(LEN(L348)=2,LEFT(L348,1)&amp;"."&amp;RIGHT(L348,1),IF(LEN(L348)=3,LEFT(L348,2)&amp;"."&amp;RIGHT(L348,1),L348))</f>
        <v>8.8</v>
      </c>
      <c r="N348" t="s">
        <v>2890</v>
      </c>
      <c r="O348" t="s">
        <v>803</v>
      </c>
      <c r="P348" t="s">
        <v>2891</v>
      </c>
      <c r="Q348" t="s">
        <v>2892</v>
      </c>
      <c r="R348" t="s">
        <v>2893</v>
      </c>
      <c r="S348">
        <v>639603</v>
      </c>
      <c r="T348" s="7">
        <v>138797449</v>
      </c>
    </row>
    <row r="349" spans="1:20" x14ac:dyDescent="0.3">
      <c r="A349" t="s">
        <v>2895</v>
      </c>
      <c r="B349" t="s">
        <v>2896</v>
      </c>
      <c r="C349">
        <v>2011</v>
      </c>
      <c r="D349" s="1" t="s">
        <v>41</v>
      </c>
      <c r="E349" t="s">
        <v>166</v>
      </c>
      <c r="F349" s="1" t="str">
        <f t="shared" si="15"/>
        <v>PG</v>
      </c>
      <c r="G349" s="7">
        <f t="shared" si="16"/>
        <v>146</v>
      </c>
      <c r="H349" t="s">
        <v>20</v>
      </c>
      <c r="I349">
        <v>8</v>
      </c>
      <c r="J349" t="s">
        <v>2897</v>
      </c>
      <c r="K349" s="5" t="str">
        <f t="shared" si="17"/>
        <v>8.0</v>
      </c>
      <c r="L349">
        <v>62</v>
      </c>
      <c r="M349" s="5" t="str">
        <f>IF(LEN(L349)=2,LEFT(L349,1)&amp;"."&amp;RIGHT(L349,1),IF(LEN(L349)=3,LEFT(L349,2)&amp;"."&amp;RIGHT(L349,1),L349))</f>
        <v>6.2</v>
      </c>
      <c r="N349" t="s">
        <v>2898</v>
      </c>
      <c r="O349" t="s">
        <v>2749</v>
      </c>
      <c r="P349" t="s">
        <v>1946</v>
      </c>
      <c r="Q349" t="s">
        <v>2899</v>
      </c>
      <c r="R349" t="s">
        <v>2900</v>
      </c>
      <c r="S349">
        <v>428521</v>
      </c>
      <c r="T349" s="7">
        <v>169708112</v>
      </c>
    </row>
    <row r="350" spans="1:20" x14ac:dyDescent="0.3">
      <c r="A350" t="s">
        <v>2902</v>
      </c>
      <c r="B350" t="s">
        <v>2903</v>
      </c>
      <c r="C350">
        <v>2016</v>
      </c>
      <c r="D350" s="1" t="s">
        <v>259</v>
      </c>
      <c r="E350" t="s">
        <v>888</v>
      </c>
      <c r="F350" s="1" t="str">
        <f t="shared" si="15"/>
        <v>R</v>
      </c>
      <c r="G350" s="7">
        <f t="shared" si="16"/>
        <v>108</v>
      </c>
      <c r="H350" t="s">
        <v>1580</v>
      </c>
      <c r="I350">
        <v>8</v>
      </c>
      <c r="J350" t="s">
        <v>2904</v>
      </c>
      <c r="K350" s="5" t="str">
        <f t="shared" si="17"/>
        <v>8.0</v>
      </c>
      <c r="L350">
        <v>65</v>
      </c>
      <c r="M350" s="5" t="str">
        <f>IF(LEN(L350)=2,LEFT(L350,1)&amp;"."&amp;RIGHT(L350,1),IF(LEN(L350)=3,LEFT(L350,2)&amp;"."&amp;RIGHT(L350,1),L350))</f>
        <v>6.5</v>
      </c>
      <c r="N350" t="s">
        <v>2905</v>
      </c>
      <c r="O350" t="s">
        <v>2906</v>
      </c>
      <c r="P350" t="s">
        <v>2907</v>
      </c>
      <c r="Q350" t="s">
        <v>2908</v>
      </c>
      <c r="R350" t="s">
        <v>2909</v>
      </c>
      <c r="S350">
        <v>902669</v>
      </c>
      <c r="T350" s="7">
        <v>363070709</v>
      </c>
    </row>
    <row r="351" spans="1:20" x14ac:dyDescent="0.3">
      <c r="A351" t="s">
        <v>2911</v>
      </c>
      <c r="B351" t="s">
        <v>2912</v>
      </c>
      <c r="C351">
        <v>2009</v>
      </c>
      <c r="D351" s="1" t="s">
        <v>2913</v>
      </c>
      <c r="E351" t="s">
        <v>406</v>
      </c>
      <c r="F351" s="1" t="str">
        <f t="shared" si="15"/>
        <v>PG</v>
      </c>
      <c r="G351" s="7">
        <f t="shared" si="16"/>
        <v>119</v>
      </c>
      <c r="H351" t="s">
        <v>1145</v>
      </c>
      <c r="I351">
        <v>8</v>
      </c>
      <c r="J351" t="s">
        <v>2914</v>
      </c>
      <c r="K351" s="5" t="str">
        <f t="shared" si="17"/>
        <v>8.0</v>
      </c>
      <c r="L351">
        <v>87</v>
      </c>
      <c r="M351" s="5" t="str">
        <f>IF(LEN(L351)=2,LEFT(L351,1)&amp;"."&amp;RIGHT(L351,1),IF(LEN(L351)=3,LEFT(L351,2)&amp;"."&amp;RIGHT(L351,1),L351))</f>
        <v>8.7</v>
      </c>
      <c r="N351" t="s">
        <v>846</v>
      </c>
      <c r="O351" t="s">
        <v>2915</v>
      </c>
      <c r="P351" t="s">
        <v>850</v>
      </c>
      <c r="Q351" t="s">
        <v>2916</v>
      </c>
      <c r="R351" t="s">
        <v>2917</v>
      </c>
      <c r="S351">
        <v>45803</v>
      </c>
      <c r="T351" s="7">
        <v>106662</v>
      </c>
    </row>
    <row r="352" spans="1:20" x14ac:dyDescent="0.3">
      <c r="A352" t="s">
        <v>2919</v>
      </c>
      <c r="B352" t="s">
        <v>2920</v>
      </c>
      <c r="C352">
        <v>2009</v>
      </c>
      <c r="D352" s="1" t="s">
        <v>18</v>
      </c>
      <c r="E352" t="s">
        <v>2040</v>
      </c>
      <c r="F352" s="1" t="str">
        <f t="shared" si="15"/>
        <v>R</v>
      </c>
      <c r="G352" s="7">
        <f t="shared" si="16"/>
        <v>144</v>
      </c>
      <c r="H352" t="s">
        <v>129</v>
      </c>
      <c r="I352">
        <v>8</v>
      </c>
      <c r="J352" t="s">
        <v>2921</v>
      </c>
      <c r="K352" s="5" t="str">
        <f t="shared" si="17"/>
        <v>8.0</v>
      </c>
      <c r="L352" t="s">
        <v>7400</v>
      </c>
      <c r="M352" s="5" t="str">
        <f>IF(LEN(L352)=2,LEFT(L352,1)&amp;"."&amp;RIGHT(L352,1),IF(LEN(L352)=3,LEFT(L352,2)&amp;"."&amp;RIGHT(L352,1),L352))</f>
        <v>-</v>
      </c>
      <c r="N352" t="s">
        <v>1291</v>
      </c>
      <c r="O352" t="s">
        <v>1939</v>
      </c>
      <c r="P352" t="s">
        <v>1310</v>
      </c>
      <c r="Q352" t="s">
        <v>2922</v>
      </c>
      <c r="R352" t="s">
        <v>2923</v>
      </c>
      <c r="S352">
        <v>28749</v>
      </c>
      <c r="T352" s="7">
        <v>10950</v>
      </c>
    </row>
    <row r="353" spans="1:20" x14ac:dyDescent="0.3">
      <c r="A353" t="s">
        <v>2925</v>
      </c>
      <c r="B353" t="s">
        <v>2926</v>
      </c>
      <c r="C353">
        <v>2008</v>
      </c>
      <c r="D353" s="1" t="s">
        <v>259</v>
      </c>
      <c r="E353" t="s">
        <v>351</v>
      </c>
      <c r="F353" s="1" t="str">
        <f t="shared" si="15"/>
        <v>R</v>
      </c>
      <c r="G353" s="7">
        <f t="shared" si="16"/>
        <v>106</v>
      </c>
      <c r="H353" t="s">
        <v>566</v>
      </c>
      <c r="I353">
        <v>8</v>
      </c>
      <c r="J353" t="s">
        <v>2927</v>
      </c>
      <c r="K353" s="5" t="str">
        <f t="shared" si="17"/>
        <v>8.0</v>
      </c>
      <c r="L353">
        <v>59</v>
      </c>
      <c r="M353" s="5" t="str">
        <f>IF(LEN(L353)=2,LEFT(L353,1)&amp;"."&amp;RIGHT(L353,1),IF(LEN(L353)=3,LEFT(L353,2)&amp;"."&amp;RIGHT(L353,1),L353))</f>
        <v>5.9</v>
      </c>
      <c r="N353" t="s">
        <v>2928</v>
      </c>
      <c r="O353" t="s">
        <v>2929</v>
      </c>
      <c r="P353" t="s">
        <v>2930</v>
      </c>
      <c r="Q353" t="s">
        <v>2931</v>
      </c>
      <c r="R353" t="s">
        <v>2932</v>
      </c>
      <c r="S353">
        <v>211427</v>
      </c>
      <c r="T353" s="7" t="s">
        <v>7400</v>
      </c>
    </row>
    <row r="354" spans="1:20" x14ac:dyDescent="0.3">
      <c r="A354" t="s">
        <v>2933</v>
      </c>
      <c r="B354" t="s">
        <v>2934</v>
      </c>
      <c r="C354">
        <v>2010</v>
      </c>
      <c r="D354" s="1" t="s">
        <v>41</v>
      </c>
      <c r="E354" t="s">
        <v>482</v>
      </c>
      <c r="F354" s="1" t="str">
        <f t="shared" si="15"/>
        <v>PG</v>
      </c>
      <c r="G354" s="7">
        <f t="shared" si="16"/>
        <v>165</v>
      </c>
      <c r="H354" t="s">
        <v>20</v>
      </c>
      <c r="I354">
        <v>8</v>
      </c>
      <c r="J354" t="s">
        <v>2935</v>
      </c>
      <c r="K354" s="5" t="str">
        <f t="shared" si="17"/>
        <v>8.0</v>
      </c>
      <c r="L354">
        <v>50</v>
      </c>
      <c r="M354" s="5" t="str">
        <f>IF(LEN(L354)=2,LEFT(L354,1)&amp;"."&amp;RIGHT(L354,1),IF(LEN(L354)=3,LEFT(L354,2)&amp;"."&amp;RIGHT(L354,1),L354))</f>
        <v>5.0</v>
      </c>
      <c r="N354" t="s">
        <v>2936</v>
      </c>
      <c r="O354" t="s">
        <v>1359</v>
      </c>
      <c r="P354" t="s">
        <v>2231</v>
      </c>
      <c r="Q354" t="s">
        <v>2937</v>
      </c>
      <c r="R354" t="s">
        <v>2938</v>
      </c>
      <c r="S354">
        <v>98575</v>
      </c>
      <c r="T354" s="7">
        <v>4018695</v>
      </c>
    </row>
    <row r="355" spans="1:20" x14ac:dyDescent="0.3">
      <c r="A355" t="s">
        <v>2940</v>
      </c>
      <c r="B355" t="s">
        <v>2941</v>
      </c>
      <c r="C355">
        <v>2009</v>
      </c>
      <c r="D355" s="1" t="s">
        <v>7400</v>
      </c>
      <c r="E355" t="s">
        <v>1101</v>
      </c>
      <c r="F355" s="1" t="str">
        <f t="shared" si="15"/>
        <v>-</v>
      </c>
      <c r="G355" s="7">
        <f t="shared" si="16"/>
        <v>128</v>
      </c>
      <c r="H355" t="s">
        <v>1617</v>
      </c>
      <c r="I355">
        <v>8</v>
      </c>
      <c r="J355" t="s">
        <v>2942</v>
      </c>
      <c r="K355" s="5" t="str">
        <f t="shared" si="17"/>
        <v>8.0</v>
      </c>
      <c r="L355" t="s">
        <v>7400</v>
      </c>
      <c r="M355" s="5" t="str">
        <f>IF(LEN(L355)=2,LEFT(L355,1)&amp;"."&amp;RIGHT(L355,1),IF(LEN(L355)=3,LEFT(L355,2)&amp;"."&amp;RIGHT(L355,1),L355))</f>
        <v>-</v>
      </c>
      <c r="N355" t="s">
        <v>2943</v>
      </c>
      <c r="O355" t="s">
        <v>542</v>
      </c>
      <c r="P355" t="s">
        <v>2944</v>
      </c>
      <c r="Q355" t="s">
        <v>2945</v>
      </c>
      <c r="R355" t="s">
        <v>2946</v>
      </c>
      <c r="S355">
        <v>31838</v>
      </c>
      <c r="T355" s="7" t="s">
        <v>7400</v>
      </c>
    </row>
    <row r="356" spans="1:20" x14ac:dyDescent="0.3">
      <c r="A356" t="s">
        <v>2947</v>
      </c>
      <c r="B356" t="s">
        <v>2948</v>
      </c>
      <c r="C356">
        <v>2008</v>
      </c>
      <c r="D356" s="1" t="s">
        <v>41</v>
      </c>
      <c r="E356" t="s">
        <v>1951</v>
      </c>
      <c r="F356" s="1" t="str">
        <f t="shared" si="15"/>
        <v>PG</v>
      </c>
      <c r="G356" s="7">
        <f t="shared" si="16"/>
        <v>120</v>
      </c>
      <c r="H356" t="s">
        <v>129</v>
      </c>
      <c r="I356">
        <v>8</v>
      </c>
      <c r="J356" t="s">
        <v>2949</v>
      </c>
      <c r="K356" s="5" t="str">
        <f t="shared" si="17"/>
        <v>8.0</v>
      </c>
      <c r="L356">
        <v>84</v>
      </c>
      <c r="M356" s="5" t="str">
        <f>IF(LEN(L356)=2,LEFT(L356,1)&amp;"."&amp;RIGHT(L356,1),IF(LEN(L356)=3,LEFT(L356,2)&amp;"."&amp;RIGHT(L356,1),L356))</f>
        <v>8.4</v>
      </c>
      <c r="N356" t="s">
        <v>2199</v>
      </c>
      <c r="O356" t="s">
        <v>2950</v>
      </c>
      <c r="P356" t="s">
        <v>2756</v>
      </c>
      <c r="Q356" t="s">
        <v>2951</v>
      </c>
      <c r="R356" t="s">
        <v>1887</v>
      </c>
      <c r="S356">
        <v>798882</v>
      </c>
      <c r="T356" s="7">
        <v>141319928</v>
      </c>
    </row>
    <row r="357" spans="1:20" x14ac:dyDescent="0.3">
      <c r="A357" t="s">
        <v>2953</v>
      </c>
      <c r="B357" t="s">
        <v>2954</v>
      </c>
      <c r="C357">
        <v>2010</v>
      </c>
      <c r="D357" s="1" t="s">
        <v>18</v>
      </c>
      <c r="E357" t="s">
        <v>888</v>
      </c>
      <c r="F357" s="1" t="str">
        <f t="shared" si="15"/>
        <v>R</v>
      </c>
      <c r="G357" s="7">
        <f t="shared" si="16"/>
        <v>108</v>
      </c>
      <c r="H357" t="s">
        <v>1733</v>
      </c>
      <c r="I357">
        <v>8</v>
      </c>
      <c r="J357" t="s">
        <v>2955</v>
      </c>
      <c r="K357" s="5" t="str">
        <f t="shared" si="17"/>
        <v>8.0</v>
      </c>
      <c r="L357">
        <v>79</v>
      </c>
      <c r="M357" s="5" t="str">
        <f>IF(LEN(L357)=2,LEFT(L357,1)&amp;"."&amp;RIGHT(L357,1),IF(LEN(L357)=3,LEFT(L357,2)&amp;"."&amp;RIGHT(L357,1),L357))</f>
        <v>7.9</v>
      </c>
      <c r="N357" t="s">
        <v>919</v>
      </c>
      <c r="O357" t="s">
        <v>429</v>
      </c>
      <c r="P357" t="s">
        <v>2956</v>
      </c>
      <c r="Q357" t="s">
        <v>2222</v>
      </c>
      <c r="R357" t="s">
        <v>2957</v>
      </c>
      <c r="S357">
        <v>699673</v>
      </c>
      <c r="T357" s="7">
        <v>106954678</v>
      </c>
    </row>
    <row r="358" spans="1:20" x14ac:dyDescent="0.3">
      <c r="A358" t="s">
        <v>2959</v>
      </c>
      <c r="B358" t="s">
        <v>2960</v>
      </c>
      <c r="C358">
        <v>2007</v>
      </c>
      <c r="D358" s="1" t="s">
        <v>259</v>
      </c>
      <c r="E358" t="s">
        <v>700</v>
      </c>
      <c r="F358" s="1" t="str">
        <f t="shared" si="15"/>
        <v>R</v>
      </c>
      <c r="G358" s="7">
        <f t="shared" si="16"/>
        <v>115</v>
      </c>
      <c r="H358" t="s">
        <v>43</v>
      </c>
      <c r="I358">
        <v>8</v>
      </c>
      <c r="J358" t="s">
        <v>2961</v>
      </c>
      <c r="K358" s="5" t="str">
        <f t="shared" si="17"/>
        <v>8.0</v>
      </c>
      <c r="L358">
        <v>33</v>
      </c>
      <c r="M358" s="5" t="str">
        <f>IF(LEN(L358)=2,LEFT(L358,1)&amp;"."&amp;RIGHT(L358,1),IF(LEN(L358)=3,LEFT(L358,2)&amp;"."&amp;RIGHT(L358,1),L358))</f>
        <v>3.3</v>
      </c>
      <c r="N358" t="s">
        <v>2881</v>
      </c>
      <c r="O358" t="s">
        <v>2882</v>
      </c>
      <c r="P358" t="s">
        <v>2884</v>
      </c>
      <c r="Q358" t="s">
        <v>2962</v>
      </c>
      <c r="R358" t="s">
        <v>2885</v>
      </c>
      <c r="S358">
        <v>98097</v>
      </c>
      <c r="T358" s="7">
        <v>8060</v>
      </c>
    </row>
    <row r="359" spans="1:20" x14ac:dyDescent="0.3">
      <c r="A359" t="s">
        <v>2964</v>
      </c>
      <c r="B359" t="s">
        <v>2965</v>
      </c>
      <c r="C359">
        <v>2012</v>
      </c>
      <c r="D359" s="1" t="s">
        <v>41</v>
      </c>
      <c r="E359" t="s">
        <v>742</v>
      </c>
      <c r="F359" s="1" t="str">
        <f t="shared" si="15"/>
        <v>PG</v>
      </c>
      <c r="G359" s="7">
        <f t="shared" si="16"/>
        <v>143</v>
      </c>
      <c r="H359" t="s">
        <v>104</v>
      </c>
      <c r="I359">
        <v>8</v>
      </c>
      <c r="J359" t="s">
        <v>2966</v>
      </c>
      <c r="K359" s="5" t="str">
        <f t="shared" si="17"/>
        <v>8.0</v>
      </c>
      <c r="L359">
        <v>69</v>
      </c>
      <c r="M359" s="5" t="str">
        <f>IF(LEN(L359)=2,LEFT(L359,1)&amp;"."&amp;RIGHT(L359,1),IF(LEN(L359)=3,LEFT(L359,2)&amp;"."&amp;RIGHT(L359,1),L359))</f>
        <v>6.9</v>
      </c>
      <c r="N359" t="s">
        <v>2967</v>
      </c>
      <c r="O359" t="s">
        <v>591</v>
      </c>
      <c r="P359" t="s">
        <v>592</v>
      </c>
      <c r="Q359" t="s">
        <v>376</v>
      </c>
      <c r="R359" t="s">
        <v>2968</v>
      </c>
      <c r="S359">
        <v>1260806</v>
      </c>
      <c r="T359" s="7">
        <v>623279547</v>
      </c>
    </row>
    <row r="360" spans="1:20" x14ac:dyDescent="0.3">
      <c r="A360" t="s">
        <v>2970</v>
      </c>
      <c r="B360" t="s">
        <v>2971</v>
      </c>
      <c r="C360">
        <v>2007</v>
      </c>
      <c r="D360" s="1" t="s">
        <v>197</v>
      </c>
      <c r="E360" t="s">
        <v>61</v>
      </c>
      <c r="F360" s="1" t="str">
        <f t="shared" si="15"/>
        <v>PG</v>
      </c>
      <c r="G360" s="7">
        <f t="shared" si="16"/>
        <v>96</v>
      </c>
      <c r="H360" t="s">
        <v>2972</v>
      </c>
      <c r="I360">
        <v>8</v>
      </c>
      <c r="J360" t="s">
        <v>2973</v>
      </c>
      <c r="K360" s="5" t="str">
        <f t="shared" si="17"/>
        <v>8.0</v>
      </c>
      <c r="L360">
        <v>90</v>
      </c>
      <c r="M360" s="5" t="str">
        <f>IF(LEN(L360)=2,LEFT(L360,1)&amp;"."&amp;RIGHT(L360,1),IF(LEN(L360)=3,LEFT(L360,2)&amp;"."&amp;RIGHT(L360,1),L360))</f>
        <v>9.0</v>
      </c>
      <c r="N360" t="s">
        <v>2974</v>
      </c>
      <c r="O360" t="s">
        <v>2975</v>
      </c>
      <c r="P360" t="s">
        <v>2976</v>
      </c>
      <c r="Q360" t="s">
        <v>2977</v>
      </c>
      <c r="R360" t="s">
        <v>2978</v>
      </c>
      <c r="S360">
        <v>88656</v>
      </c>
      <c r="T360" s="7">
        <v>4445756</v>
      </c>
    </row>
    <row r="361" spans="1:20" x14ac:dyDescent="0.3">
      <c r="A361" t="s">
        <v>2980</v>
      </c>
      <c r="B361" t="s">
        <v>2981</v>
      </c>
      <c r="C361">
        <v>2013</v>
      </c>
      <c r="D361" s="1" t="s">
        <v>259</v>
      </c>
      <c r="E361" t="s">
        <v>576</v>
      </c>
      <c r="F361" s="1" t="str">
        <f t="shared" si="15"/>
        <v>R</v>
      </c>
      <c r="G361" s="7">
        <f t="shared" si="16"/>
        <v>117</v>
      </c>
      <c r="H361" t="s">
        <v>1445</v>
      </c>
      <c r="I361">
        <v>8</v>
      </c>
      <c r="J361" t="s">
        <v>2982</v>
      </c>
      <c r="K361" s="5" t="str">
        <f t="shared" si="17"/>
        <v>8.0</v>
      </c>
      <c r="L361">
        <v>80</v>
      </c>
      <c r="M361" s="5" t="str">
        <f>IF(LEN(L361)=2,LEFT(L361,1)&amp;"."&amp;RIGHT(L361,1),IF(LEN(L361)=3,LEFT(L361,2)&amp;"."&amp;RIGHT(L361,1),L361))</f>
        <v>8.0</v>
      </c>
      <c r="N361" t="s">
        <v>2983</v>
      </c>
      <c r="O361" t="s">
        <v>231</v>
      </c>
      <c r="P361" t="s">
        <v>2984</v>
      </c>
      <c r="Q361" t="s">
        <v>921</v>
      </c>
      <c r="R361" t="s">
        <v>2985</v>
      </c>
      <c r="S361">
        <v>441614</v>
      </c>
      <c r="T361" s="7">
        <v>27298285</v>
      </c>
    </row>
    <row r="362" spans="1:20" x14ac:dyDescent="0.3">
      <c r="A362" t="s">
        <v>2987</v>
      </c>
      <c r="B362" t="s">
        <v>2988</v>
      </c>
      <c r="C362">
        <v>2006</v>
      </c>
      <c r="D362" s="1" t="s">
        <v>60</v>
      </c>
      <c r="E362" t="s">
        <v>576</v>
      </c>
      <c r="F362" s="1" t="str">
        <f t="shared" si="15"/>
        <v>G</v>
      </c>
      <c r="G362" s="7">
        <f t="shared" si="16"/>
        <v>117</v>
      </c>
      <c r="H362" t="s">
        <v>1445</v>
      </c>
      <c r="I362">
        <v>8</v>
      </c>
      <c r="J362" t="s">
        <v>2989</v>
      </c>
      <c r="K362" s="5" t="str">
        <f t="shared" si="17"/>
        <v>8.0</v>
      </c>
      <c r="L362">
        <v>64</v>
      </c>
      <c r="M362" s="5" t="str">
        <f>IF(LEN(L362)=2,LEFT(L362,1)&amp;"."&amp;RIGHT(L362,1),IF(LEN(L362)=3,LEFT(L362,2)&amp;"."&amp;RIGHT(L362,1),L362))</f>
        <v>6.4</v>
      </c>
      <c r="N362" t="s">
        <v>2990</v>
      </c>
      <c r="O362" t="s">
        <v>2991</v>
      </c>
      <c r="P362" t="s">
        <v>2992</v>
      </c>
      <c r="Q362" t="s">
        <v>2993</v>
      </c>
      <c r="R362" t="s">
        <v>2994</v>
      </c>
      <c r="S362">
        <v>448930</v>
      </c>
      <c r="T362" s="7">
        <v>163566459</v>
      </c>
    </row>
    <row r="363" spans="1:20" x14ac:dyDescent="0.3">
      <c r="A363" t="s">
        <v>2996</v>
      </c>
      <c r="B363" t="s">
        <v>2997</v>
      </c>
      <c r="C363">
        <v>2006</v>
      </c>
      <c r="D363" s="1" t="s">
        <v>18</v>
      </c>
      <c r="E363" t="s">
        <v>742</v>
      </c>
      <c r="F363" s="1" t="str">
        <f t="shared" si="15"/>
        <v>R</v>
      </c>
      <c r="G363" s="7">
        <f t="shared" si="16"/>
        <v>143</v>
      </c>
      <c r="H363" t="s">
        <v>1022</v>
      </c>
      <c r="I363">
        <v>8</v>
      </c>
      <c r="J363" t="s">
        <v>2998</v>
      </c>
      <c r="K363" s="5" t="str">
        <f t="shared" si="17"/>
        <v>8.0</v>
      </c>
      <c r="L363">
        <v>64</v>
      </c>
      <c r="M363" s="5" t="str">
        <f>IF(LEN(L363)=2,LEFT(L363,1)&amp;"."&amp;RIGHT(L363,1),IF(LEN(L363)=3,LEFT(L363,2)&amp;"."&amp;RIGHT(L363,1),L363))</f>
        <v>6.4</v>
      </c>
      <c r="N363" t="s">
        <v>2999</v>
      </c>
      <c r="O363" t="s">
        <v>106</v>
      </c>
      <c r="P363" t="s">
        <v>3000</v>
      </c>
      <c r="Q363" t="s">
        <v>922</v>
      </c>
      <c r="R363" t="s">
        <v>3001</v>
      </c>
      <c r="S363">
        <v>499439</v>
      </c>
      <c r="T363" s="7">
        <v>57366262</v>
      </c>
    </row>
    <row r="364" spans="1:20" x14ac:dyDescent="0.3">
      <c r="A364" t="s">
        <v>3003</v>
      </c>
      <c r="B364" t="s">
        <v>3004</v>
      </c>
      <c r="C364">
        <v>2007</v>
      </c>
      <c r="D364" s="1" t="s">
        <v>41</v>
      </c>
      <c r="E364" t="s">
        <v>700</v>
      </c>
      <c r="F364" s="1" t="str">
        <f t="shared" si="15"/>
        <v>PG</v>
      </c>
      <c r="G364" s="7">
        <f t="shared" si="16"/>
        <v>115</v>
      </c>
      <c r="H364" t="s">
        <v>3005</v>
      </c>
      <c r="I364">
        <v>8</v>
      </c>
      <c r="J364" t="s">
        <v>3006</v>
      </c>
      <c r="K364" s="5" t="str">
        <f t="shared" si="17"/>
        <v>8.0</v>
      </c>
      <c r="L364">
        <v>85</v>
      </c>
      <c r="M364" s="5" t="str">
        <f>IF(LEN(L364)=2,LEFT(L364,1)&amp;"."&amp;RIGHT(L364,1),IF(LEN(L364)=3,LEFT(L364,2)&amp;"."&amp;RIGHT(L364,1),L364))</f>
        <v>8.5</v>
      </c>
      <c r="N364" t="s">
        <v>3007</v>
      </c>
      <c r="O364" t="s">
        <v>262</v>
      </c>
      <c r="P364" t="s">
        <v>3008</v>
      </c>
      <c r="Q364" t="s">
        <v>1998</v>
      </c>
      <c r="R364" t="s">
        <v>3009</v>
      </c>
      <c r="S364">
        <v>604694</v>
      </c>
      <c r="T364" s="7">
        <v>227471070</v>
      </c>
    </row>
    <row r="365" spans="1:20" x14ac:dyDescent="0.3">
      <c r="A365" t="s">
        <v>3011</v>
      </c>
      <c r="B365" t="s">
        <v>3012</v>
      </c>
      <c r="C365">
        <v>2004</v>
      </c>
      <c r="D365" s="1" t="s">
        <v>60</v>
      </c>
      <c r="E365" t="s">
        <v>434</v>
      </c>
      <c r="F365" s="1" t="str">
        <f t="shared" si="15"/>
        <v>G</v>
      </c>
      <c r="G365" s="7">
        <f t="shared" si="16"/>
        <v>88</v>
      </c>
      <c r="H365" t="s">
        <v>3013</v>
      </c>
      <c r="I365">
        <v>8</v>
      </c>
      <c r="J365" t="s">
        <v>3014</v>
      </c>
      <c r="K365" s="5" t="str">
        <f t="shared" si="17"/>
        <v>8.0</v>
      </c>
      <c r="L365">
        <v>72</v>
      </c>
      <c r="M365" s="5" t="str">
        <f>IF(LEN(L365)=2,LEFT(L365,1)&amp;"."&amp;RIGHT(L365,1),IF(LEN(L365)=3,LEFT(L365,2)&amp;"."&amp;RIGHT(L365,1),L365))</f>
        <v>7.2</v>
      </c>
      <c r="N365" t="s">
        <v>3015</v>
      </c>
      <c r="O365" t="s">
        <v>3016</v>
      </c>
      <c r="P365" t="s">
        <v>3017</v>
      </c>
      <c r="Q365" t="s">
        <v>3018</v>
      </c>
      <c r="R365" t="s">
        <v>3019</v>
      </c>
      <c r="S365">
        <v>50610</v>
      </c>
      <c r="T365" s="7">
        <v>238507</v>
      </c>
    </row>
    <row r="366" spans="1:20" x14ac:dyDescent="0.3">
      <c r="A366" t="s">
        <v>3021</v>
      </c>
      <c r="B366" t="s">
        <v>3022</v>
      </c>
      <c r="C366">
        <v>2005</v>
      </c>
      <c r="D366" s="1" t="s">
        <v>18</v>
      </c>
      <c r="E366" t="s">
        <v>176</v>
      </c>
      <c r="F366" s="1" t="str">
        <f t="shared" si="15"/>
        <v>R</v>
      </c>
      <c r="G366" s="7">
        <f t="shared" si="16"/>
        <v>124</v>
      </c>
      <c r="H366" t="s">
        <v>1661</v>
      </c>
      <c r="I366">
        <v>8</v>
      </c>
      <c r="J366" t="s">
        <v>3023</v>
      </c>
      <c r="K366" s="5" t="str">
        <f t="shared" si="17"/>
        <v>8.0</v>
      </c>
      <c r="L366">
        <v>74</v>
      </c>
      <c r="M366" s="5" t="str">
        <f>IF(LEN(L366)=2,LEFT(L366,1)&amp;"."&amp;RIGHT(L366,1),IF(LEN(L366)=3,LEFT(L366,2)&amp;"."&amp;RIGHT(L366,1),L366))</f>
        <v>7.4</v>
      </c>
      <c r="N366" t="s">
        <v>3024</v>
      </c>
      <c r="O366" t="s">
        <v>84</v>
      </c>
      <c r="P366" t="s">
        <v>3025</v>
      </c>
      <c r="Q366" t="s">
        <v>3026</v>
      </c>
      <c r="R366" t="s">
        <v>3027</v>
      </c>
      <c r="S366">
        <v>738512</v>
      </c>
      <c r="T366" s="7">
        <v>74103820</v>
      </c>
    </row>
    <row r="367" spans="1:20" x14ac:dyDescent="0.3">
      <c r="A367" t="s">
        <v>3029</v>
      </c>
      <c r="B367" t="s">
        <v>3030</v>
      </c>
      <c r="C367">
        <v>2007</v>
      </c>
      <c r="D367" s="1" t="s">
        <v>197</v>
      </c>
      <c r="E367" t="s">
        <v>362</v>
      </c>
      <c r="F367" s="1" t="str">
        <f t="shared" si="15"/>
        <v>PG</v>
      </c>
      <c r="G367" s="7">
        <f t="shared" si="16"/>
        <v>112</v>
      </c>
      <c r="H367" t="s">
        <v>1445</v>
      </c>
      <c r="I367">
        <v>8</v>
      </c>
      <c r="J367" t="s">
        <v>3031</v>
      </c>
      <c r="K367" s="5" t="str">
        <f t="shared" si="17"/>
        <v>8.0</v>
      </c>
      <c r="L367">
        <v>92</v>
      </c>
      <c r="M367" s="5" t="str">
        <f>IF(LEN(L367)=2,LEFT(L367,1)&amp;"."&amp;RIGHT(L367,1),IF(LEN(L367)=3,LEFT(L367,2)&amp;"."&amp;RIGHT(L367,1),L367))</f>
        <v>9.2</v>
      </c>
      <c r="N367" t="s">
        <v>3032</v>
      </c>
      <c r="O367" t="s">
        <v>3033</v>
      </c>
      <c r="P367" t="s">
        <v>1847</v>
      </c>
      <c r="Q367" t="s">
        <v>3034</v>
      </c>
      <c r="R367" t="s">
        <v>3035</v>
      </c>
      <c r="S367">
        <v>103284</v>
      </c>
      <c r="T367" s="7">
        <v>5990075</v>
      </c>
    </row>
    <row r="368" spans="1:20" x14ac:dyDescent="0.3">
      <c r="A368" t="s">
        <v>3037</v>
      </c>
      <c r="B368" t="s">
        <v>3038</v>
      </c>
      <c r="C368">
        <v>2004</v>
      </c>
      <c r="D368" s="1" t="s">
        <v>7400</v>
      </c>
      <c r="E368" t="s">
        <v>287</v>
      </c>
      <c r="F368" s="1" t="str">
        <f t="shared" si="15"/>
        <v>-</v>
      </c>
      <c r="G368" s="7">
        <f t="shared" si="16"/>
        <v>127</v>
      </c>
      <c r="H368" t="s">
        <v>473</v>
      </c>
      <c r="I368">
        <v>8</v>
      </c>
      <c r="J368" t="s">
        <v>3039</v>
      </c>
      <c r="K368" s="5" t="str">
        <f t="shared" si="17"/>
        <v>8.0</v>
      </c>
      <c r="L368" t="s">
        <v>7400</v>
      </c>
      <c r="M368" s="5" t="str">
        <f>IF(LEN(L368)=2,LEFT(L368,1)&amp;"."&amp;RIGHT(L368,1),IF(LEN(L368)=3,LEFT(L368,2)&amp;"."&amp;RIGHT(L368,1),L368))</f>
        <v>-</v>
      </c>
      <c r="N368" t="s">
        <v>3040</v>
      </c>
      <c r="O368" t="s">
        <v>3041</v>
      </c>
      <c r="P368" t="s">
        <v>3042</v>
      </c>
      <c r="Q368" t="s">
        <v>3043</v>
      </c>
      <c r="R368" t="s">
        <v>3044</v>
      </c>
      <c r="S368">
        <v>56960</v>
      </c>
      <c r="T368" s="7" t="s">
        <v>7400</v>
      </c>
    </row>
    <row r="369" spans="1:20" x14ac:dyDescent="0.3">
      <c r="A369" t="s">
        <v>3045</v>
      </c>
      <c r="B369" t="s">
        <v>3046</v>
      </c>
      <c r="C369">
        <v>2007</v>
      </c>
      <c r="D369" s="1" t="s">
        <v>60</v>
      </c>
      <c r="E369" t="s">
        <v>2100</v>
      </c>
      <c r="F369" s="1" t="str">
        <f t="shared" si="15"/>
        <v>G</v>
      </c>
      <c r="G369" s="7">
        <f t="shared" si="16"/>
        <v>111</v>
      </c>
      <c r="H369" t="s">
        <v>953</v>
      </c>
      <c r="I369">
        <v>8</v>
      </c>
      <c r="J369" t="s">
        <v>3047</v>
      </c>
      <c r="K369" s="5" t="str">
        <f t="shared" si="17"/>
        <v>8.0</v>
      </c>
      <c r="L369">
        <v>96</v>
      </c>
      <c r="M369" s="5" t="str">
        <f>IF(LEN(L369)=2,LEFT(L369,1)&amp;"."&amp;RIGHT(L369,1),IF(LEN(L369)=3,LEFT(L369,2)&amp;"."&amp;RIGHT(L369,1),L369))</f>
        <v>9.6</v>
      </c>
      <c r="N369" t="s">
        <v>3048</v>
      </c>
      <c r="O369" t="s">
        <v>3049</v>
      </c>
      <c r="P369" t="s">
        <v>3050</v>
      </c>
      <c r="Q369" t="s">
        <v>3051</v>
      </c>
      <c r="R369" t="s">
        <v>3052</v>
      </c>
      <c r="S369">
        <v>641645</v>
      </c>
      <c r="T369" s="7">
        <v>206445654</v>
      </c>
    </row>
    <row r="370" spans="1:20" x14ac:dyDescent="0.3">
      <c r="A370" t="s">
        <v>3054</v>
      </c>
      <c r="B370" t="s">
        <v>3055</v>
      </c>
      <c r="C370">
        <v>2006</v>
      </c>
      <c r="D370" s="1" t="s">
        <v>197</v>
      </c>
      <c r="E370" t="s">
        <v>2040</v>
      </c>
      <c r="F370" s="1" t="str">
        <f t="shared" si="15"/>
        <v>PG</v>
      </c>
      <c r="G370" s="7">
        <f t="shared" si="16"/>
        <v>144</v>
      </c>
      <c r="H370" t="s">
        <v>3056</v>
      </c>
      <c r="I370">
        <v>8</v>
      </c>
      <c r="J370" t="s">
        <v>3057</v>
      </c>
      <c r="K370" s="5" t="str">
        <f t="shared" si="17"/>
        <v>8.0</v>
      </c>
      <c r="L370">
        <v>80</v>
      </c>
      <c r="M370" s="5" t="str">
        <f>IF(LEN(L370)=2,LEFT(L370,1)&amp;"."&amp;RIGHT(L370,1),IF(LEN(L370)=3,LEFT(L370,2)&amp;"."&amp;RIGHT(L370,1),L370))</f>
        <v>8.0</v>
      </c>
      <c r="N370" t="s">
        <v>3058</v>
      </c>
      <c r="O370" t="s">
        <v>3059</v>
      </c>
      <c r="P370" t="s">
        <v>3060</v>
      </c>
      <c r="Q370" t="s">
        <v>3061</v>
      </c>
      <c r="R370" t="s">
        <v>3062</v>
      </c>
      <c r="S370">
        <v>582239</v>
      </c>
      <c r="T370" s="7">
        <v>167445960</v>
      </c>
    </row>
    <row r="371" spans="1:20" x14ac:dyDescent="0.3">
      <c r="A371" t="s">
        <v>3064</v>
      </c>
      <c r="B371" t="s">
        <v>3065</v>
      </c>
      <c r="C371">
        <v>2004</v>
      </c>
      <c r="D371" s="1" t="s">
        <v>18</v>
      </c>
      <c r="E371" t="s">
        <v>445</v>
      </c>
      <c r="F371" s="1" t="str">
        <f t="shared" si="15"/>
        <v>R</v>
      </c>
      <c r="G371" s="7">
        <f t="shared" si="16"/>
        <v>137</v>
      </c>
      <c r="H371" t="s">
        <v>2741</v>
      </c>
      <c r="I371">
        <v>8</v>
      </c>
      <c r="J371" t="s">
        <v>3066</v>
      </c>
      <c r="K371" s="5" t="str">
        <f t="shared" si="17"/>
        <v>8.0</v>
      </c>
      <c r="L371">
        <v>83</v>
      </c>
      <c r="M371" s="5" t="str">
        <f>IF(LEN(L371)=2,LEFT(L371,1)&amp;"."&amp;RIGHT(L371,1),IF(LEN(L371)=3,LEFT(L371,2)&amp;"."&amp;RIGHT(L371,1),L371))</f>
        <v>8.3</v>
      </c>
      <c r="N371" t="s">
        <v>84</v>
      </c>
      <c r="O371" t="s">
        <v>86</v>
      </c>
      <c r="P371" t="s">
        <v>2102</v>
      </c>
      <c r="Q371" t="s">
        <v>974</v>
      </c>
      <c r="R371" t="s">
        <v>2103</v>
      </c>
      <c r="S371">
        <v>683900</v>
      </c>
      <c r="T371" s="7">
        <v>66208183</v>
      </c>
    </row>
    <row r="372" spans="1:20" x14ac:dyDescent="0.3">
      <c r="A372" t="s">
        <v>3068</v>
      </c>
      <c r="B372" t="s">
        <v>3069</v>
      </c>
      <c r="C372">
        <v>2003</v>
      </c>
      <c r="D372" s="1" t="s">
        <v>7400</v>
      </c>
      <c r="E372" t="s">
        <v>424</v>
      </c>
      <c r="F372" s="1" t="str">
        <f t="shared" si="15"/>
        <v>-</v>
      </c>
      <c r="G372" s="7">
        <f t="shared" si="16"/>
        <v>110</v>
      </c>
      <c r="H372" t="s">
        <v>20</v>
      </c>
      <c r="I372">
        <v>8</v>
      </c>
      <c r="J372" t="s">
        <v>3070</v>
      </c>
      <c r="K372" s="5" t="str">
        <f t="shared" si="17"/>
        <v>8.0</v>
      </c>
      <c r="L372">
        <v>82</v>
      </c>
      <c r="M372" s="5" t="str">
        <f>IF(LEN(L372)=2,LEFT(L372,1)&amp;"."&amp;RIGHT(L372,1),IF(LEN(L372)=3,LEFT(L372,2)&amp;"."&amp;RIGHT(L372,1),L372))</f>
        <v>8.2</v>
      </c>
      <c r="N372" t="s">
        <v>3071</v>
      </c>
      <c r="O372" t="s">
        <v>3072</v>
      </c>
      <c r="P372" t="s">
        <v>3073</v>
      </c>
      <c r="Q372" t="s">
        <v>3074</v>
      </c>
      <c r="R372" t="s">
        <v>3075</v>
      </c>
      <c r="S372">
        <v>42399</v>
      </c>
      <c r="T372" s="7">
        <v>502028</v>
      </c>
    </row>
    <row r="373" spans="1:20" x14ac:dyDescent="0.3">
      <c r="A373" t="s">
        <v>3077</v>
      </c>
      <c r="B373" t="s">
        <v>3078</v>
      </c>
      <c r="C373">
        <v>2003</v>
      </c>
      <c r="D373" s="1" t="s">
        <v>259</v>
      </c>
      <c r="E373" t="s">
        <v>1110</v>
      </c>
      <c r="F373" s="1" t="str">
        <f t="shared" si="15"/>
        <v>R</v>
      </c>
      <c r="G373" s="7">
        <f t="shared" si="16"/>
        <v>103</v>
      </c>
      <c r="H373" t="s">
        <v>129</v>
      </c>
      <c r="I373">
        <v>8</v>
      </c>
      <c r="J373" t="s">
        <v>3079</v>
      </c>
      <c r="K373" s="5" t="str">
        <f t="shared" si="17"/>
        <v>8.0</v>
      </c>
      <c r="L373">
        <v>85</v>
      </c>
      <c r="M373" s="5" t="str">
        <f>IF(LEN(L373)=2,LEFT(L373,1)&amp;"."&amp;RIGHT(L373,1),IF(LEN(L373)=3,LEFT(L373,2)&amp;"."&amp;RIGHT(L373,1),L373))</f>
        <v>8.5</v>
      </c>
      <c r="N373" t="s">
        <v>3015</v>
      </c>
      <c r="O373" t="s">
        <v>3015</v>
      </c>
      <c r="P373" t="s">
        <v>3080</v>
      </c>
      <c r="Q373" t="s">
        <v>3081</v>
      </c>
      <c r="R373" t="s">
        <v>3082</v>
      </c>
      <c r="S373">
        <v>77520</v>
      </c>
      <c r="T373" s="7">
        <v>2380788</v>
      </c>
    </row>
    <row r="374" spans="1:20" x14ac:dyDescent="0.3">
      <c r="A374" t="s">
        <v>3084</v>
      </c>
      <c r="B374" t="s">
        <v>3085</v>
      </c>
      <c r="C374">
        <v>2014</v>
      </c>
      <c r="D374" s="1" t="s">
        <v>60</v>
      </c>
      <c r="E374" t="s">
        <v>530</v>
      </c>
      <c r="F374" s="1" t="str">
        <f t="shared" si="15"/>
        <v>G</v>
      </c>
      <c r="G374" s="7">
        <f t="shared" si="16"/>
        <v>126</v>
      </c>
      <c r="H374" t="s">
        <v>1445</v>
      </c>
      <c r="I374">
        <v>8</v>
      </c>
      <c r="J374" t="s">
        <v>3086</v>
      </c>
      <c r="K374" s="5" t="str">
        <f t="shared" si="17"/>
        <v>8.0</v>
      </c>
      <c r="L374">
        <v>74</v>
      </c>
      <c r="M374" s="5" t="str">
        <f>IF(LEN(L374)=2,LEFT(L374,1)&amp;"."&amp;RIGHT(L374,1),IF(LEN(L374)=3,LEFT(L374,2)&amp;"."&amp;RIGHT(L374,1),L374))</f>
        <v>7.4</v>
      </c>
      <c r="N374" t="s">
        <v>3087</v>
      </c>
      <c r="O374" t="s">
        <v>2035</v>
      </c>
      <c r="P374" t="s">
        <v>3088</v>
      </c>
      <c r="Q374" t="s">
        <v>3089</v>
      </c>
      <c r="R374" t="s">
        <v>3090</v>
      </c>
      <c r="S374">
        <v>77554</v>
      </c>
      <c r="T374" s="7">
        <v>2086345</v>
      </c>
    </row>
    <row r="375" spans="1:20" x14ac:dyDescent="0.3">
      <c r="A375" t="s">
        <v>3092</v>
      </c>
      <c r="B375" t="s">
        <v>3093</v>
      </c>
      <c r="C375">
        <v>2005</v>
      </c>
      <c r="D375" s="1" t="s">
        <v>41</v>
      </c>
      <c r="E375" t="s">
        <v>2040</v>
      </c>
      <c r="F375" s="1" t="str">
        <f t="shared" si="15"/>
        <v>PG</v>
      </c>
      <c r="G375" s="7">
        <f t="shared" si="16"/>
        <v>144</v>
      </c>
      <c r="H375" t="s">
        <v>93</v>
      </c>
      <c r="I375">
        <v>8</v>
      </c>
      <c r="J375" t="s">
        <v>3094</v>
      </c>
      <c r="K375" s="5" t="str">
        <f t="shared" si="17"/>
        <v>8.0</v>
      </c>
      <c r="L375">
        <v>69</v>
      </c>
      <c r="M375" s="5" t="str">
        <f>IF(LEN(L375)=2,LEFT(L375,1)&amp;"."&amp;RIGHT(L375,1),IF(LEN(L375)=3,LEFT(L375,2)&amp;"."&amp;RIGHT(L375,1),L375))</f>
        <v>6.9</v>
      </c>
      <c r="N375" t="s">
        <v>1447</v>
      </c>
      <c r="O375" t="s">
        <v>400</v>
      </c>
      <c r="P375" t="s">
        <v>3095</v>
      </c>
      <c r="Q375" t="s">
        <v>3096</v>
      </c>
      <c r="R375" t="s">
        <v>3097</v>
      </c>
      <c r="S375">
        <v>176151</v>
      </c>
      <c r="T375" s="7">
        <v>61649911</v>
      </c>
    </row>
    <row r="376" spans="1:20" x14ac:dyDescent="0.3">
      <c r="A376" t="s">
        <v>3099</v>
      </c>
      <c r="B376" t="s">
        <v>3100</v>
      </c>
      <c r="C376">
        <v>2003</v>
      </c>
      <c r="D376" s="1" t="s">
        <v>60</v>
      </c>
      <c r="E376" t="s">
        <v>1277</v>
      </c>
      <c r="F376" s="1" t="str">
        <f t="shared" si="15"/>
        <v>G</v>
      </c>
      <c r="G376" s="7">
        <f t="shared" si="16"/>
        <v>186</v>
      </c>
      <c r="H376" t="s">
        <v>1828</v>
      </c>
      <c r="I376">
        <v>8</v>
      </c>
      <c r="J376" t="s">
        <v>3101</v>
      </c>
      <c r="K376" s="5" t="str">
        <f t="shared" si="17"/>
        <v>8.0</v>
      </c>
      <c r="L376">
        <v>54</v>
      </c>
      <c r="M376" s="5" t="str">
        <f>IF(LEN(L376)=2,LEFT(L376,1)&amp;"."&amp;RIGHT(L376,1),IF(LEN(L376)=3,LEFT(L376,2)&amp;"."&amp;RIGHT(L376,1),L376))</f>
        <v>5.4</v>
      </c>
      <c r="N376" t="s">
        <v>3102</v>
      </c>
      <c r="O376" t="s">
        <v>2096</v>
      </c>
      <c r="P376" t="s">
        <v>1359</v>
      </c>
      <c r="Q376" t="s">
        <v>2094</v>
      </c>
      <c r="R376" t="s">
        <v>3103</v>
      </c>
      <c r="S376">
        <v>63460</v>
      </c>
      <c r="T376" s="7">
        <v>1787378</v>
      </c>
    </row>
    <row r="377" spans="1:20" x14ac:dyDescent="0.3">
      <c r="A377" t="s">
        <v>3105</v>
      </c>
      <c r="B377" t="s">
        <v>3106</v>
      </c>
      <c r="C377">
        <v>2002</v>
      </c>
      <c r="D377" s="1" t="s">
        <v>41</v>
      </c>
      <c r="E377" t="s">
        <v>665</v>
      </c>
      <c r="F377" s="1" t="str">
        <f t="shared" si="15"/>
        <v>PG</v>
      </c>
      <c r="G377" s="7">
        <f t="shared" si="16"/>
        <v>101</v>
      </c>
      <c r="H377" t="s">
        <v>43</v>
      </c>
      <c r="I377">
        <v>8</v>
      </c>
      <c r="J377" t="s">
        <v>3107</v>
      </c>
      <c r="K377" s="5" t="str">
        <f t="shared" si="17"/>
        <v>8.0</v>
      </c>
      <c r="L377">
        <v>75</v>
      </c>
      <c r="M377" s="5" t="str">
        <f>IF(LEN(L377)=2,LEFT(L377,1)&amp;"."&amp;RIGHT(L377,1),IF(LEN(L377)=3,LEFT(L377,2)&amp;"."&amp;RIGHT(L377,1),L377))</f>
        <v>7.5</v>
      </c>
      <c r="N377" t="s">
        <v>3108</v>
      </c>
      <c r="O377" t="s">
        <v>3109</v>
      </c>
      <c r="P377" t="s">
        <v>3110</v>
      </c>
      <c r="Q377" t="s">
        <v>2191</v>
      </c>
      <c r="R377" t="s">
        <v>3111</v>
      </c>
      <c r="S377">
        <v>117857</v>
      </c>
      <c r="T377" s="7">
        <v>169659</v>
      </c>
    </row>
    <row r="378" spans="1:20" x14ac:dyDescent="0.3">
      <c r="A378" t="s">
        <v>3113</v>
      </c>
      <c r="B378" t="s">
        <v>3114</v>
      </c>
      <c r="C378">
        <v>2003</v>
      </c>
      <c r="D378" s="1" t="s">
        <v>41</v>
      </c>
      <c r="E378" t="s">
        <v>742</v>
      </c>
      <c r="F378" s="1" t="str">
        <f t="shared" si="15"/>
        <v>PG</v>
      </c>
      <c r="G378" s="7">
        <f t="shared" si="16"/>
        <v>143</v>
      </c>
      <c r="H378" t="s">
        <v>177</v>
      </c>
      <c r="I378">
        <v>8</v>
      </c>
      <c r="J378" t="s">
        <v>3115</v>
      </c>
      <c r="K378" s="5" t="str">
        <f t="shared" si="17"/>
        <v>8.0</v>
      </c>
      <c r="L378">
        <v>63</v>
      </c>
      <c r="M378" s="5" t="str">
        <f>IF(LEN(L378)=2,LEFT(L378,1)&amp;"."&amp;RIGHT(L378,1),IF(LEN(L378)=3,LEFT(L378,2)&amp;"."&amp;RIGHT(L378,1),L378))</f>
        <v>6.3</v>
      </c>
      <c r="N378" t="s">
        <v>3116</v>
      </c>
      <c r="O378" t="s">
        <v>3117</v>
      </c>
      <c r="P378" t="s">
        <v>2891</v>
      </c>
      <c r="Q378" t="s">
        <v>78</v>
      </c>
      <c r="R378" t="s">
        <v>2832</v>
      </c>
      <c r="S378">
        <v>1015122</v>
      </c>
      <c r="T378" s="7">
        <v>305413918</v>
      </c>
    </row>
    <row r="379" spans="1:20" x14ac:dyDescent="0.3">
      <c r="A379" t="s">
        <v>3119</v>
      </c>
      <c r="B379" t="s">
        <v>3120</v>
      </c>
      <c r="C379">
        <v>2003</v>
      </c>
      <c r="D379" s="1" t="s">
        <v>60</v>
      </c>
      <c r="E379" t="s">
        <v>248</v>
      </c>
      <c r="F379" s="1" t="str">
        <f t="shared" si="15"/>
        <v>G</v>
      </c>
      <c r="G379" s="7">
        <f t="shared" si="16"/>
        <v>125</v>
      </c>
      <c r="H379" t="s">
        <v>1975</v>
      </c>
      <c r="I379">
        <v>8</v>
      </c>
      <c r="J379" t="s">
        <v>3121</v>
      </c>
      <c r="K379" s="5" t="str">
        <f t="shared" si="17"/>
        <v>8.0</v>
      </c>
      <c r="L379">
        <v>58</v>
      </c>
      <c r="M379" s="5" t="str">
        <f>IF(LEN(L379)=2,LEFT(L379,1)&amp;"."&amp;RIGHT(L379,1),IF(LEN(L379)=3,LEFT(L379,2)&amp;"."&amp;RIGHT(L379,1),L379))</f>
        <v>5.8</v>
      </c>
      <c r="N379" t="s">
        <v>3122</v>
      </c>
      <c r="O379" t="s">
        <v>2200</v>
      </c>
      <c r="P379" t="s">
        <v>3123</v>
      </c>
      <c r="Q379" t="s">
        <v>689</v>
      </c>
      <c r="R379" t="s">
        <v>3124</v>
      </c>
      <c r="S379">
        <v>415218</v>
      </c>
      <c r="T379" s="7">
        <v>66257002</v>
      </c>
    </row>
    <row r="380" spans="1:20" x14ac:dyDescent="0.3">
      <c r="A380" t="s">
        <v>3126</v>
      </c>
      <c r="B380" t="s">
        <v>3127</v>
      </c>
      <c r="C380">
        <v>2004</v>
      </c>
      <c r="D380" s="1" t="s">
        <v>60</v>
      </c>
      <c r="E380" t="s">
        <v>700</v>
      </c>
      <c r="F380" s="1" t="str">
        <f t="shared" si="15"/>
        <v>G</v>
      </c>
      <c r="G380" s="7">
        <f t="shared" si="16"/>
        <v>115</v>
      </c>
      <c r="H380" t="s">
        <v>577</v>
      </c>
      <c r="I380">
        <v>8</v>
      </c>
      <c r="J380" t="s">
        <v>3128</v>
      </c>
      <c r="K380" s="5" t="str">
        <f t="shared" si="17"/>
        <v>8.0</v>
      </c>
      <c r="L380">
        <v>90</v>
      </c>
      <c r="M380" s="5" t="str">
        <f>IF(LEN(L380)=2,LEFT(L380,1)&amp;"."&amp;RIGHT(L380,1),IF(LEN(L380)=3,LEFT(L380,2)&amp;"."&amp;RIGHT(L380,1),L380))</f>
        <v>9.0</v>
      </c>
      <c r="N380" t="s">
        <v>3048</v>
      </c>
      <c r="O380" t="s">
        <v>3129</v>
      </c>
      <c r="P380" t="s">
        <v>87</v>
      </c>
      <c r="Q380" t="s">
        <v>3130</v>
      </c>
      <c r="R380" t="s">
        <v>3131</v>
      </c>
      <c r="S380">
        <v>657047</v>
      </c>
      <c r="T380" s="7">
        <v>261441092</v>
      </c>
    </row>
    <row r="381" spans="1:20" x14ac:dyDescent="0.3">
      <c r="A381" t="s">
        <v>3133</v>
      </c>
      <c r="B381" t="s">
        <v>3134</v>
      </c>
      <c r="C381">
        <v>2001</v>
      </c>
      <c r="D381" s="1" t="s">
        <v>7400</v>
      </c>
      <c r="E381" t="s">
        <v>445</v>
      </c>
      <c r="F381" s="1" t="str">
        <f t="shared" si="15"/>
        <v>-</v>
      </c>
      <c r="G381" s="7">
        <f t="shared" si="16"/>
        <v>137</v>
      </c>
      <c r="H381" t="s">
        <v>278</v>
      </c>
      <c r="I381">
        <v>8</v>
      </c>
      <c r="J381" t="s">
        <v>3135</v>
      </c>
      <c r="K381" s="5" t="str">
        <f t="shared" si="17"/>
        <v>8.0</v>
      </c>
      <c r="L381" t="s">
        <v>7400</v>
      </c>
      <c r="M381" s="5" t="str">
        <f>IF(LEN(L381)=2,LEFT(L381,1)&amp;"."&amp;RIGHT(L381,1),IF(LEN(L381)=3,LEFT(L381,2)&amp;"."&amp;RIGHT(L381,1),L381))</f>
        <v>-</v>
      </c>
      <c r="N381" t="s">
        <v>3136</v>
      </c>
      <c r="O381" t="s">
        <v>3137</v>
      </c>
      <c r="P381" t="s">
        <v>3138</v>
      </c>
      <c r="Q381" t="s">
        <v>3139</v>
      </c>
      <c r="R381" t="s">
        <v>3140</v>
      </c>
      <c r="S381">
        <v>45403</v>
      </c>
      <c r="T381" s="7" t="s">
        <v>7400</v>
      </c>
    </row>
    <row r="382" spans="1:20" x14ac:dyDescent="0.3">
      <c r="A382" t="s">
        <v>3141</v>
      </c>
      <c r="B382" t="s">
        <v>3142</v>
      </c>
      <c r="C382">
        <v>2003</v>
      </c>
      <c r="D382" s="1" t="s">
        <v>259</v>
      </c>
      <c r="E382" t="s">
        <v>123</v>
      </c>
      <c r="F382" s="1" t="str">
        <f t="shared" si="15"/>
        <v>R</v>
      </c>
      <c r="G382" s="7">
        <f t="shared" si="16"/>
        <v>178</v>
      </c>
      <c r="H382" t="s">
        <v>31</v>
      </c>
      <c r="I382">
        <v>8</v>
      </c>
      <c r="J382" t="s">
        <v>3143</v>
      </c>
      <c r="K382" s="5" t="str">
        <f t="shared" si="17"/>
        <v>8.0</v>
      </c>
      <c r="L382">
        <v>60</v>
      </c>
      <c r="M382" s="5" t="str">
        <f>IF(LEN(L382)=2,LEFT(L382,1)&amp;"."&amp;RIGHT(L382,1),IF(LEN(L382)=3,LEFT(L382,2)&amp;"."&amp;RIGHT(L382,1),L382))</f>
        <v>6.0</v>
      </c>
      <c r="N382" t="s">
        <v>3144</v>
      </c>
      <c r="O382" t="s">
        <v>2757</v>
      </c>
      <c r="P382" t="s">
        <v>3145</v>
      </c>
      <c r="Q382" t="s">
        <v>3146</v>
      </c>
      <c r="R382" t="s">
        <v>2440</v>
      </c>
      <c r="S382">
        <v>137963</v>
      </c>
      <c r="T382" s="7">
        <v>1530386</v>
      </c>
    </row>
    <row r="383" spans="1:20" x14ac:dyDescent="0.3">
      <c r="A383" t="s">
        <v>3148</v>
      </c>
      <c r="B383" t="s">
        <v>3149</v>
      </c>
      <c r="C383">
        <v>2001</v>
      </c>
      <c r="D383" s="1" t="s">
        <v>7400</v>
      </c>
      <c r="E383" t="s">
        <v>424</v>
      </c>
      <c r="F383" s="1" t="str">
        <f t="shared" si="15"/>
        <v>-</v>
      </c>
      <c r="G383" s="7">
        <f t="shared" si="16"/>
        <v>110</v>
      </c>
      <c r="H383" t="s">
        <v>629</v>
      </c>
      <c r="I383">
        <v>8</v>
      </c>
      <c r="J383" t="s">
        <v>3150</v>
      </c>
      <c r="K383" s="5" t="str">
        <f t="shared" si="17"/>
        <v>8.0</v>
      </c>
      <c r="L383" t="s">
        <v>7400</v>
      </c>
      <c r="M383" s="5" t="str">
        <f>IF(LEN(L383)=2,LEFT(L383,1)&amp;"."&amp;RIGHT(L383,1),IF(LEN(L383)=3,LEFT(L383,2)&amp;"."&amp;RIGHT(L383,1),L383))</f>
        <v>-</v>
      </c>
      <c r="N383" t="s">
        <v>3151</v>
      </c>
      <c r="O383" t="s">
        <v>3040</v>
      </c>
      <c r="P383" t="s">
        <v>3151</v>
      </c>
      <c r="Q383" t="s">
        <v>1823</v>
      </c>
      <c r="R383" t="s">
        <v>3152</v>
      </c>
      <c r="S383">
        <v>33592</v>
      </c>
      <c r="T383" s="7" t="s">
        <v>7400</v>
      </c>
    </row>
    <row r="384" spans="1:20" x14ac:dyDescent="0.3">
      <c r="A384" t="s">
        <v>3153</v>
      </c>
      <c r="B384" t="s">
        <v>3154</v>
      </c>
      <c r="C384">
        <v>2001</v>
      </c>
      <c r="D384" s="1" t="s">
        <v>259</v>
      </c>
      <c r="E384" t="s">
        <v>675</v>
      </c>
      <c r="F384" s="1" t="str">
        <f t="shared" si="15"/>
        <v>R</v>
      </c>
      <c r="G384" s="7">
        <f t="shared" si="16"/>
        <v>113</v>
      </c>
      <c r="H384" t="s">
        <v>373</v>
      </c>
      <c r="I384">
        <v>8</v>
      </c>
      <c r="J384" t="s">
        <v>3155</v>
      </c>
      <c r="K384" s="5" t="str">
        <f t="shared" si="17"/>
        <v>8.0</v>
      </c>
      <c r="L384">
        <v>88</v>
      </c>
      <c r="M384" s="5" t="str">
        <f>IF(LEN(L384)=2,LEFT(L384,1)&amp;"."&amp;RIGHT(L384,1),IF(LEN(L384)=3,LEFT(L384,2)&amp;"."&amp;RIGHT(L384,1),L384))</f>
        <v>8.8</v>
      </c>
      <c r="N384" t="s">
        <v>3156</v>
      </c>
      <c r="O384" t="s">
        <v>1945</v>
      </c>
      <c r="P384" t="s">
        <v>3157</v>
      </c>
      <c r="Q384" t="s">
        <v>3158</v>
      </c>
      <c r="R384" t="s">
        <v>3159</v>
      </c>
      <c r="S384">
        <v>740086</v>
      </c>
      <c r="T384" s="7">
        <v>1480006</v>
      </c>
    </row>
    <row r="385" spans="1:20" x14ac:dyDescent="0.3">
      <c r="A385" t="s">
        <v>3161</v>
      </c>
      <c r="B385" t="s">
        <v>3162</v>
      </c>
      <c r="C385">
        <v>1999</v>
      </c>
      <c r="D385" s="1" t="s">
        <v>259</v>
      </c>
      <c r="E385" t="s">
        <v>2361</v>
      </c>
      <c r="F385" s="1" t="str">
        <f t="shared" si="15"/>
        <v>R</v>
      </c>
      <c r="G385" s="7">
        <f t="shared" si="16"/>
        <v>188</v>
      </c>
      <c r="H385" t="s">
        <v>20</v>
      </c>
      <c r="I385">
        <v>8</v>
      </c>
      <c r="J385" t="s">
        <v>3163</v>
      </c>
      <c r="K385" s="5" t="str">
        <f t="shared" si="17"/>
        <v>8.0</v>
      </c>
      <c r="L385">
        <v>77</v>
      </c>
      <c r="M385" s="5" t="str">
        <f>IF(LEN(L385)=2,LEFT(L385,1)&amp;"."&amp;RIGHT(L385,1),IF(LEN(L385)=3,LEFT(L385,2)&amp;"."&amp;RIGHT(L385,1),L385))</f>
        <v>7.7</v>
      </c>
      <c r="N385" t="s">
        <v>1368</v>
      </c>
      <c r="O385" t="s">
        <v>3164</v>
      </c>
      <c r="P385" t="s">
        <v>486</v>
      </c>
      <c r="Q385" t="s">
        <v>2185</v>
      </c>
      <c r="R385" t="s">
        <v>2008</v>
      </c>
      <c r="S385">
        <v>289742</v>
      </c>
      <c r="T385" s="7">
        <v>22455976</v>
      </c>
    </row>
    <row r="386" spans="1:20" x14ac:dyDescent="0.3">
      <c r="A386" t="s">
        <v>3166</v>
      </c>
      <c r="B386" t="s">
        <v>3167</v>
      </c>
      <c r="C386">
        <v>2000</v>
      </c>
      <c r="D386" s="1" t="s">
        <v>60</v>
      </c>
      <c r="E386" t="s">
        <v>1326</v>
      </c>
      <c r="F386" s="1" t="str">
        <f t="shared" si="15"/>
        <v>G</v>
      </c>
      <c r="G386" s="7">
        <f t="shared" si="16"/>
        <v>140</v>
      </c>
      <c r="H386" t="s">
        <v>3168</v>
      </c>
      <c r="I386">
        <v>8</v>
      </c>
      <c r="J386" t="s">
        <v>3169</v>
      </c>
      <c r="K386" s="5" t="str">
        <f t="shared" si="17"/>
        <v>8.0</v>
      </c>
      <c r="L386">
        <v>61</v>
      </c>
      <c r="M386" s="5" t="str">
        <f>IF(LEN(L386)=2,LEFT(L386,1)&amp;"."&amp;RIGHT(L386,1),IF(LEN(L386)=3,LEFT(L386,2)&amp;"."&amp;RIGHT(L386,1),L386))</f>
        <v>6.1</v>
      </c>
      <c r="N386" t="s">
        <v>3144</v>
      </c>
      <c r="O386" t="s">
        <v>3170</v>
      </c>
      <c r="P386" t="s">
        <v>2977</v>
      </c>
      <c r="Q386" t="s">
        <v>272</v>
      </c>
      <c r="R386" t="s">
        <v>3171</v>
      </c>
      <c r="S386">
        <v>102285</v>
      </c>
      <c r="T386" s="7">
        <v>4184036</v>
      </c>
    </row>
    <row r="387" spans="1:20" x14ac:dyDescent="0.3">
      <c r="A387" t="s">
        <v>3173</v>
      </c>
      <c r="B387" t="s">
        <v>3174</v>
      </c>
      <c r="C387">
        <v>1999</v>
      </c>
      <c r="D387" s="1" t="s">
        <v>60</v>
      </c>
      <c r="E387" t="s">
        <v>362</v>
      </c>
      <c r="F387" s="1" t="str">
        <f t="shared" ref="F387:F450" si="18">IF(D387="U","G",IF(OR(D387="UA",D387="PG-13",D387="Passed",D387="TV-14",D387="16",D387="Unrated",D387="GP",D387="Approved",D387="TV-PG",D387="U/A"),"PG",IF(OR(D387="A",D387="TV-MA"),"R",D387)))</f>
        <v>G</v>
      </c>
      <c r="G387" s="7">
        <f t="shared" ref="G387:G450" si="19">VALUE(LEFT(E387,LEN(E387)-4))</f>
        <v>112</v>
      </c>
      <c r="H387" t="s">
        <v>1445</v>
      </c>
      <c r="I387">
        <v>8</v>
      </c>
      <c r="J387" t="s">
        <v>3175</v>
      </c>
      <c r="K387" s="5" t="str">
        <f t="shared" ref="K387:K450" si="20">IF(LEN(I387)=2,LEFT(I387,1)&amp;"."&amp;RIGHT(I387,1),IF(LEN(I387)=3,LEFT(I387,2)&amp;"."&amp;RIGHT(I387,1),LEFT(I387,1)&amp;".0"))</f>
        <v>8.0</v>
      </c>
      <c r="L387">
        <v>86</v>
      </c>
      <c r="M387" s="5" t="str">
        <f>IF(LEN(L387)=2,LEFT(L387,1)&amp;"."&amp;RIGHT(L387,1),IF(LEN(L387)=3,LEFT(L387,2)&amp;"."&amp;RIGHT(L387,1),L387))</f>
        <v>8.6</v>
      </c>
      <c r="N387" t="s">
        <v>2379</v>
      </c>
      <c r="O387" t="s">
        <v>3176</v>
      </c>
      <c r="P387" t="s">
        <v>3177</v>
      </c>
      <c r="Q387" t="s">
        <v>3178</v>
      </c>
      <c r="R387" t="s">
        <v>3179</v>
      </c>
      <c r="S387">
        <v>82002</v>
      </c>
      <c r="T387" s="7">
        <v>6203044</v>
      </c>
    </row>
    <row r="388" spans="1:20" x14ac:dyDescent="0.3">
      <c r="A388" t="s">
        <v>3181</v>
      </c>
      <c r="B388" t="s">
        <v>3182</v>
      </c>
      <c r="C388">
        <v>1997</v>
      </c>
      <c r="D388" s="1" t="s">
        <v>18</v>
      </c>
      <c r="E388" t="s">
        <v>952</v>
      </c>
      <c r="F388" s="1" t="str">
        <f t="shared" si="18"/>
        <v>R</v>
      </c>
      <c r="G388" s="7">
        <f t="shared" si="19"/>
        <v>81</v>
      </c>
      <c r="H388" t="s">
        <v>3183</v>
      </c>
      <c r="I388">
        <v>8</v>
      </c>
      <c r="J388" t="s">
        <v>3184</v>
      </c>
      <c r="K388" s="5" t="str">
        <f t="shared" si="20"/>
        <v>8.0</v>
      </c>
      <c r="L388" t="s">
        <v>7400</v>
      </c>
      <c r="M388" s="5" t="str">
        <f>IF(LEN(L388)=2,LEFT(L388,1)&amp;"."&amp;RIGHT(L388,1),IF(LEN(L388)=3,LEFT(L388,2)&amp;"."&amp;RIGHT(L388,1),L388))</f>
        <v>-</v>
      </c>
      <c r="N388" t="s">
        <v>3185</v>
      </c>
      <c r="O388" t="s">
        <v>3186</v>
      </c>
      <c r="P388" t="s">
        <v>3187</v>
      </c>
      <c r="Q388" t="s">
        <v>3188</v>
      </c>
      <c r="R388" t="s">
        <v>3189</v>
      </c>
      <c r="S388">
        <v>58192</v>
      </c>
      <c r="T388" s="7">
        <v>776665</v>
      </c>
    </row>
    <row r="389" spans="1:20" x14ac:dyDescent="0.3">
      <c r="A389" t="s">
        <v>3191</v>
      </c>
      <c r="B389" t="s">
        <v>3192</v>
      </c>
      <c r="C389">
        <v>1998</v>
      </c>
      <c r="D389" s="1" t="s">
        <v>259</v>
      </c>
      <c r="E389" t="s">
        <v>603</v>
      </c>
      <c r="F389" s="1" t="str">
        <f t="shared" si="18"/>
        <v>R</v>
      </c>
      <c r="G389" s="7">
        <f t="shared" si="19"/>
        <v>105</v>
      </c>
      <c r="H389" t="s">
        <v>20</v>
      </c>
      <c r="I389">
        <v>8</v>
      </c>
      <c r="J389" t="s">
        <v>3193</v>
      </c>
      <c r="K389" s="5" t="str">
        <f t="shared" si="20"/>
        <v>8.0</v>
      </c>
      <c r="L389">
        <v>82</v>
      </c>
      <c r="M389" s="5" t="str">
        <f>IF(LEN(L389)=2,LEFT(L389,1)&amp;"."&amp;RIGHT(L389,1),IF(LEN(L389)=3,LEFT(L389,2)&amp;"."&amp;RIGHT(L389,1),L389))</f>
        <v>8.2</v>
      </c>
      <c r="N389" t="s">
        <v>836</v>
      </c>
      <c r="O389" t="s">
        <v>3194</v>
      </c>
      <c r="P389" t="s">
        <v>3195</v>
      </c>
      <c r="Q389" t="s">
        <v>838</v>
      </c>
      <c r="R389" t="s">
        <v>3196</v>
      </c>
      <c r="S389">
        <v>78341</v>
      </c>
      <c r="T389" s="7">
        <v>1647780</v>
      </c>
    </row>
    <row r="390" spans="1:20" x14ac:dyDescent="0.3">
      <c r="A390" t="s">
        <v>3198</v>
      </c>
      <c r="B390" t="s">
        <v>3199</v>
      </c>
      <c r="C390">
        <v>1998</v>
      </c>
      <c r="D390" s="1" t="s">
        <v>259</v>
      </c>
      <c r="E390" t="s">
        <v>424</v>
      </c>
      <c r="F390" s="1" t="str">
        <f t="shared" si="18"/>
        <v>R</v>
      </c>
      <c r="G390" s="7">
        <f t="shared" si="19"/>
        <v>110</v>
      </c>
      <c r="H390" t="s">
        <v>20</v>
      </c>
      <c r="I390">
        <v>8</v>
      </c>
      <c r="J390" t="s">
        <v>3200</v>
      </c>
      <c r="K390" s="5" t="str">
        <f t="shared" si="20"/>
        <v>8.0</v>
      </c>
      <c r="L390">
        <v>80</v>
      </c>
      <c r="M390" s="5" t="str">
        <f>IF(LEN(L390)=2,LEFT(L390,1)&amp;"."&amp;RIGHT(L390,1),IF(LEN(L390)=3,LEFT(L390,2)&amp;"."&amp;RIGHT(L390,1),L390))</f>
        <v>8.0</v>
      </c>
      <c r="N390" t="s">
        <v>3201</v>
      </c>
      <c r="O390" t="s">
        <v>3202</v>
      </c>
      <c r="P390" t="s">
        <v>3203</v>
      </c>
      <c r="Q390" t="s">
        <v>3204</v>
      </c>
      <c r="R390" t="s">
        <v>3205</v>
      </c>
      <c r="S390">
        <v>36419</v>
      </c>
      <c r="T390" s="7">
        <v>5595428</v>
      </c>
    </row>
    <row r="391" spans="1:20" x14ac:dyDescent="0.3">
      <c r="A391" t="s">
        <v>3207</v>
      </c>
      <c r="B391" t="s">
        <v>3208</v>
      </c>
      <c r="C391">
        <v>1999</v>
      </c>
      <c r="D391" s="1" t="s">
        <v>332</v>
      </c>
      <c r="E391" t="s">
        <v>1522</v>
      </c>
      <c r="F391" s="1" t="str">
        <f t="shared" si="18"/>
        <v>PG</v>
      </c>
      <c r="G391" s="7">
        <f t="shared" si="19"/>
        <v>86</v>
      </c>
      <c r="H391" t="s">
        <v>577</v>
      </c>
      <c r="I391">
        <v>8</v>
      </c>
      <c r="J391" t="s">
        <v>3209</v>
      </c>
      <c r="K391" s="5" t="str">
        <f t="shared" si="20"/>
        <v>8.0</v>
      </c>
      <c r="L391">
        <v>85</v>
      </c>
      <c r="M391" s="5" t="str">
        <f>IF(LEN(L391)=2,LEFT(L391,1)&amp;"."&amp;RIGHT(L391,1),IF(LEN(L391)=3,LEFT(L391,2)&amp;"."&amp;RIGHT(L391,1),L391))</f>
        <v>8.5</v>
      </c>
      <c r="N391" t="s">
        <v>3048</v>
      </c>
      <c r="O391" t="s">
        <v>3210</v>
      </c>
      <c r="P391" t="s">
        <v>3211</v>
      </c>
      <c r="Q391" t="s">
        <v>3212</v>
      </c>
      <c r="R391" t="s">
        <v>2841</v>
      </c>
      <c r="S391">
        <v>172083</v>
      </c>
      <c r="T391" s="7">
        <v>23159305</v>
      </c>
    </row>
    <row r="392" spans="1:20" x14ac:dyDescent="0.3">
      <c r="A392" t="s">
        <v>3214</v>
      </c>
      <c r="B392" t="s">
        <v>3215</v>
      </c>
      <c r="C392">
        <v>1997</v>
      </c>
      <c r="D392" s="1" t="s">
        <v>7400</v>
      </c>
      <c r="E392" t="s">
        <v>513</v>
      </c>
      <c r="F392" s="1" t="str">
        <f t="shared" si="18"/>
        <v>-</v>
      </c>
      <c r="G392" s="7">
        <f t="shared" si="19"/>
        <v>87</v>
      </c>
      <c r="H392" t="s">
        <v>3216</v>
      </c>
      <c r="I392">
        <v>8</v>
      </c>
      <c r="J392" t="s">
        <v>3217</v>
      </c>
      <c r="K392" s="5" t="str">
        <f t="shared" si="20"/>
        <v>8.0</v>
      </c>
      <c r="L392" t="s">
        <v>7400</v>
      </c>
      <c r="M392" s="5" t="str">
        <f>IF(LEN(L392)=2,LEFT(L392,1)&amp;"."&amp;RIGHT(L392,1),IF(LEN(L392)=3,LEFT(L392,2)&amp;"."&amp;RIGHT(L392,1),L392))</f>
        <v>-</v>
      </c>
      <c r="N392" t="s">
        <v>3218</v>
      </c>
      <c r="O392" t="s">
        <v>3219</v>
      </c>
      <c r="P392" t="s">
        <v>3220</v>
      </c>
      <c r="Q392" t="s">
        <v>3221</v>
      </c>
      <c r="R392" t="s">
        <v>3222</v>
      </c>
      <c r="S392">
        <v>27721</v>
      </c>
      <c r="T392" s="7">
        <v>3296</v>
      </c>
    </row>
    <row r="393" spans="1:20" x14ac:dyDescent="0.3">
      <c r="A393" t="s">
        <v>3224</v>
      </c>
      <c r="B393" t="s">
        <v>3225</v>
      </c>
      <c r="C393">
        <v>1996</v>
      </c>
      <c r="D393" s="1" t="s">
        <v>259</v>
      </c>
      <c r="E393" t="s">
        <v>1307</v>
      </c>
      <c r="F393" s="1" t="str">
        <f t="shared" si="18"/>
        <v>R</v>
      </c>
      <c r="G393" s="7">
        <f t="shared" si="19"/>
        <v>135</v>
      </c>
      <c r="H393" t="s">
        <v>20</v>
      </c>
      <c r="I393">
        <v>8</v>
      </c>
      <c r="J393" t="s">
        <v>3226</v>
      </c>
      <c r="K393" s="5" t="str">
        <f t="shared" si="20"/>
        <v>8.0</v>
      </c>
      <c r="L393">
        <v>84</v>
      </c>
      <c r="M393" s="5" t="str">
        <f>IF(LEN(L393)=2,LEFT(L393,1)&amp;"."&amp;RIGHT(L393,1),IF(LEN(L393)=3,LEFT(L393,2)&amp;"."&amp;RIGHT(L393,1),L393))</f>
        <v>8.4</v>
      </c>
      <c r="N393" t="s">
        <v>3227</v>
      </c>
      <c r="O393" t="s">
        <v>3227</v>
      </c>
      <c r="P393" t="s">
        <v>3228</v>
      </c>
      <c r="Q393" t="s">
        <v>3229</v>
      </c>
      <c r="R393" t="s">
        <v>3230</v>
      </c>
      <c r="S393">
        <v>86838</v>
      </c>
      <c r="T393" s="7">
        <v>24475416</v>
      </c>
    </row>
    <row r="394" spans="1:20" x14ac:dyDescent="0.3">
      <c r="A394" t="s">
        <v>3232</v>
      </c>
      <c r="B394" t="s">
        <v>3233</v>
      </c>
      <c r="C394">
        <v>1996</v>
      </c>
      <c r="D394" s="1" t="s">
        <v>60</v>
      </c>
      <c r="E394" t="s">
        <v>155</v>
      </c>
      <c r="F394" s="1" t="str">
        <f t="shared" si="18"/>
        <v>G</v>
      </c>
      <c r="G394" s="7">
        <f t="shared" si="19"/>
        <v>136</v>
      </c>
      <c r="H394" t="s">
        <v>629</v>
      </c>
      <c r="I394">
        <v>8</v>
      </c>
      <c r="J394" t="s">
        <v>3234</v>
      </c>
      <c r="K394" s="5" t="str">
        <f t="shared" si="20"/>
        <v>8.0</v>
      </c>
      <c r="L394">
        <v>91</v>
      </c>
      <c r="M394" s="5" t="str">
        <f>IF(LEN(L394)=2,LEFT(L394,1)&amp;"."&amp;RIGHT(L394,1),IF(LEN(L394)=3,LEFT(L394,2)&amp;"."&amp;RIGHT(L394,1),L394))</f>
        <v>9.1</v>
      </c>
      <c r="N394" t="s">
        <v>3235</v>
      </c>
      <c r="O394" t="s">
        <v>3236</v>
      </c>
      <c r="P394" t="s">
        <v>3237</v>
      </c>
      <c r="Q394" t="s">
        <v>3238</v>
      </c>
      <c r="R394" t="s">
        <v>3239</v>
      </c>
      <c r="S394">
        <v>37564</v>
      </c>
      <c r="T394" s="7">
        <v>13417292</v>
      </c>
    </row>
    <row r="395" spans="1:20" x14ac:dyDescent="0.3">
      <c r="A395" t="s">
        <v>3241</v>
      </c>
      <c r="B395" t="s">
        <v>3242</v>
      </c>
      <c r="C395">
        <v>1995</v>
      </c>
      <c r="D395" s="1" t="s">
        <v>18</v>
      </c>
      <c r="E395" t="s">
        <v>1039</v>
      </c>
      <c r="F395" s="1" t="str">
        <f t="shared" si="18"/>
        <v>R</v>
      </c>
      <c r="G395" s="7">
        <f t="shared" si="19"/>
        <v>129</v>
      </c>
      <c r="H395" t="s">
        <v>3243</v>
      </c>
      <c r="I395">
        <v>8</v>
      </c>
      <c r="J395" t="s">
        <v>3244</v>
      </c>
      <c r="K395" s="5" t="str">
        <f t="shared" si="20"/>
        <v>8.0</v>
      </c>
      <c r="L395">
        <v>74</v>
      </c>
      <c r="M395" s="5" t="str">
        <f>IF(LEN(L395)=2,LEFT(L395,1)&amp;"."&amp;RIGHT(L395,1),IF(LEN(L395)=3,LEFT(L395,2)&amp;"."&amp;RIGHT(L395,1),L395))</f>
        <v>7.4</v>
      </c>
      <c r="N395" t="s">
        <v>1591</v>
      </c>
      <c r="O395" t="s">
        <v>88</v>
      </c>
      <c r="P395" t="s">
        <v>3245</v>
      </c>
      <c r="Q395" t="s">
        <v>116</v>
      </c>
      <c r="R395" t="s">
        <v>3246</v>
      </c>
      <c r="S395">
        <v>578443</v>
      </c>
      <c r="T395" s="7">
        <v>57141459</v>
      </c>
    </row>
    <row r="396" spans="1:20" x14ac:dyDescent="0.3">
      <c r="A396" t="s">
        <v>3248</v>
      </c>
      <c r="B396" t="s">
        <v>3249</v>
      </c>
      <c r="C396">
        <v>1995</v>
      </c>
      <c r="D396" s="1" t="s">
        <v>41</v>
      </c>
      <c r="E396" t="s">
        <v>3250</v>
      </c>
      <c r="F396" s="1" t="str">
        <f t="shared" si="18"/>
        <v>PG</v>
      </c>
      <c r="G396" s="7">
        <f t="shared" si="19"/>
        <v>83</v>
      </c>
      <c r="H396" t="s">
        <v>3251</v>
      </c>
      <c r="I396">
        <v>8</v>
      </c>
      <c r="J396" t="s">
        <v>3252</v>
      </c>
      <c r="K396" s="5" t="str">
        <f t="shared" si="20"/>
        <v>8.0</v>
      </c>
      <c r="L396">
        <v>76</v>
      </c>
      <c r="M396" s="5" t="str">
        <f>IF(LEN(L396)=2,LEFT(L396,1)&amp;"."&amp;RIGHT(L396,1),IF(LEN(L396)=3,LEFT(L396,2)&amp;"."&amp;RIGHT(L396,1),L396))</f>
        <v>7.6</v>
      </c>
      <c r="N396" t="s">
        <v>3253</v>
      </c>
      <c r="O396" t="s">
        <v>3254</v>
      </c>
      <c r="P396" t="s">
        <v>3255</v>
      </c>
      <c r="Q396" t="s">
        <v>3256</v>
      </c>
      <c r="R396" t="s">
        <v>3257</v>
      </c>
      <c r="S396">
        <v>129231</v>
      </c>
      <c r="T396" s="7">
        <v>515905</v>
      </c>
    </row>
    <row r="397" spans="1:20" x14ac:dyDescent="0.3">
      <c r="A397" t="s">
        <v>3259</v>
      </c>
      <c r="B397" t="s">
        <v>3260</v>
      </c>
      <c r="C397">
        <v>1993</v>
      </c>
      <c r="D397" s="1" t="s">
        <v>60</v>
      </c>
      <c r="E397" t="s">
        <v>2703</v>
      </c>
      <c r="F397" s="1" t="str">
        <f t="shared" si="18"/>
        <v>G</v>
      </c>
      <c r="G397" s="7">
        <f t="shared" si="19"/>
        <v>76</v>
      </c>
      <c r="H397" t="s">
        <v>1523</v>
      </c>
      <c r="I397">
        <v>8</v>
      </c>
      <c r="J397" t="s">
        <v>3261</v>
      </c>
      <c r="K397" s="5" t="str">
        <f t="shared" si="20"/>
        <v>8.0</v>
      </c>
      <c r="L397">
        <v>82</v>
      </c>
      <c r="M397" s="5" t="str">
        <f>IF(LEN(L397)=2,LEFT(L397,1)&amp;"."&amp;RIGHT(L397,1),IF(LEN(L397)=3,LEFT(L397,2)&amp;"."&amp;RIGHT(L397,1),L397))</f>
        <v>8.2</v>
      </c>
      <c r="N397" t="s">
        <v>3262</v>
      </c>
      <c r="O397" t="s">
        <v>3263</v>
      </c>
      <c r="P397" t="s">
        <v>3264</v>
      </c>
      <c r="Q397" t="s">
        <v>3265</v>
      </c>
      <c r="R397" t="s">
        <v>3266</v>
      </c>
      <c r="S397">
        <v>300208</v>
      </c>
      <c r="T397" s="7">
        <v>75082668</v>
      </c>
    </row>
    <row r="398" spans="1:20" x14ac:dyDescent="0.3">
      <c r="A398" t="s">
        <v>3268</v>
      </c>
      <c r="B398" t="s">
        <v>3269</v>
      </c>
      <c r="C398">
        <v>1993</v>
      </c>
      <c r="D398" s="1" t="s">
        <v>60</v>
      </c>
      <c r="E398" t="s">
        <v>665</v>
      </c>
      <c r="F398" s="1" t="str">
        <f t="shared" si="18"/>
        <v>G</v>
      </c>
      <c r="G398" s="7">
        <f t="shared" si="19"/>
        <v>101</v>
      </c>
      <c r="H398" t="s">
        <v>3270</v>
      </c>
      <c r="I398">
        <v>8</v>
      </c>
      <c r="J398" t="s">
        <v>3271</v>
      </c>
      <c r="K398" s="5" t="str">
        <f t="shared" si="20"/>
        <v>8.0</v>
      </c>
      <c r="L398">
        <v>72</v>
      </c>
      <c r="M398" s="5" t="str">
        <f>IF(LEN(L398)=2,LEFT(L398,1)&amp;"."&amp;RIGHT(L398,1),IF(LEN(L398)=3,LEFT(L398,2)&amp;"."&amp;RIGHT(L398,1),L398))</f>
        <v>7.2</v>
      </c>
      <c r="N398" t="s">
        <v>3272</v>
      </c>
      <c r="O398" t="s">
        <v>3273</v>
      </c>
      <c r="P398" t="s">
        <v>3274</v>
      </c>
      <c r="Q398" t="s">
        <v>3275</v>
      </c>
      <c r="R398" t="s">
        <v>3276</v>
      </c>
      <c r="S398">
        <v>577991</v>
      </c>
      <c r="T398" s="7">
        <v>70906973</v>
      </c>
    </row>
    <row r="399" spans="1:20" x14ac:dyDescent="0.3">
      <c r="A399" t="s">
        <v>3278</v>
      </c>
      <c r="B399" t="s">
        <v>3279</v>
      </c>
      <c r="C399">
        <v>1993</v>
      </c>
      <c r="D399" s="1" t="s">
        <v>259</v>
      </c>
      <c r="E399" t="s">
        <v>1350</v>
      </c>
      <c r="F399" s="1" t="str">
        <f t="shared" si="18"/>
        <v>R</v>
      </c>
      <c r="G399" s="7">
        <f t="shared" si="19"/>
        <v>180</v>
      </c>
      <c r="H399" t="s">
        <v>31</v>
      </c>
      <c r="I399">
        <v>8</v>
      </c>
      <c r="J399" t="s">
        <v>3280</v>
      </c>
      <c r="K399" s="5" t="str">
        <f t="shared" si="20"/>
        <v>8.0</v>
      </c>
      <c r="L399">
        <v>47</v>
      </c>
      <c r="M399" s="5" t="str">
        <f>IF(LEN(L399)=2,LEFT(L399,1)&amp;"."&amp;RIGHT(L399,1),IF(LEN(L399)=3,LEFT(L399,2)&amp;"."&amp;RIGHT(L399,1),L399))</f>
        <v>4.7</v>
      </c>
      <c r="N399" t="s">
        <v>3281</v>
      </c>
      <c r="O399" t="s">
        <v>3282</v>
      </c>
      <c r="P399" t="s">
        <v>3283</v>
      </c>
      <c r="Q399" t="s">
        <v>609</v>
      </c>
      <c r="R399" t="s">
        <v>3284</v>
      </c>
      <c r="S399">
        <v>28825</v>
      </c>
      <c r="T399" s="7">
        <v>4496583</v>
      </c>
    </row>
    <row r="400" spans="1:20" x14ac:dyDescent="0.3">
      <c r="A400" t="s">
        <v>3286</v>
      </c>
      <c r="B400" t="s">
        <v>3287</v>
      </c>
      <c r="C400">
        <v>1992</v>
      </c>
      <c r="D400" s="1" t="s">
        <v>41</v>
      </c>
      <c r="E400" t="s">
        <v>1198</v>
      </c>
      <c r="F400" s="1" t="str">
        <f t="shared" si="18"/>
        <v>PG</v>
      </c>
      <c r="G400" s="7">
        <f t="shared" si="19"/>
        <v>156</v>
      </c>
      <c r="H400" t="s">
        <v>20</v>
      </c>
      <c r="I400">
        <v>8</v>
      </c>
      <c r="J400" t="s">
        <v>3288</v>
      </c>
      <c r="K400" s="5" t="str">
        <f t="shared" si="20"/>
        <v>8.0</v>
      </c>
      <c r="L400">
        <v>59</v>
      </c>
      <c r="M400" s="5" t="str">
        <f>IF(LEN(L400)=2,LEFT(L400,1)&amp;"."&amp;RIGHT(L400,1),IF(LEN(L400)=3,LEFT(L400,2)&amp;"."&amp;RIGHT(L400,1),L400))</f>
        <v>5.9</v>
      </c>
      <c r="N400" t="s">
        <v>3289</v>
      </c>
      <c r="O400" t="s">
        <v>35</v>
      </c>
      <c r="P400" t="s">
        <v>3290</v>
      </c>
      <c r="Q400" t="s">
        <v>3291</v>
      </c>
      <c r="R400" t="s">
        <v>3292</v>
      </c>
      <c r="S400">
        <v>263918</v>
      </c>
      <c r="T400" s="7">
        <v>63895607</v>
      </c>
    </row>
    <row r="401" spans="1:20" x14ac:dyDescent="0.3">
      <c r="A401" t="s">
        <v>3294</v>
      </c>
      <c r="B401" t="s">
        <v>3295</v>
      </c>
      <c r="C401">
        <v>1992</v>
      </c>
      <c r="D401" s="1" t="s">
        <v>60</v>
      </c>
      <c r="E401" t="s">
        <v>3296</v>
      </c>
      <c r="F401" s="1" t="str">
        <f t="shared" si="18"/>
        <v>G</v>
      </c>
      <c r="G401" s="7">
        <f t="shared" si="19"/>
        <v>90</v>
      </c>
      <c r="H401" t="s">
        <v>953</v>
      </c>
      <c r="I401">
        <v>8</v>
      </c>
      <c r="J401" t="s">
        <v>3297</v>
      </c>
      <c r="K401" s="5" t="str">
        <f t="shared" si="20"/>
        <v>8.0</v>
      </c>
      <c r="L401">
        <v>86</v>
      </c>
      <c r="M401" s="5" t="str">
        <f>IF(LEN(L401)=2,LEFT(L401,1)&amp;"."&amp;RIGHT(L401,1),IF(LEN(L401)=3,LEFT(L401,2)&amp;"."&amp;RIGHT(L401,1),L401))</f>
        <v>8.6</v>
      </c>
      <c r="N401" t="s">
        <v>3298</v>
      </c>
      <c r="O401" t="s">
        <v>3299</v>
      </c>
      <c r="P401" t="s">
        <v>3300</v>
      </c>
      <c r="Q401" t="s">
        <v>936</v>
      </c>
      <c r="R401" t="s">
        <v>3301</v>
      </c>
      <c r="S401">
        <v>373845</v>
      </c>
      <c r="T401" s="7">
        <v>217350219</v>
      </c>
    </row>
    <row r="402" spans="1:20" x14ac:dyDescent="0.3">
      <c r="A402" t="s">
        <v>3303</v>
      </c>
      <c r="B402" t="s">
        <v>3304</v>
      </c>
      <c r="C402">
        <v>1991</v>
      </c>
      <c r="D402" s="1" t="s">
        <v>41</v>
      </c>
      <c r="E402" t="s">
        <v>268</v>
      </c>
      <c r="F402" s="1" t="str">
        <f t="shared" si="18"/>
        <v>PG</v>
      </c>
      <c r="G402" s="7">
        <f t="shared" si="19"/>
        <v>189</v>
      </c>
      <c r="H402" t="s">
        <v>3305</v>
      </c>
      <c r="I402">
        <v>8</v>
      </c>
      <c r="J402" t="s">
        <v>3306</v>
      </c>
      <c r="K402" s="5" t="str">
        <f t="shared" si="20"/>
        <v>8.0</v>
      </c>
      <c r="L402">
        <v>72</v>
      </c>
      <c r="M402" s="5" t="str">
        <f>IF(LEN(L402)=2,LEFT(L402,1)&amp;"."&amp;RIGHT(L402,1),IF(LEN(L402)=3,LEFT(L402,2)&amp;"."&amp;RIGHT(L402,1),L402))</f>
        <v>7.2</v>
      </c>
      <c r="N402" t="s">
        <v>2309</v>
      </c>
      <c r="O402" t="s">
        <v>3307</v>
      </c>
      <c r="P402" t="s">
        <v>428</v>
      </c>
      <c r="Q402" t="s">
        <v>1085</v>
      </c>
      <c r="R402" t="s">
        <v>3308</v>
      </c>
      <c r="S402">
        <v>142110</v>
      </c>
      <c r="T402" s="7">
        <v>70405498</v>
      </c>
    </row>
    <row r="403" spans="1:20" x14ac:dyDescent="0.3">
      <c r="A403" t="s">
        <v>3310</v>
      </c>
      <c r="B403" t="s">
        <v>3311</v>
      </c>
      <c r="C403">
        <v>1991</v>
      </c>
      <c r="D403" s="1" t="s">
        <v>512</v>
      </c>
      <c r="E403" t="s">
        <v>3312</v>
      </c>
      <c r="F403" s="1" t="str">
        <f t="shared" si="18"/>
        <v>G</v>
      </c>
      <c r="G403" s="7">
        <f t="shared" si="19"/>
        <v>84</v>
      </c>
      <c r="H403" t="s">
        <v>1523</v>
      </c>
      <c r="I403">
        <v>8</v>
      </c>
      <c r="J403" t="s">
        <v>3313</v>
      </c>
      <c r="K403" s="5" t="str">
        <f t="shared" si="20"/>
        <v>8.0</v>
      </c>
      <c r="L403">
        <v>95</v>
      </c>
      <c r="M403" s="5" t="str">
        <f>IF(LEN(L403)=2,LEFT(L403,1)&amp;"."&amp;RIGHT(L403,1),IF(LEN(L403)=3,LEFT(L403,2)&amp;"."&amp;RIGHT(L403,1),L403))</f>
        <v>9.5</v>
      </c>
      <c r="N403" t="s">
        <v>3314</v>
      </c>
      <c r="O403" t="s">
        <v>3315</v>
      </c>
      <c r="P403" t="s">
        <v>3316</v>
      </c>
      <c r="Q403" t="s">
        <v>3317</v>
      </c>
      <c r="R403" t="s">
        <v>3318</v>
      </c>
      <c r="S403">
        <v>417178</v>
      </c>
      <c r="T403" s="7">
        <v>218967620</v>
      </c>
    </row>
    <row r="404" spans="1:20" x14ac:dyDescent="0.3">
      <c r="A404" t="s">
        <v>3320</v>
      </c>
      <c r="B404" t="s">
        <v>3321</v>
      </c>
      <c r="C404">
        <v>1990</v>
      </c>
      <c r="D404" s="1" t="s">
        <v>60</v>
      </c>
      <c r="E404" t="s">
        <v>587</v>
      </c>
      <c r="F404" s="1" t="str">
        <f t="shared" si="18"/>
        <v>G</v>
      </c>
      <c r="G404" s="7">
        <f t="shared" si="19"/>
        <v>181</v>
      </c>
      <c r="H404" t="s">
        <v>1692</v>
      </c>
      <c r="I404">
        <v>8</v>
      </c>
      <c r="J404" t="s">
        <v>3322</v>
      </c>
      <c r="K404" s="5" t="str">
        <f t="shared" si="20"/>
        <v>8.0</v>
      </c>
      <c r="L404">
        <v>72</v>
      </c>
      <c r="M404" s="5" t="str">
        <f>IF(LEN(L404)=2,LEFT(L404,1)&amp;"."&amp;RIGHT(L404,1),IF(LEN(L404)=3,LEFT(L404,2)&amp;"."&amp;RIGHT(L404,1),L404))</f>
        <v>7.2</v>
      </c>
      <c r="N404" t="s">
        <v>3307</v>
      </c>
      <c r="O404" t="s">
        <v>3307</v>
      </c>
      <c r="P404" t="s">
        <v>3158</v>
      </c>
      <c r="Q404" t="s">
        <v>3323</v>
      </c>
      <c r="R404" t="s">
        <v>3324</v>
      </c>
      <c r="S404">
        <v>240266</v>
      </c>
      <c r="T404" s="7">
        <v>184208848</v>
      </c>
    </row>
    <row r="405" spans="1:20" x14ac:dyDescent="0.3">
      <c r="A405" t="s">
        <v>3326</v>
      </c>
      <c r="B405" t="s">
        <v>3327</v>
      </c>
      <c r="C405">
        <v>1989</v>
      </c>
      <c r="D405" s="1" t="s">
        <v>259</v>
      </c>
      <c r="E405" t="s">
        <v>1951</v>
      </c>
      <c r="F405" s="1" t="str">
        <f t="shared" si="18"/>
        <v>R</v>
      </c>
      <c r="G405" s="7">
        <f t="shared" si="19"/>
        <v>120</v>
      </c>
      <c r="H405" t="s">
        <v>629</v>
      </c>
      <c r="I405">
        <v>8</v>
      </c>
      <c r="J405" t="s">
        <v>3328</v>
      </c>
      <c r="K405" s="5" t="str">
        <f t="shared" si="20"/>
        <v>8.0</v>
      </c>
      <c r="L405">
        <v>93</v>
      </c>
      <c r="M405" s="5" t="str">
        <f>IF(LEN(L405)=2,LEFT(L405,1)&amp;"."&amp;RIGHT(L405,1),IF(LEN(L405)=3,LEFT(L405,2)&amp;"."&amp;RIGHT(L405,1),L405))</f>
        <v>9.3</v>
      </c>
      <c r="N405" t="s">
        <v>3329</v>
      </c>
      <c r="O405" t="s">
        <v>430</v>
      </c>
      <c r="P405" t="s">
        <v>3330</v>
      </c>
      <c r="Q405" t="s">
        <v>3331</v>
      </c>
      <c r="R405" t="s">
        <v>3332</v>
      </c>
      <c r="S405">
        <v>89429</v>
      </c>
      <c r="T405" s="7">
        <v>27545445</v>
      </c>
    </row>
    <row r="406" spans="1:20" x14ac:dyDescent="0.3">
      <c r="A406" t="s">
        <v>3334</v>
      </c>
      <c r="B406" t="s">
        <v>3335</v>
      </c>
      <c r="C406">
        <v>1988</v>
      </c>
      <c r="D406" s="1" t="s">
        <v>60</v>
      </c>
      <c r="E406" t="s">
        <v>187</v>
      </c>
      <c r="F406" s="1" t="str">
        <f t="shared" si="18"/>
        <v>G</v>
      </c>
      <c r="G406" s="7">
        <f t="shared" si="19"/>
        <v>133</v>
      </c>
      <c r="H406" t="s">
        <v>20</v>
      </c>
      <c r="I406">
        <v>8</v>
      </c>
      <c r="J406" t="s">
        <v>3336</v>
      </c>
      <c r="K406" s="5" t="str">
        <f t="shared" si="20"/>
        <v>8.0</v>
      </c>
      <c r="L406">
        <v>65</v>
      </c>
      <c r="M406" s="5" t="str">
        <f>IF(LEN(L406)=2,LEFT(L406,1)&amp;"."&amp;RIGHT(L406,1),IF(LEN(L406)=3,LEFT(L406,2)&amp;"."&amp;RIGHT(L406,1),L406))</f>
        <v>6.5</v>
      </c>
      <c r="N406" t="s">
        <v>3337</v>
      </c>
      <c r="O406" t="s">
        <v>3338</v>
      </c>
      <c r="P406" t="s">
        <v>3164</v>
      </c>
      <c r="Q406" t="s">
        <v>1729</v>
      </c>
      <c r="R406" t="s">
        <v>3339</v>
      </c>
      <c r="S406">
        <v>473064</v>
      </c>
      <c r="T406" s="7">
        <v>178800000</v>
      </c>
    </row>
    <row r="407" spans="1:20" x14ac:dyDescent="0.3">
      <c r="A407" t="s">
        <v>3341</v>
      </c>
      <c r="B407" t="s">
        <v>3342</v>
      </c>
      <c r="C407">
        <v>1988</v>
      </c>
      <c r="D407" s="1" t="s">
        <v>41</v>
      </c>
      <c r="E407" t="s">
        <v>176</v>
      </c>
      <c r="F407" s="1" t="str">
        <f t="shared" si="18"/>
        <v>PG</v>
      </c>
      <c r="G407" s="7">
        <f t="shared" si="19"/>
        <v>124</v>
      </c>
      <c r="H407" t="s">
        <v>3343</v>
      </c>
      <c r="I407">
        <v>8</v>
      </c>
      <c r="J407" t="s">
        <v>3344</v>
      </c>
      <c r="K407" s="5" t="str">
        <f t="shared" si="20"/>
        <v>8.0</v>
      </c>
      <c r="L407" t="s">
        <v>7400</v>
      </c>
      <c r="M407" s="5" t="str">
        <f>IF(LEN(L407)=2,LEFT(L407,1)&amp;"."&amp;RIGHT(L407,1),IF(LEN(L407)=3,LEFT(L407,2)&amp;"."&amp;RIGHT(L407,1),L407))</f>
        <v>-</v>
      </c>
      <c r="N407" t="s">
        <v>3345</v>
      </c>
      <c r="O407" t="s">
        <v>3346</v>
      </c>
      <c r="P407" t="s">
        <v>3347</v>
      </c>
      <c r="Q407" t="s">
        <v>3348</v>
      </c>
      <c r="R407" t="s">
        <v>3349</v>
      </c>
      <c r="S407">
        <v>164918</v>
      </c>
      <c r="T407" s="7">
        <v>553171</v>
      </c>
    </row>
    <row r="408" spans="1:20" x14ac:dyDescent="0.3">
      <c r="A408" t="s">
        <v>3351</v>
      </c>
      <c r="B408" t="s">
        <v>3352</v>
      </c>
      <c r="C408">
        <v>1987</v>
      </c>
      <c r="D408" s="1" t="s">
        <v>60</v>
      </c>
      <c r="E408" t="s">
        <v>645</v>
      </c>
      <c r="F408" s="1" t="str">
        <f t="shared" si="18"/>
        <v>G</v>
      </c>
      <c r="G408" s="7">
        <f t="shared" si="19"/>
        <v>98</v>
      </c>
      <c r="H408" t="s">
        <v>3353</v>
      </c>
      <c r="I408">
        <v>8</v>
      </c>
      <c r="J408" t="s">
        <v>3354</v>
      </c>
      <c r="K408" s="5" t="str">
        <f t="shared" si="20"/>
        <v>8.0</v>
      </c>
      <c r="L408">
        <v>77</v>
      </c>
      <c r="M408" s="5" t="str">
        <f>IF(LEN(L408)=2,LEFT(L408,1)&amp;"."&amp;RIGHT(L408,1),IF(LEN(L408)=3,LEFT(L408,2)&amp;"."&amp;RIGHT(L408,1),L408))</f>
        <v>7.7</v>
      </c>
      <c r="N408" t="s">
        <v>2300</v>
      </c>
      <c r="O408" t="s">
        <v>3355</v>
      </c>
      <c r="P408" t="s">
        <v>3356</v>
      </c>
      <c r="Q408" t="s">
        <v>133</v>
      </c>
      <c r="R408" t="s">
        <v>3264</v>
      </c>
      <c r="S408">
        <v>393899</v>
      </c>
      <c r="T408" s="7">
        <v>30857814</v>
      </c>
    </row>
    <row r="409" spans="1:20" x14ac:dyDescent="0.3">
      <c r="A409" t="s">
        <v>3358</v>
      </c>
      <c r="B409" t="s">
        <v>3359</v>
      </c>
      <c r="C409">
        <v>1987</v>
      </c>
      <c r="D409" s="1" t="s">
        <v>60</v>
      </c>
      <c r="E409" t="s">
        <v>1101</v>
      </c>
      <c r="F409" s="1" t="str">
        <f t="shared" si="18"/>
        <v>G</v>
      </c>
      <c r="G409" s="7">
        <f t="shared" si="19"/>
        <v>128</v>
      </c>
      <c r="H409" t="s">
        <v>3360</v>
      </c>
      <c r="I409">
        <v>8</v>
      </c>
      <c r="J409" t="s">
        <v>3361</v>
      </c>
      <c r="K409" s="5" t="str">
        <f t="shared" si="20"/>
        <v>8.0</v>
      </c>
      <c r="L409">
        <v>79</v>
      </c>
      <c r="M409" s="5" t="str">
        <f>IF(LEN(L409)=2,LEFT(L409,1)&amp;"."&amp;RIGHT(L409,1),IF(LEN(L409)=3,LEFT(L409,2)&amp;"."&amp;RIGHT(L409,1),L409))</f>
        <v>7.9</v>
      </c>
      <c r="N409" t="s">
        <v>2318</v>
      </c>
      <c r="O409" t="s">
        <v>1430</v>
      </c>
      <c r="P409" t="s">
        <v>3362</v>
      </c>
      <c r="Q409" t="s">
        <v>3363</v>
      </c>
      <c r="R409" t="s">
        <v>3364</v>
      </c>
      <c r="S409">
        <v>64722</v>
      </c>
      <c r="T409" s="7">
        <v>3333969</v>
      </c>
    </row>
    <row r="410" spans="1:20" x14ac:dyDescent="0.3">
      <c r="A410" t="s">
        <v>3366</v>
      </c>
      <c r="B410" t="s">
        <v>3367</v>
      </c>
      <c r="C410">
        <v>1987</v>
      </c>
      <c r="D410" s="1" t="s">
        <v>60</v>
      </c>
      <c r="E410" t="s">
        <v>807</v>
      </c>
      <c r="F410" s="1" t="str">
        <f t="shared" si="18"/>
        <v>G</v>
      </c>
      <c r="G410" s="7">
        <f t="shared" si="19"/>
        <v>104</v>
      </c>
      <c r="H410" t="s">
        <v>260</v>
      </c>
      <c r="I410">
        <v>8</v>
      </c>
      <c r="J410" t="s">
        <v>3368</v>
      </c>
      <c r="K410" s="5" t="str">
        <f t="shared" si="20"/>
        <v>8.0</v>
      </c>
      <c r="L410">
        <v>88</v>
      </c>
      <c r="M410" s="5" t="str">
        <f>IF(LEN(L410)=2,LEFT(L410,1)&amp;"."&amp;RIGHT(L410,1),IF(LEN(L410)=3,LEFT(L410,2)&amp;"."&amp;RIGHT(L410,1),L410))</f>
        <v>8.8</v>
      </c>
      <c r="N410" t="s">
        <v>3369</v>
      </c>
      <c r="O410" t="s">
        <v>3370</v>
      </c>
      <c r="P410" t="s">
        <v>3371</v>
      </c>
      <c r="Q410" t="s">
        <v>3372</v>
      </c>
      <c r="R410" t="s">
        <v>3373</v>
      </c>
      <c r="S410">
        <v>31163</v>
      </c>
      <c r="T410" s="7">
        <v>4542825</v>
      </c>
    </row>
    <row r="411" spans="1:20" x14ac:dyDescent="0.3">
      <c r="A411" t="s">
        <v>3375</v>
      </c>
      <c r="B411" t="s">
        <v>3376</v>
      </c>
      <c r="C411">
        <v>1986</v>
      </c>
      <c r="D411" s="1" t="s">
        <v>60</v>
      </c>
      <c r="E411" t="s">
        <v>248</v>
      </c>
      <c r="F411" s="1" t="str">
        <f t="shared" si="18"/>
        <v>G</v>
      </c>
      <c r="G411" s="7">
        <f t="shared" si="19"/>
        <v>125</v>
      </c>
      <c r="H411" t="s">
        <v>435</v>
      </c>
      <c r="I411">
        <v>8</v>
      </c>
      <c r="J411" t="s">
        <v>3377</v>
      </c>
      <c r="K411" s="5" t="str">
        <f t="shared" si="20"/>
        <v>8.0</v>
      </c>
      <c r="L411">
        <v>78</v>
      </c>
      <c r="M411" s="5" t="str">
        <f>IF(LEN(L411)=2,LEFT(L411,1)&amp;"."&amp;RIGHT(L411,1),IF(LEN(L411)=3,LEFT(L411,2)&amp;"."&amp;RIGHT(L411,1),L411))</f>
        <v>7.8</v>
      </c>
      <c r="N411" t="s">
        <v>251</v>
      </c>
      <c r="O411" t="s">
        <v>3378</v>
      </c>
      <c r="P411" t="s">
        <v>3379</v>
      </c>
      <c r="Q411" t="s">
        <v>3380</v>
      </c>
      <c r="R411" t="s">
        <v>3381</v>
      </c>
      <c r="S411">
        <v>150140</v>
      </c>
      <c r="T411" s="7" t="s">
        <v>7400</v>
      </c>
    </row>
    <row r="412" spans="1:20" x14ac:dyDescent="0.3">
      <c r="A412" t="s">
        <v>3382</v>
      </c>
      <c r="B412" t="s">
        <v>3383</v>
      </c>
      <c r="C412">
        <v>1984</v>
      </c>
      <c r="D412" s="1" t="s">
        <v>41</v>
      </c>
      <c r="E412" t="s">
        <v>1136</v>
      </c>
      <c r="F412" s="1" t="str">
        <f t="shared" si="18"/>
        <v>PG</v>
      </c>
      <c r="G412" s="7">
        <f t="shared" si="19"/>
        <v>107</v>
      </c>
      <c r="H412" t="s">
        <v>156</v>
      </c>
      <c r="I412">
        <v>8</v>
      </c>
      <c r="J412" t="s">
        <v>3384</v>
      </c>
      <c r="K412" s="5" t="str">
        <f t="shared" si="20"/>
        <v>8.0</v>
      </c>
      <c r="L412">
        <v>84</v>
      </c>
      <c r="M412" s="5" t="str">
        <f>IF(LEN(L412)=2,LEFT(L412,1)&amp;"."&amp;RIGHT(L412,1),IF(LEN(L412)=3,LEFT(L412,2)&amp;"."&amp;RIGHT(L412,1),L412))</f>
        <v>8.4</v>
      </c>
      <c r="N412" t="s">
        <v>447</v>
      </c>
      <c r="O412" t="s">
        <v>448</v>
      </c>
      <c r="P412" t="s">
        <v>449</v>
      </c>
      <c r="Q412" t="s">
        <v>996</v>
      </c>
      <c r="R412" t="s">
        <v>3385</v>
      </c>
      <c r="S412">
        <v>799795</v>
      </c>
      <c r="T412" s="7">
        <v>38400000</v>
      </c>
    </row>
    <row r="413" spans="1:20" x14ac:dyDescent="0.3">
      <c r="A413" t="s">
        <v>3387</v>
      </c>
      <c r="B413" t="s">
        <v>3388</v>
      </c>
      <c r="C413">
        <v>1982</v>
      </c>
      <c r="D413" s="1" t="s">
        <v>60</v>
      </c>
      <c r="E413" t="s">
        <v>3389</v>
      </c>
      <c r="F413" s="1" t="str">
        <f t="shared" si="18"/>
        <v>G</v>
      </c>
      <c r="G413" s="7">
        <f t="shared" si="19"/>
        <v>191</v>
      </c>
      <c r="H413" t="s">
        <v>93</v>
      </c>
      <c r="I413">
        <v>8</v>
      </c>
      <c r="J413" t="s">
        <v>3390</v>
      </c>
      <c r="K413" s="5" t="str">
        <f t="shared" si="20"/>
        <v>8.0</v>
      </c>
      <c r="L413">
        <v>79</v>
      </c>
      <c r="M413" s="5" t="str">
        <f>IF(LEN(L413)=2,LEFT(L413,1)&amp;"."&amp;RIGHT(L413,1),IF(LEN(L413)=3,LEFT(L413,2)&amp;"."&amp;RIGHT(L413,1),L413))</f>
        <v>7.9</v>
      </c>
      <c r="N413" t="s">
        <v>1605</v>
      </c>
      <c r="O413" t="s">
        <v>98</v>
      </c>
      <c r="P413" t="s">
        <v>2381</v>
      </c>
      <c r="Q413" t="s">
        <v>3391</v>
      </c>
      <c r="R413" t="s">
        <v>3392</v>
      </c>
      <c r="S413">
        <v>217664</v>
      </c>
      <c r="T413" s="7">
        <v>52767889</v>
      </c>
    </row>
    <row r="414" spans="1:20" x14ac:dyDescent="0.3">
      <c r="A414" t="s">
        <v>3394</v>
      </c>
      <c r="B414" t="s">
        <v>3395</v>
      </c>
      <c r="C414">
        <v>1980</v>
      </c>
      <c r="D414" s="1" t="s">
        <v>60</v>
      </c>
      <c r="E414" t="s">
        <v>1350</v>
      </c>
      <c r="F414" s="1" t="str">
        <f t="shared" si="18"/>
        <v>G</v>
      </c>
      <c r="G414" s="7">
        <f t="shared" si="19"/>
        <v>180</v>
      </c>
      <c r="H414" t="s">
        <v>3396</v>
      </c>
      <c r="I414">
        <v>8</v>
      </c>
      <c r="J414" t="s">
        <v>3397</v>
      </c>
      <c r="K414" s="5" t="str">
        <f t="shared" si="20"/>
        <v>8.0</v>
      </c>
      <c r="L414">
        <v>84</v>
      </c>
      <c r="M414" s="5" t="str">
        <f>IF(LEN(L414)=2,LEFT(L414,1)&amp;"."&amp;RIGHT(L414,1),IF(LEN(L414)=3,LEFT(L414,2)&amp;"."&amp;RIGHT(L414,1),L414))</f>
        <v>8.4</v>
      </c>
      <c r="N414" t="s">
        <v>324</v>
      </c>
      <c r="O414" t="s">
        <v>316</v>
      </c>
      <c r="P414" t="s">
        <v>1989</v>
      </c>
      <c r="Q414" t="s">
        <v>3398</v>
      </c>
      <c r="R414" t="s">
        <v>1544</v>
      </c>
      <c r="S414">
        <v>32195</v>
      </c>
      <c r="T414" s="7" t="s">
        <v>7400</v>
      </c>
    </row>
    <row r="415" spans="1:20" x14ac:dyDescent="0.3">
      <c r="A415" t="s">
        <v>3399</v>
      </c>
      <c r="B415" t="s">
        <v>3400</v>
      </c>
      <c r="C415">
        <v>1979</v>
      </c>
      <c r="D415" s="1" t="s">
        <v>332</v>
      </c>
      <c r="E415" t="s">
        <v>238</v>
      </c>
      <c r="F415" s="1" t="str">
        <f t="shared" si="18"/>
        <v>PG</v>
      </c>
      <c r="G415" s="7">
        <f t="shared" si="19"/>
        <v>130</v>
      </c>
      <c r="H415" t="s">
        <v>629</v>
      </c>
      <c r="I415">
        <v>8</v>
      </c>
      <c r="J415" t="s">
        <v>3401</v>
      </c>
      <c r="K415" s="5" t="str">
        <f t="shared" si="20"/>
        <v>8.0</v>
      </c>
      <c r="L415">
        <v>83</v>
      </c>
      <c r="M415" s="5" t="str">
        <f>IF(LEN(L415)=2,LEFT(L415,1)&amp;"."&amp;RIGHT(L415,1),IF(LEN(L415)=3,LEFT(L415,2)&amp;"."&amp;RIGHT(L415,1),L415))</f>
        <v>8.3</v>
      </c>
      <c r="N415" t="s">
        <v>3402</v>
      </c>
      <c r="O415" t="s">
        <v>751</v>
      </c>
      <c r="P415" t="s">
        <v>1086</v>
      </c>
      <c r="Q415" t="s">
        <v>3403</v>
      </c>
      <c r="R415" t="s">
        <v>3404</v>
      </c>
      <c r="S415">
        <v>65625</v>
      </c>
      <c r="T415" s="7">
        <v>30177511</v>
      </c>
    </row>
    <row r="416" spans="1:20" x14ac:dyDescent="0.3">
      <c r="A416" t="s">
        <v>3406</v>
      </c>
      <c r="B416" t="s">
        <v>3407</v>
      </c>
      <c r="C416">
        <v>1977</v>
      </c>
      <c r="D416" s="1" t="s">
        <v>18</v>
      </c>
      <c r="E416" t="s">
        <v>1918</v>
      </c>
      <c r="F416" s="1" t="str">
        <f t="shared" si="18"/>
        <v>R</v>
      </c>
      <c r="G416" s="7">
        <f t="shared" si="19"/>
        <v>93</v>
      </c>
      <c r="H416" t="s">
        <v>899</v>
      </c>
      <c r="I416">
        <v>8</v>
      </c>
      <c r="J416" t="s">
        <v>3408</v>
      </c>
      <c r="K416" s="5" t="str">
        <f t="shared" si="20"/>
        <v>8.0</v>
      </c>
      <c r="L416">
        <v>92</v>
      </c>
      <c r="M416" s="5" t="str">
        <f>IF(LEN(L416)=2,LEFT(L416,1)&amp;"."&amp;RIGHT(L416,1),IF(LEN(L416)=3,LEFT(L416,2)&amp;"."&amp;RIGHT(L416,1),L416))</f>
        <v>9.2</v>
      </c>
      <c r="N416" t="s">
        <v>3409</v>
      </c>
      <c r="O416" t="s">
        <v>3409</v>
      </c>
      <c r="P416" t="s">
        <v>37</v>
      </c>
      <c r="Q416" t="s">
        <v>3410</v>
      </c>
      <c r="R416" t="s">
        <v>3411</v>
      </c>
      <c r="S416">
        <v>251823</v>
      </c>
      <c r="T416" s="7">
        <v>39200000</v>
      </c>
    </row>
    <row r="417" spans="1:20" x14ac:dyDescent="0.3">
      <c r="A417" t="s">
        <v>3413</v>
      </c>
      <c r="B417" t="s">
        <v>3414</v>
      </c>
      <c r="C417">
        <v>1975</v>
      </c>
      <c r="D417" s="1" t="s">
        <v>18</v>
      </c>
      <c r="E417" t="s">
        <v>176</v>
      </c>
      <c r="F417" s="1" t="str">
        <f t="shared" si="18"/>
        <v>R</v>
      </c>
      <c r="G417" s="7">
        <f t="shared" si="19"/>
        <v>124</v>
      </c>
      <c r="H417" t="s">
        <v>3415</v>
      </c>
      <c r="I417">
        <v>8</v>
      </c>
      <c r="J417" t="s">
        <v>3416</v>
      </c>
      <c r="K417" s="5" t="str">
        <f t="shared" si="20"/>
        <v>8.0</v>
      </c>
      <c r="L417">
        <v>87</v>
      </c>
      <c r="M417" s="5" t="str">
        <f>IF(LEN(L417)=2,LEFT(L417,1)&amp;"."&amp;RIGHT(L417,1),IF(LEN(L417)=3,LEFT(L417,2)&amp;"."&amp;RIGHT(L417,1),L417))</f>
        <v>8.7</v>
      </c>
      <c r="N417" t="s">
        <v>95</v>
      </c>
      <c r="O417" t="s">
        <v>3417</v>
      </c>
      <c r="P417" t="s">
        <v>1045</v>
      </c>
      <c r="Q417" t="s">
        <v>3418</v>
      </c>
      <c r="R417" t="s">
        <v>3419</v>
      </c>
      <c r="S417">
        <v>543388</v>
      </c>
      <c r="T417" s="7">
        <v>260000000</v>
      </c>
    </row>
    <row r="418" spans="1:20" x14ac:dyDescent="0.3">
      <c r="A418" t="s">
        <v>3421</v>
      </c>
      <c r="B418" t="s">
        <v>3422</v>
      </c>
      <c r="C418">
        <v>1975</v>
      </c>
      <c r="D418" s="1" t="s">
        <v>60</v>
      </c>
      <c r="E418" t="s">
        <v>248</v>
      </c>
      <c r="F418" s="1" t="str">
        <f t="shared" si="18"/>
        <v>G</v>
      </c>
      <c r="G418" s="7">
        <f t="shared" si="19"/>
        <v>125</v>
      </c>
      <c r="H418" t="s">
        <v>167</v>
      </c>
      <c r="I418">
        <v>8</v>
      </c>
      <c r="J418" t="s">
        <v>3423</v>
      </c>
      <c r="K418" s="5" t="str">
        <f t="shared" si="20"/>
        <v>8.0</v>
      </c>
      <c r="L418">
        <v>86</v>
      </c>
      <c r="M418" s="5" t="str">
        <f>IF(LEN(L418)=2,LEFT(L418,1)&amp;"."&amp;RIGHT(L418,1),IF(LEN(L418)=3,LEFT(L418,2)&amp;"."&amp;RIGHT(L418,1),L418))</f>
        <v>8.6</v>
      </c>
      <c r="N418" t="s">
        <v>63</v>
      </c>
      <c r="O418" t="s">
        <v>35</v>
      </c>
      <c r="P418" t="s">
        <v>2392</v>
      </c>
      <c r="Q418" t="s">
        <v>3424</v>
      </c>
      <c r="R418" t="s">
        <v>3425</v>
      </c>
      <c r="S418">
        <v>235652</v>
      </c>
      <c r="T418" s="7">
        <v>50000000</v>
      </c>
    </row>
    <row r="419" spans="1:20" x14ac:dyDescent="0.3">
      <c r="A419" t="s">
        <v>3427</v>
      </c>
      <c r="B419" t="s">
        <v>3428</v>
      </c>
      <c r="C419">
        <v>1974</v>
      </c>
      <c r="D419" s="1" t="s">
        <v>18</v>
      </c>
      <c r="E419" t="s">
        <v>351</v>
      </c>
      <c r="F419" s="1" t="str">
        <f t="shared" si="18"/>
        <v>R</v>
      </c>
      <c r="G419" s="7">
        <f t="shared" si="19"/>
        <v>106</v>
      </c>
      <c r="H419" t="s">
        <v>749</v>
      </c>
      <c r="I419">
        <v>8</v>
      </c>
      <c r="J419" t="s">
        <v>3429</v>
      </c>
      <c r="K419" s="5" t="str">
        <f t="shared" si="20"/>
        <v>8.0</v>
      </c>
      <c r="L419">
        <v>80</v>
      </c>
      <c r="M419" s="5" t="str">
        <f>IF(LEN(L419)=2,LEFT(L419,1)&amp;"."&amp;RIGHT(L419,1),IF(LEN(L419)=3,LEFT(L419,2)&amp;"."&amp;RIGHT(L419,1),L419))</f>
        <v>8.0</v>
      </c>
      <c r="N419" t="s">
        <v>3430</v>
      </c>
      <c r="O419" t="s">
        <v>3431</v>
      </c>
      <c r="P419" t="s">
        <v>2434</v>
      </c>
      <c r="Q419" t="s">
        <v>3432</v>
      </c>
      <c r="R419" t="s">
        <v>3433</v>
      </c>
      <c r="S419">
        <v>143359</v>
      </c>
      <c r="T419" s="7">
        <v>86300000</v>
      </c>
    </row>
    <row r="420" spans="1:20" x14ac:dyDescent="0.3">
      <c r="A420" t="s">
        <v>3435</v>
      </c>
      <c r="B420" t="s">
        <v>3436</v>
      </c>
      <c r="C420">
        <v>1973</v>
      </c>
      <c r="D420" s="1" t="s">
        <v>259</v>
      </c>
      <c r="E420" t="s">
        <v>380</v>
      </c>
      <c r="F420" s="1" t="str">
        <f t="shared" si="18"/>
        <v>R</v>
      </c>
      <c r="G420" s="7">
        <f t="shared" si="19"/>
        <v>151</v>
      </c>
      <c r="H420" t="s">
        <v>167</v>
      </c>
      <c r="I420">
        <v>8</v>
      </c>
      <c r="J420" t="s">
        <v>3437</v>
      </c>
      <c r="K420" s="5" t="str">
        <f t="shared" si="20"/>
        <v>8.0</v>
      </c>
      <c r="L420">
        <v>58</v>
      </c>
      <c r="M420" s="5" t="str">
        <f>IF(LEN(L420)=2,LEFT(L420,1)&amp;"."&amp;RIGHT(L420,1),IF(LEN(L420)=3,LEFT(L420,2)&amp;"."&amp;RIGHT(L420,1),L420))</f>
        <v>5.8</v>
      </c>
      <c r="N420" t="s">
        <v>3438</v>
      </c>
      <c r="O420" t="s">
        <v>1603</v>
      </c>
      <c r="P420" t="s">
        <v>3338</v>
      </c>
      <c r="Q420" t="s">
        <v>3439</v>
      </c>
      <c r="R420" t="s">
        <v>3440</v>
      </c>
      <c r="S420">
        <v>121627</v>
      </c>
      <c r="T420" s="7">
        <v>53267000</v>
      </c>
    </row>
    <row r="421" spans="1:20" x14ac:dyDescent="0.3">
      <c r="A421" t="s">
        <v>3442</v>
      </c>
      <c r="B421" t="s">
        <v>3443</v>
      </c>
      <c r="C421">
        <v>1973</v>
      </c>
      <c r="D421" s="1" t="s">
        <v>18</v>
      </c>
      <c r="E421" t="s">
        <v>342</v>
      </c>
      <c r="F421" s="1" t="str">
        <f t="shared" si="18"/>
        <v>R</v>
      </c>
      <c r="G421" s="7">
        <f t="shared" si="19"/>
        <v>122</v>
      </c>
      <c r="H421" t="s">
        <v>3444</v>
      </c>
      <c r="I421">
        <v>8</v>
      </c>
      <c r="J421" t="s">
        <v>3445</v>
      </c>
      <c r="K421" s="5" t="str">
        <f t="shared" si="20"/>
        <v>8.0</v>
      </c>
      <c r="L421">
        <v>81</v>
      </c>
      <c r="M421" s="5" t="str">
        <f>IF(LEN(L421)=2,LEFT(L421,1)&amp;"."&amp;RIGHT(L421,1),IF(LEN(L421)=3,LEFT(L421,2)&amp;"."&amp;RIGHT(L421,1),L421))</f>
        <v>8.1</v>
      </c>
      <c r="N421" t="s">
        <v>3446</v>
      </c>
      <c r="O421" t="s">
        <v>920</v>
      </c>
      <c r="P421" t="s">
        <v>1647</v>
      </c>
      <c r="Q421" t="s">
        <v>3447</v>
      </c>
      <c r="R421" t="s">
        <v>65</v>
      </c>
      <c r="S421">
        <v>362393</v>
      </c>
      <c r="T421" s="7">
        <v>232906145</v>
      </c>
    </row>
    <row r="422" spans="1:20" x14ac:dyDescent="0.3">
      <c r="A422" t="s">
        <v>3449</v>
      </c>
      <c r="B422" t="s">
        <v>3450</v>
      </c>
      <c r="C422">
        <v>1972</v>
      </c>
      <c r="D422" s="1" t="s">
        <v>332</v>
      </c>
      <c r="E422" t="s">
        <v>1188</v>
      </c>
      <c r="F422" s="1" t="str">
        <f t="shared" si="18"/>
        <v>PG</v>
      </c>
      <c r="G422" s="7">
        <f t="shared" si="19"/>
        <v>138</v>
      </c>
      <c r="H422" t="s">
        <v>676</v>
      </c>
      <c r="I422">
        <v>8</v>
      </c>
      <c r="J422" t="s">
        <v>3451</v>
      </c>
      <c r="K422" s="5" t="str">
        <f t="shared" si="20"/>
        <v>8.0</v>
      </c>
      <c r="L422" t="s">
        <v>7400</v>
      </c>
      <c r="M422" s="5" t="str">
        <f>IF(LEN(L422)=2,LEFT(L422,1)&amp;"."&amp;RIGHT(L422,1),IF(LEN(L422)=3,LEFT(L422,2)&amp;"."&amp;RIGHT(L422,1),L422))</f>
        <v>-</v>
      </c>
      <c r="N422" t="s">
        <v>1684</v>
      </c>
      <c r="O422" t="s">
        <v>2636</v>
      </c>
      <c r="P422" t="s">
        <v>49</v>
      </c>
      <c r="Q422" t="s">
        <v>3452</v>
      </c>
      <c r="R422" t="s">
        <v>3453</v>
      </c>
      <c r="S422">
        <v>44748</v>
      </c>
      <c r="T422" s="7">
        <v>4081254</v>
      </c>
    </row>
    <row r="423" spans="1:20" x14ac:dyDescent="0.3">
      <c r="A423" t="s">
        <v>3455</v>
      </c>
      <c r="B423" t="s">
        <v>3456</v>
      </c>
      <c r="C423">
        <v>1971</v>
      </c>
      <c r="D423" s="1" t="s">
        <v>259</v>
      </c>
      <c r="E423" t="s">
        <v>295</v>
      </c>
      <c r="F423" s="1" t="str">
        <f t="shared" si="18"/>
        <v>R</v>
      </c>
      <c r="G423" s="7">
        <f t="shared" si="19"/>
        <v>118</v>
      </c>
      <c r="H423" t="s">
        <v>129</v>
      </c>
      <c r="I423">
        <v>8</v>
      </c>
      <c r="J423" t="s">
        <v>3457</v>
      </c>
      <c r="K423" s="5" t="str">
        <f t="shared" si="20"/>
        <v>8.0</v>
      </c>
      <c r="L423">
        <v>93</v>
      </c>
      <c r="M423" s="5" t="str">
        <f>IF(LEN(L423)=2,LEFT(L423,1)&amp;"."&amp;RIGHT(L423,1),IF(LEN(L423)=3,LEFT(L423,2)&amp;"."&amp;RIGHT(L423,1),L423))</f>
        <v>9.3</v>
      </c>
      <c r="N423" t="s">
        <v>2432</v>
      </c>
      <c r="O423" t="s">
        <v>3458</v>
      </c>
      <c r="P423" t="s">
        <v>2184</v>
      </c>
      <c r="Q423" t="s">
        <v>1034</v>
      </c>
      <c r="R423" t="s">
        <v>3459</v>
      </c>
      <c r="S423">
        <v>42456</v>
      </c>
      <c r="T423" s="7">
        <v>29133000</v>
      </c>
    </row>
    <row r="424" spans="1:20" x14ac:dyDescent="0.3">
      <c r="A424" t="s">
        <v>3461</v>
      </c>
      <c r="B424" t="s">
        <v>3462</v>
      </c>
      <c r="C424">
        <v>1971</v>
      </c>
      <c r="D424" s="1" t="s">
        <v>512</v>
      </c>
      <c r="E424" t="s">
        <v>587</v>
      </c>
      <c r="F424" s="1" t="str">
        <f t="shared" si="18"/>
        <v>G</v>
      </c>
      <c r="G424" s="7">
        <f t="shared" si="19"/>
        <v>181</v>
      </c>
      <c r="H424" t="s">
        <v>3463</v>
      </c>
      <c r="I424">
        <v>8</v>
      </c>
      <c r="J424" t="s">
        <v>3464</v>
      </c>
      <c r="K424" s="5" t="str">
        <f t="shared" si="20"/>
        <v>8.0</v>
      </c>
      <c r="L424">
        <v>67</v>
      </c>
      <c r="M424" s="5" t="str">
        <f>IF(LEN(L424)=2,LEFT(L424,1)&amp;"."&amp;RIGHT(L424,1),IF(LEN(L424)=3,LEFT(L424,2)&amp;"."&amp;RIGHT(L424,1),L424))</f>
        <v>6.7</v>
      </c>
      <c r="N424" t="s">
        <v>3465</v>
      </c>
      <c r="O424" t="s">
        <v>3466</v>
      </c>
      <c r="P424" t="s">
        <v>3467</v>
      </c>
      <c r="Q424" t="s">
        <v>3468</v>
      </c>
      <c r="R424" t="s">
        <v>3469</v>
      </c>
      <c r="S424">
        <v>39491</v>
      </c>
      <c r="T424" s="7">
        <v>80500000</v>
      </c>
    </row>
    <row r="425" spans="1:20" x14ac:dyDescent="0.3">
      <c r="A425" t="s">
        <v>3471</v>
      </c>
      <c r="B425" t="s">
        <v>3472</v>
      </c>
      <c r="C425">
        <v>1970</v>
      </c>
      <c r="D425" s="1" t="s">
        <v>41</v>
      </c>
      <c r="E425" t="s">
        <v>675</v>
      </c>
      <c r="F425" s="1" t="str">
        <f t="shared" si="18"/>
        <v>PG</v>
      </c>
      <c r="G425" s="7">
        <f t="shared" si="19"/>
        <v>113</v>
      </c>
      <c r="H425" t="s">
        <v>20</v>
      </c>
      <c r="I425">
        <v>8</v>
      </c>
      <c r="J425" t="s">
        <v>3473</v>
      </c>
      <c r="K425" s="5" t="str">
        <f t="shared" si="20"/>
        <v>8.0</v>
      </c>
      <c r="L425">
        <v>100</v>
      </c>
      <c r="M425" s="5" t="str">
        <f>IF(LEN(L425)=2,LEFT(L425,1)&amp;"."&amp;RIGHT(L425,1),IF(LEN(L425)=3,LEFT(L425,2)&amp;"."&amp;RIGHT(L425,1),L425))</f>
        <v>10.0</v>
      </c>
      <c r="N425" t="s">
        <v>3474</v>
      </c>
      <c r="O425" t="s">
        <v>2245</v>
      </c>
      <c r="P425" t="s">
        <v>3475</v>
      </c>
      <c r="Q425" t="s">
        <v>3476</v>
      </c>
      <c r="R425" t="s">
        <v>3477</v>
      </c>
      <c r="S425">
        <v>27067</v>
      </c>
      <c r="T425" s="7">
        <v>541940</v>
      </c>
    </row>
    <row r="426" spans="1:20" x14ac:dyDescent="0.3">
      <c r="A426" t="s">
        <v>3479</v>
      </c>
      <c r="B426" t="s">
        <v>3480</v>
      </c>
      <c r="C426">
        <v>1969</v>
      </c>
      <c r="D426" s="1" t="s">
        <v>332</v>
      </c>
      <c r="E426" t="s">
        <v>424</v>
      </c>
      <c r="F426" s="1" t="str">
        <f t="shared" si="18"/>
        <v>PG</v>
      </c>
      <c r="G426" s="7">
        <f t="shared" si="19"/>
        <v>110</v>
      </c>
      <c r="H426" t="s">
        <v>167</v>
      </c>
      <c r="I426">
        <v>8</v>
      </c>
      <c r="J426" t="s">
        <v>3481</v>
      </c>
      <c r="K426" s="5" t="str">
        <f t="shared" si="20"/>
        <v>8.0</v>
      </c>
      <c r="L426">
        <v>66</v>
      </c>
      <c r="M426" s="5" t="str">
        <f>IF(LEN(L426)=2,LEFT(L426,1)&amp;"."&amp;RIGHT(L426,1),IF(LEN(L426)=3,LEFT(L426,2)&amp;"."&amp;RIGHT(L426,1),L426))</f>
        <v>6.6</v>
      </c>
      <c r="N426" t="s">
        <v>1042</v>
      </c>
      <c r="O426" t="s">
        <v>1043</v>
      </c>
      <c r="P426" t="s">
        <v>1044</v>
      </c>
      <c r="Q426" t="s">
        <v>3482</v>
      </c>
      <c r="R426" t="s">
        <v>2465</v>
      </c>
      <c r="S426">
        <v>201888</v>
      </c>
      <c r="T426" s="7">
        <v>102308889</v>
      </c>
    </row>
    <row r="427" spans="1:20" x14ac:dyDescent="0.3">
      <c r="A427" t="s">
        <v>3484</v>
      </c>
      <c r="B427" t="s">
        <v>3485</v>
      </c>
      <c r="C427">
        <v>1968</v>
      </c>
      <c r="D427" s="1" t="s">
        <v>18</v>
      </c>
      <c r="E427" t="s">
        <v>445</v>
      </c>
      <c r="F427" s="1" t="str">
        <f t="shared" si="18"/>
        <v>R</v>
      </c>
      <c r="G427" s="7">
        <f t="shared" si="19"/>
        <v>137</v>
      </c>
      <c r="H427" t="s">
        <v>708</v>
      </c>
      <c r="I427">
        <v>8</v>
      </c>
      <c r="J427" t="s">
        <v>3486</v>
      </c>
      <c r="K427" s="5" t="str">
        <f t="shared" si="20"/>
        <v>8.0</v>
      </c>
      <c r="L427">
        <v>96</v>
      </c>
      <c r="M427" s="5" t="str">
        <f>IF(LEN(L427)=2,LEFT(L427,1)&amp;"."&amp;RIGHT(L427,1),IF(LEN(L427)=3,LEFT(L427,2)&amp;"."&amp;RIGHT(L427,1),L427))</f>
        <v>9.6</v>
      </c>
      <c r="N427" t="s">
        <v>389</v>
      </c>
      <c r="O427" t="s">
        <v>3487</v>
      </c>
      <c r="P427" t="s">
        <v>3488</v>
      </c>
      <c r="Q427" t="s">
        <v>3489</v>
      </c>
      <c r="R427" t="s">
        <v>3490</v>
      </c>
      <c r="S427">
        <v>193674</v>
      </c>
      <c r="T427" s="7" t="s">
        <v>7400</v>
      </c>
    </row>
    <row r="428" spans="1:20" x14ac:dyDescent="0.3">
      <c r="A428" t="s">
        <v>3491</v>
      </c>
      <c r="B428" t="s">
        <v>3492</v>
      </c>
      <c r="C428">
        <v>1968</v>
      </c>
      <c r="D428" s="1" t="s">
        <v>60</v>
      </c>
      <c r="E428" t="s">
        <v>362</v>
      </c>
      <c r="F428" s="1" t="str">
        <f t="shared" si="18"/>
        <v>G</v>
      </c>
      <c r="G428" s="7">
        <f t="shared" si="19"/>
        <v>112</v>
      </c>
      <c r="H428" t="s">
        <v>1059</v>
      </c>
      <c r="I428">
        <v>8</v>
      </c>
      <c r="J428" t="s">
        <v>3493</v>
      </c>
      <c r="K428" s="5" t="str">
        <f t="shared" si="20"/>
        <v>8.0</v>
      </c>
      <c r="L428">
        <v>79</v>
      </c>
      <c r="M428" s="5" t="str">
        <f>IF(LEN(L428)=2,LEFT(L428,1)&amp;"."&amp;RIGHT(L428,1),IF(LEN(L428)=3,LEFT(L428,2)&amp;"."&amp;RIGHT(L428,1),L428))</f>
        <v>7.9</v>
      </c>
      <c r="N428" t="s">
        <v>3438</v>
      </c>
      <c r="O428" t="s">
        <v>2550</v>
      </c>
      <c r="P428" t="s">
        <v>3494</v>
      </c>
      <c r="Q428" t="s">
        <v>3495</v>
      </c>
      <c r="R428" t="s">
        <v>3496</v>
      </c>
      <c r="S428">
        <v>165167</v>
      </c>
      <c r="T428" s="7">
        <v>33395426</v>
      </c>
    </row>
    <row r="429" spans="1:20" x14ac:dyDescent="0.3">
      <c r="A429" t="s">
        <v>3498</v>
      </c>
      <c r="B429" t="s">
        <v>3499</v>
      </c>
      <c r="C429">
        <v>1967</v>
      </c>
      <c r="D429" s="1" t="s">
        <v>18</v>
      </c>
      <c r="E429" t="s">
        <v>351</v>
      </c>
      <c r="F429" s="1" t="str">
        <f t="shared" si="18"/>
        <v>R</v>
      </c>
      <c r="G429" s="7">
        <f t="shared" si="19"/>
        <v>106</v>
      </c>
      <c r="H429" t="s">
        <v>278</v>
      </c>
      <c r="I429">
        <v>8</v>
      </c>
      <c r="J429" t="s">
        <v>3500</v>
      </c>
      <c r="K429" s="5" t="str">
        <f t="shared" si="20"/>
        <v>8.0</v>
      </c>
      <c r="L429">
        <v>83</v>
      </c>
      <c r="M429" s="5" t="str">
        <f>IF(LEN(L429)=2,LEFT(L429,1)&amp;"."&amp;RIGHT(L429,1),IF(LEN(L429)=3,LEFT(L429,2)&amp;"."&amp;RIGHT(L429,1),L429))</f>
        <v>8.3</v>
      </c>
      <c r="N429" t="s">
        <v>3501</v>
      </c>
      <c r="O429" t="s">
        <v>3338</v>
      </c>
      <c r="P429" t="s">
        <v>2380</v>
      </c>
      <c r="Q429" t="s">
        <v>3482</v>
      </c>
      <c r="R429" t="s">
        <v>3502</v>
      </c>
      <c r="S429">
        <v>253676</v>
      </c>
      <c r="T429" s="7">
        <v>104945305</v>
      </c>
    </row>
    <row r="430" spans="1:20" x14ac:dyDescent="0.3">
      <c r="A430" t="s">
        <v>3504</v>
      </c>
      <c r="B430" t="s">
        <v>3505</v>
      </c>
      <c r="C430">
        <v>1966</v>
      </c>
      <c r="D430" s="1" t="s">
        <v>18</v>
      </c>
      <c r="E430" t="s">
        <v>854</v>
      </c>
      <c r="F430" s="1" t="str">
        <f t="shared" si="18"/>
        <v>R</v>
      </c>
      <c r="G430" s="7">
        <f t="shared" si="19"/>
        <v>131</v>
      </c>
      <c r="H430" t="s">
        <v>20</v>
      </c>
      <c r="I430">
        <v>8</v>
      </c>
      <c r="J430" t="s">
        <v>3506</v>
      </c>
      <c r="K430" s="5" t="str">
        <f t="shared" si="20"/>
        <v>8.0</v>
      </c>
      <c r="L430">
        <v>75</v>
      </c>
      <c r="M430" s="5" t="str">
        <f>IF(LEN(L430)=2,LEFT(L430,1)&amp;"."&amp;RIGHT(L430,1),IF(LEN(L430)=3,LEFT(L430,2)&amp;"."&amp;RIGHT(L430,1),L430))</f>
        <v>7.5</v>
      </c>
      <c r="N430" t="s">
        <v>3501</v>
      </c>
      <c r="O430" t="s">
        <v>3507</v>
      </c>
      <c r="P430" t="s">
        <v>3508</v>
      </c>
      <c r="Q430" t="s">
        <v>3509</v>
      </c>
      <c r="R430" t="s">
        <v>3510</v>
      </c>
      <c r="S430">
        <v>68926</v>
      </c>
      <c r="T430" s="7" t="s">
        <v>7400</v>
      </c>
    </row>
    <row r="431" spans="1:20" x14ac:dyDescent="0.3">
      <c r="A431" t="s">
        <v>3511</v>
      </c>
      <c r="B431" t="s">
        <v>3512</v>
      </c>
      <c r="C431">
        <v>1965</v>
      </c>
      <c r="D431" s="1" t="s">
        <v>60</v>
      </c>
      <c r="E431" t="s">
        <v>1599</v>
      </c>
      <c r="F431" s="1" t="str">
        <f t="shared" si="18"/>
        <v>G</v>
      </c>
      <c r="G431" s="7">
        <f t="shared" si="19"/>
        <v>172</v>
      </c>
      <c r="H431" t="s">
        <v>1994</v>
      </c>
      <c r="I431">
        <v>8</v>
      </c>
      <c r="J431" t="s">
        <v>3513</v>
      </c>
      <c r="K431" s="5" t="str">
        <f t="shared" si="20"/>
        <v>8.0</v>
      </c>
      <c r="L431">
        <v>63</v>
      </c>
      <c r="M431" s="5" t="str">
        <f>IF(LEN(L431)=2,LEFT(L431,1)&amp;"."&amp;RIGHT(L431,1),IF(LEN(L431)=3,LEFT(L431,2)&amp;"."&amp;RIGHT(L431,1),L431))</f>
        <v>6.3</v>
      </c>
      <c r="N431" t="s">
        <v>3514</v>
      </c>
      <c r="O431" t="s">
        <v>3515</v>
      </c>
      <c r="P431" t="s">
        <v>1449</v>
      </c>
      <c r="Q431" t="s">
        <v>3516</v>
      </c>
      <c r="R431" t="s">
        <v>3517</v>
      </c>
      <c r="S431">
        <v>205425</v>
      </c>
      <c r="T431" s="7">
        <v>163214286</v>
      </c>
    </row>
    <row r="432" spans="1:20" x14ac:dyDescent="0.3">
      <c r="A432" t="s">
        <v>3519</v>
      </c>
      <c r="B432" t="s">
        <v>3520</v>
      </c>
      <c r="C432">
        <v>1965</v>
      </c>
      <c r="D432" s="1" t="s">
        <v>18</v>
      </c>
      <c r="E432" t="s">
        <v>3521</v>
      </c>
      <c r="F432" s="1" t="str">
        <f t="shared" si="18"/>
        <v>R</v>
      </c>
      <c r="G432" s="7">
        <f t="shared" si="19"/>
        <v>197</v>
      </c>
      <c r="H432" t="s">
        <v>502</v>
      </c>
      <c r="I432">
        <v>8</v>
      </c>
      <c r="J432" t="s">
        <v>3522</v>
      </c>
      <c r="K432" s="5" t="str">
        <f t="shared" si="20"/>
        <v>8.0</v>
      </c>
      <c r="L432">
        <v>69</v>
      </c>
      <c r="M432" s="5" t="str">
        <f>IF(LEN(L432)=2,LEFT(L432,1)&amp;"."&amp;RIGHT(L432,1),IF(LEN(L432)=3,LEFT(L432,2)&amp;"."&amp;RIGHT(L432,1),L432))</f>
        <v>6.9</v>
      </c>
      <c r="N432" t="s">
        <v>1077</v>
      </c>
      <c r="O432" t="s">
        <v>3523</v>
      </c>
      <c r="P432" t="s">
        <v>3524</v>
      </c>
      <c r="Q432" t="s">
        <v>3525</v>
      </c>
      <c r="R432" t="s">
        <v>2583</v>
      </c>
      <c r="S432">
        <v>69903</v>
      </c>
      <c r="T432" s="7">
        <v>111722000</v>
      </c>
    </row>
    <row r="433" spans="1:20" x14ac:dyDescent="0.3">
      <c r="A433" t="s">
        <v>3527</v>
      </c>
      <c r="B433" t="s">
        <v>3528</v>
      </c>
      <c r="C433">
        <v>1964</v>
      </c>
      <c r="D433" s="1" t="s">
        <v>18</v>
      </c>
      <c r="E433" t="s">
        <v>970</v>
      </c>
      <c r="F433" s="1" t="str">
        <f t="shared" si="18"/>
        <v>R</v>
      </c>
      <c r="G433" s="7">
        <f t="shared" si="19"/>
        <v>99</v>
      </c>
      <c r="H433" t="s">
        <v>3529</v>
      </c>
      <c r="I433">
        <v>8</v>
      </c>
      <c r="J433" t="s">
        <v>3530</v>
      </c>
      <c r="K433" s="5" t="str">
        <f t="shared" si="20"/>
        <v>8.0</v>
      </c>
      <c r="L433">
        <v>65</v>
      </c>
      <c r="M433" s="5" t="str">
        <f>IF(LEN(L433)=2,LEFT(L433,1)&amp;"."&amp;RIGHT(L433,1),IF(LEN(L433)=3,LEFT(L433,2)&amp;"."&amp;RIGHT(L433,1),L433))</f>
        <v>6.5</v>
      </c>
      <c r="N433" t="s">
        <v>142</v>
      </c>
      <c r="O433" t="s">
        <v>143</v>
      </c>
      <c r="P433" t="s">
        <v>1069</v>
      </c>
      <c r="Q433" t="s">
        <v>3531</v>
      </c>
      <c r="R433" t="s">
        <v>3532</v>
      </c>
      <c r="S433">
        <v>198219</v>
      </c>
      <c r="T433" s="7">
        <v>14500000</v>
      </c>
    </row>
    <row r="434" spans="1:20" x14ac:dyDescent="0.3">
      <c r="A434" t="s">
        <v>3534</v>
      </c>
      <c r="B434" t="s">
        <v>3535</v>
      </c>
      <c r="C434">
        <v>1963</v>
      </c>
      <c r="D434" s="1" t="s">
        <v>7400</v>
      </c>
      <c r="E434" t="s">
        <v>1188</v>
      </c>
      <c r="F434" s="1" t="str">
        <f t="shared" si="18"/>
        <v>-</v>
      </c>
      <c r="G434" s="7">
        <f t="shared" si="19"/>
        <v>138</v>
      </c>
      <c r="H434" t="s">
        <v>20</v>
      </c>
      <c r="I434">
        <v>8</v>
      </c>
      <c r="J434" t="s">
        <v>3536</v>
      </c>
      <c r="K434" s="5" t="str">
        <f t="shared" si="20"/>
        <v>8.0</v>
      </c>
      <c r="L434">
        <v>91</v>
      </c>
      <c r="M434" s="5" t="str">
        <f>IF(LEN(L434)=2,LEFT(L434,1)&amp;"."&amp;RIGHT(L434,1),IF(LEN(L434)=3,LEFT(L434,2)&amp;"."&amp;RIGHT(L434,1),L434))</f>
        <v>9.1</v>
      </c>
      <c r="N434" t="s">
        <v>2563</v>
      </c>
      <c r="O434" t="s">
        <v>3537</v>
      </c>
      <c r="P434" t="s">
        <v>3538</v>
      </c>
      <c r="Q434" t="s">
        <v>485</v>
      </c>
      <c r="R434" t="s">
        <v>3539</v>
      </c>
      <c r="S434">
        <v>108844</v>
      </c>
      <c r="T434" s="7">
        <v>50690</v>
      </c>
    </row>
    <row r="435" spans="1:20" x14ac:dyDescent="0.3">
      <c r="A435" t="s">
        <v>3541</v>
      </c>
      <c r="B435" t="s">
        <v>3542</v>
      </c>
      <c r="C435">
        <v>1962</v>
      </c>
      <c r="D435" s="1" t="s">
        <v>7400</v>
      </c>
      <c r="E435" t="s">
        <v>2069</v>
      </c>
      <c r="F435" s="1" t="str">
        <f t="shared" si="18"/>
        <v>-</v>
      </c>
      <c r="G435" s="7">
        <f t="shared" si="19"/>
        <v>80</v>
      </c>
      <c r="H435" t="s">
        <v>20</v>
      </c>
      <c r="I435">
        <v>8</v>
      </c>
      <c r="J435" t="s">
        <v>3543</v>
      </c>
      <c r="K435" s="5" t="str">
        <f t="shared" si="20"/>
        <v>8.0</v>
      </c>
      <c r="L435" t="s">
        <v>7400</v>
      </c>
      <c r="M435" s="5" t="str">
        <f>IF(LEN(L435)=2,LEFT(L435,1)&amp;"."&amp;RIGHT(L435,1),IF(LEN(L435)=3,LEFT(L435,2)&amp;"."&amp;RIGHT(L435,1),L435))</f>
        <v>-</v>
      </c>
      <c r="N435" t="s">
        <v>3544</v>
      </c>
      <c r="O435" t="s">
        <v>3545</v>
      </c>
      <c r="P435" t="s">
        <v>3546</v>
      </c>
      <c r="Q435" t="s">
        <v>3547</v>
      </c>
      <c r="R435" t="s">
        <v>3548</v>
      </c>
      <c r="S435">
        <v>28057</v>
      </c>
      <c r="T435" s="7" t="s">
        <v>7400</v>
      </c>
    </row>
    <row r="436" spans="1:20" x14ac:dyDescent="0.3">
      <c r="A436" t="s">
        <v>3549</v>
      </c>
      <c r="B436" t="s">
        <v>3550</v>
      </c>
      <c r="C436">
        <v>1961</v>
      </c>
      <c r="D436" s="1" t="s">
        <v>18</v>
      </c>
      <c r="E436" t="s">
        <v>684</v>
      </c>
      <c r="F436" s="1" t="str">
        <f t="shared" si="18"/>
        <v>R</v>
      </c>
      <c r="G436" s="7">
        <f t="shared" si="19"/>
        <v>134</v>
      </c>
      <c r="H436" t="s">
        <v>2046</v>
      </c>
      <c r="I436">
        <v>8</v>
      </c>
      <c r="J436" t="s">
        <v>3551</v>
      </c>
      <c r="K436" s="5" t="str">
        <f t="shared" si="20"/>
        <v>8.0</v>
      </c>
      <c r="L436">
        <v>90</v>
      </c>
      <c r="M436" s="5" t="str">
        <f>IF(LEN(L436)=2,LEFT(L436,1)&amp;"."&amp;RIGHT(L436,1),IF(LEN(L436)=3,LEFT(L436,2)&amp;"."&amp;RIGHT(L436,1),L436))</f>
        <v>9.0</v>
      </c>
      <c r="N436" t="s">
        <v>3552</v>
      </c>
      <c r="O436" t="s">
        <v>1043</v>
      </c>
      <c r="P436" t="s">
        <v>3553</v>
      </c>
      <c r="Q436" t="s">
        <v>3554</v>
      </c>
      <c r="R436" t="s">
        <v>752</v>
      </c>
      <c r="S436">
        <v>75067</v>
      </c>
      <c r="T436" s="7">
        <v>8284000</v>
      </c>
    </row>
    <row r="437" spans="1:20" x14ac:dyDescent="0.3">
      <c r="A437" t="s">
        <v>3556</v>
      </c>
      <c r="B437" t="s">
        <v>3557</v>
      </c>
      <c r="C437">
        <v>1960</v>
      </c>
      <c r="D437" s="1" t="s">
        <v>18</v>
      </c>
      <c r="E437" t="s">
        <v>3558</v>
      </c>
      <c r="F437" s="1" t="str">
        <f t="shared" si="18"/>
        <v>R</v>
      </c>
      <c r="G437" s="7">
        <f t="shared" si="19"/>
        <v>174</v>
      </c>
      <c r="H437" t="s">
        <v>629</v>
      </c>
      <c r="I437">
        <v>8</v>
      </c>
      <c r="J437" t="s">
        <v>3559</v>
      </c>
      <c r="K437" s="5" t="str">
        <f t="shared" si="20"/>
        <v>8.0</v>
      </c>
      <c r="L437">
        <v>95</v>
      </c>
      <c r="M437" s="5" t="str">
        <f>IF(LEN(L437)=2,LEFT(L437,1)&amp;"."&amp;RIGHT(L437,1),IF(LEN(L437)=3,LEFT(L437,2)&amp;"."&amp;RIGHT(L437,1),L437))</f>
        <v>9.5</v>
      </c>
      <c r="N437" t="s">
        <v>2563</v>
      </c>
      <c r="O437" t="s">
        <v>3537</v>
      </c>
      <c r="P437" t="s">
        <v>3560</v>
      </c>
      <c r="Q437" t="s">
        <v>3538</v>
      </c>
      <c r="R437" t="s">
        <v>3561</v>
      </c>
      <c r="S437">
        <v>66621</v>
      </c>
      <c r="T437" s="7">
        <v>19516000</v>
      </c>
    </row>
    <row r="438" spans="1:20" x14ac:dyDescent="0.3">
      <c r="A438" t="s">
        <v>3563</v>
      </c>
      <c r="B438" t="s">
        <v>3564</v>
      </c>
      <c r="C438">
        <v>1959</v>
      </c>
      <c r="D438" s="1" t="s">
        <v>781</v>
      </c>
      <c r="E438" t="s">
        <v>2113</v>
      </c>
      <c r="F438" s="1" t="str">
        <f t="shared" si="18"/>
        <v>PG</v>
      </c>
      <c r="G438" s="7">
        <f t="shared" si="19"/>
        <v>141</v>
      </c>
      <c r="H438" t="s">
        <v>3529</v>
      </c>
      <c r="I438">
        <v>8</v>
      </c>
      <c r="J438" t="s">
        <v>3565</v>
      </c>
      <c r="K438" s="5" t="str">
        <f t="shared" si="20"/>
        <v>8.0</v>
      </c>
      <c r="L438">
        <v>93</v>
      </c>
      <c r="M438" s="5" t="str">
        <f>IF(LEN(L438)=2,LEFT(L438,1)&amp;"."&amp;RIGHT(L438,1),IF(LEN(L438)=3,LEFT(L438,2)&amp;"."&amp;RIGHT(L438,1),L438))</f>
        <v>9.3</v>
      </c>
      <c r="N438" t="s">
        <v>3566</v>
      </c>
      <c r="O438" t="s">
        <v>2516</v>
      </c>
      <c r="P438" t="s">
        <v>3567</v>
      </c>
      <c r="Q438" t="s">
        <v>3568</v>
      </c>
      <c r="R438" t="s">
        <v>3569</v>
      </c>
      <c r="S438">
        <v>56305</v>
      </c>
      <c r="T438" s="7">
        <v>12535000</v>
      </c>
    </row>
    <row r="439" spans="1:20" x14ac:dyDescent="0.3">
      <c r="A439" t="s">
        <v>3571</v>
      </c>
      <c r="B439" t="s">
        <v>3572</v>
      </c>
      <c r="C439">
        <v>1959</v>
      </c>
      <c r="D439" s="1" t="s">
        <v>7400</v>
      </c>
      <c r="E439" t="s">
        <v>139</v>
      </c>
      <c r="F439" s="1" t="str">
        <f t="shared" si="18"/>
        <v>-</v>
      </c>
      <c r="G439" s="7">
        <f t="shared" si="19"/>
        <v>161</v>
      </c>
      <c r="H439" t="s">
        <v>288</v>
      </c>
      <c r="I439">
        <v>8</v>
      </c>
      <c r="J439" t="s">
        <v>3573</v>
      </c>
      <c r="K439" s="5" t="str">
        <f t="shared" si="20"/>
        <v>8.0</v>
      </c>
      <c r="L439">
        <v>95</v>
      </c>
      <c r="M439" s="5" t="str">
        <f>IF(LEN(L439)=2,LEFT(L439,1)&amp;"."&amp;RIGHT(L439,1),IF(LEN(L439)=3,LEFT(L439,2)&amp;"."&amp;RIGHT(L439,1),L439))</f>
        <v>9.5</v>
      </c>
      <c r="N439" t="s">
        <v>3574</v>
      </c>
      <c r="O439" t="s">
        <v>336</v>
      </c>
      <c r="P439" t="s">
        <v>3575</v>
      </c>
      <c r="Q439" t="s">
        <v>3576</v>
      </c>
      <c r="R439" t="s">
        <v>3577</v>
      </c>
      <c r="S439">
        <v>59847</v>
      </c>
      <c r="T439" s="7">
        <v>11900000</v>
      </c>
    </row>
    <row r="440" spans="1:20" x14ac:dyDescent="0.3">
      <c r="A440" t="s">
        <v>3579</v>
      </c>
      <c r="B440" t="s">
        <v>3580</v>
      </c>
      <c r="C440">
        <v>1958</v>
      </c>
      <c r="D440" s="1" t="s">
        <v>197</v>
      </c>
      <c r="E440" t="s">
        <v>748</v>
      </c>
      <c r="F440" s="1" t="str">
        <f t="shared" si="18"/>
        <v>PG</v>
      </c>
      <c r="G440" s="7">
        <f t="shared" si="19"/>
        <v>95</v>
      </c>
      <c r="H440" t="s">
        <v>1137</v>
      </c>
      <c r="I440">
        <v>8</v>
      </c>
      <c r="J440" t="s">
        <v>3581</v>
      </c>
      <c r="K440" s="5" t="str">
        <f t="shared" si="20"/>
        <v>8.0</v>
      </c>
      <c r="L440">
        <v>99</v>
      </c>
      <c r="M440" s="5" t="str">
        <f>IF(LEN(L440)=2,LEFT(L440,1)&amp;"."&amp;RIGHT(L440,1),IF(LEN(L440)=3,LEFT(L440,2)&amp;"."&amp;RIGHT(L440,1),L440))</f>
        <v>9.9</v>
      </c>
      <c r="N440" t="s">
        <v>1147</v>
      </c>
      <c r="O440" t="s">
        <v>2550</v>
      </c>
      <c r="P440" t="s">
        <v>1147</v>
      </c>
      <c r="Q440" t="s">
        <v>495</v>
      </c>
      <c r="R440" t="s">
        <v>3582</v>
      </c>
      <c r="S440">
        <v>98431</v>
      </c>
      <c r="T440" s="7">
        <v>2237659</v>
      </c>
    </row>
    <row r="441" spans="1:20" x14ac:dyDescent="0.3">
      <c r="A441" t="s">
        <v>3584</v>
      </c>
      <c r="B441" t="s">
        <v>3585</v>
      </c>
      <c r="C441">
        <v>1958</v>
      </c>
      <c r="D441" s="1" t="s">
        <v>18</v>
      </c>
      <c r="E441" t="s">
        <v>888</v>
      </c>
      <c r="F441" s="1" t="str">
        <f t="shared" si="18"/>
        <v>R</v>
      </c>
      <c r="G441" s="7">
        <f t="shared" si="19"/>
        <v>108</v>
      </c>
      <c r="H441" t="s">
        <v>20</v>
      </c>
      <c r="I441">
        <v>8</v>
      </c>
      <c r="J441" t="s">
        <v>3586</v>
      </c>
      <c r="K441" s="5" t="str">
        <f t="shared" si="20"/>
        <v>8.0</v>
      </c>
      <c r="L441">
        <v>84</v>
      </c>
      <c r="M441" s="5" t="str">
        <f>IF(LEN(L441)=2,LEFT(L441,1)&amp;"."&amp;RIGHT(L441,1),IF(LEN(L441)=3,LEFT(L441,2)&amp;"."&amp;RIGHT(L441,1),L441))</f>
        <v>8.4</v>
      </c>
      <c r="N441" t="s">
        <v>3587</v>
      </c>
      <c r="O441" t="s">
        <v>3507</v>
      </c>
      <c r="P441" t="s">
        <v>1043</v>
      </c>
      <c r="Q441" t="s">
        <v>3588</v>
      </c>
      <c r="R441" t="s">
        <v>3589</v>
      </c>
      <c r="S441">
        <v>45062</v>
      </c>
      <c r="T441" s="7">
        <v>17570324</v>
      </c>
    </row>
    <row r="442" spans="1:20" x14ac:dyDescent="0.3">
      <c r="A442" t="s">
        <v>3591</v>
      </c>
      <c r="B442" t="s">
        <v>3592</v>
      </c>
      <c r="C442">
        <v>1957</v>
      </c>
      <c r="D442" s="1" t="s">
        <v>2595</v>
      </c>
      <c r="E442" t="s">
        <v>61</v>
      </c>
      <c r="F442" s="1" t="str">
        <f t="shared" si="18"/>
        <v>PG</v>
      </c>
      <c r="G442" s="7">
        <f t="shared" si="19"/>
        <v>96</v>
      </c>
      <c r="H442" t="s">
        <v>782</v>
      </c>
      <c r="I442">
        <v>8</v>
      </c>
      <c r="J442" t="s">
        <v>3593</v>
      </c>
      <c r="K442" s="5" t="str">
        <f t="shared" si="20"/>
        <v>8.0</v>
      </c>
      <c r="L442">
        <v>100</v>
      </c>
      <c r="M442" s="5" t="str">
        <f>IF(LEN(L442)=2,LEFT(L442,1)&amp;"."&amp;RIGHT(L442,1),IF(LEN(L442)=3,LEFT(L442,2)&amp;"."&amp;RIGHT(L442,1),L442))</f>
        <v>10.0</v>
      </c>
      <c r="N442" t="s">
        <v>3594</v>
      </c>
      <c r="O442" t="s">
        <v>1626</v>
      </c>
      <c r="P442" t="s">
        <v>1633</v>
      </c>
      <c r="Q442" t="s">
        <v>3595</v>
      </c>
      <c r="R442" t="s">
        <v>3596</v>
      </c>
      <c r="S442">
        <v>28137</v>
      </c>
      <c r="T442" s="7" t="s">
        <v>7400</v>
      </c>
    </row>
    <row r="443" spans="1:20" x14ac:dyDescent="0.3">
      <c r="A443" t="s">
        <v>3597</v>
      </c>
      <c r="B443" t="s">
        <v>3598</v>
      </c>
      <c r="C443">
        <v>1956</v>
      </c>
      <c r="D443" s="1" t="s">
        <v>2595</v>
      </c>
      <c r="E443" t="s">
        <v>3312</v>
      </c>
      <c r="F443" s="1" t="str">
        <f t="shared" si="18"/>
        <v>PG</v>
      </c>
      <c r="G443" s="7">
        <f t="shared" si="19"/>
        <v>84</v>
      </c>
      <c r="H443" t="s">
        <v>1137</v>
      </c>
      <c r="I443">
        <v>8</v>
      </c>
      <c r="J443" t="s">
        <v>3599</v>
      </c>
      <c r="K443" s="5" t="str">
        <f t="shared" si="20"/>
        <v>8.0</v>
      </c>
      <c r="L443">
        <v>91</v>
      </c>
      <c r="M443" s="5" t="str">
        <f>IF(LEN(L443)=2,LEFT(L443,1)&amp;"."&amp;RIGHT(L443,1),IF(LEN(L443)=3,LEFT(L443,2)&amp;"."&amp;RIGHT(L443,1),L443))</f>
        <v>9.1</v>
      </c>
      <c r="N443" t="s">
        <v>710</v>
      </c>
      <c r="O443" t="s">
        <v>753</v>
      </c>
      <c r="P443" t="s">
        <v>3600</v>
      </c>
      <c r="Q443" t="s">
        <v>3601</v>
      </c>
      <c r="R443" t="s">
        <v>3602</v>
      </c>
      <c r="S443">
        <v>81702</v>
      </c>
      <c r="T443" s="7" t="s">
        <v>7400</v>
      </c>
    </row>
    <row r="444" spans="1:20" x14ac:dyDescent="0.3">
      <c r="A444" t="s">
        <v>3603</v>
      </c>
      <c r="B444" t="s">
        <v>3604</v>
      </c>
      <c r="C444">
        <v>1955</v>
      </c>
      <c r="D444" s="1" t="s">
        <v>7400</v>
      </c>
      <c r="E444" t="s">
        <v>2003</v>
      </c>
      <c r="F444" s="1" t="str">
        <f t="shared" si="18"/>
        <v>-</v>
      </c>
      <c r="G444" s="7">
        <f t="shared" si="19"/>
        <v>92</v>
      </c>
      <c r="H444" t="s">
        <v>1137</v>
      </c>
      <c r="I444">
        <v>8</v>
      </c>
      <c r="J444" t="s">
        <v>3605</v>
      </c>
      <c r="K444" s="5" t="str">
        <f t="shared" si="20"/>
        <v>8.0</v>
      </c>
      <c r="L444">
        <v>99</v>
      </c>
      <c r="M444" s="5" t="str">
        <f>IF(LEN(L444)=2,LEFT(L444,1)&amp;"."&amp;RIGHT(L444,1),IF(LEN(L444)=3,LEFT(L444,2)&amp;"."&amp;RIGHT(L444,1),L444))</f>
        <v>9.9</v>
      </c>
      <c r="N444" t="s">
        <v>762</v>
      </c>
      <c r="O444" t="s">
        <v>3606</v>
      </c>
      <c r="P444" t="s">
        <v>3607</v>
      </c>
      <c r="Q444" t="s">
        <v>3608</v>
      </c>
      <c r="R444" t="s">
        <v>3609</v>
      </c>
      <c r="S444">
        <v>81980</v>
      </c>
      <c r="T444" s="7">
        <v>654000</v>
      </c>
    </row>
    <row r="445" spans="1:20" x14ac:dyDescent="0.3">
      <c r="A445" t="s">
        <v>3611</v>
      </c>
      <c r="B445" t="s">
        <v>3612</v>
      </c>
      <c r="C445">
        <v>1954</v>
      </c>
      <c r="D445" s="1" t="s">
        <v>7400</v>
      </c>
      <c r="E445" t="s">
        <v>888</v>
      </c>
      <c r="F445" s="1" t="str">
        <f t="shared" si="18"/>
        <v>-</v>
      </c>
      <c r="G445" s="7">
        <f t="shared" si="19"/>
        <v>108</v>
      </c>
      <c r="H445" t="s">
        <v>20</v>
      </c>
      <c r="I445">
        <v>8</v>
      </c>
      <c r="J445" t="s">
        <v>3613</v>
      </c>
      <c r="K445" s="5" t="str">
        <f t="shared" si="20"/>
        <v>8.0</v>
      </c>
      <c r="L445" t="s">
        <v>7400</v>
      </c>
      <c r="M445" s="5" t="str">
        <f>IF(LEN(L445)=2,LEFT(L445,1)&amp;"."&amp;RIGHT(L445,1),IF(LEN(L445)=3,LEFT(L445,2)&amp;"."&amp;RIGHT(L445,1),L445))</f>
        <v>-</v>
      </c>
      <c r="N445" t="s">
        <v>2563</v>
      </c>
      <c r="O445" t="s">
        <v>1079</v>
      </c>
      <c r="P445" t="s">
        <v>2564</v>
      </c>
      <c r="Q445" t="s">
        <v>3614</v>
      </c>
      <c r="R445" t="s">
        <v>3615</v>
      </c>
      <c r="S445">
        <v>58314</v>
      </c>
      <c r="T445" s="7" t="s">
        <v>7400</v>
      </c>
    </row>
    <row r="446" spans="1:20" x14ac:dyDescent="0.3">
      <c r="A446" t="s">
        <v>3616</v>
      </c>
      <c r="B446" t="s">
        <v>3617</v>
      </c>
      <c r="C446">
        <v>1955</v>
      </c>
      <c r="D446" s="1" t="s">
        <v>7400</v>
      </c>
      <c r="E446" t="s">
        <v>576</v>
      </c>
      <c r="F446" s="1" t="str">
        <f t="shared" si="18"/>
        <v>-</v>
      </c>
      <c r="G446" s="7">
        <f t="shared" si="19"/>
        <v>117</v>
      </c>
      <c r="H446" t="s">
        <v>3618</v>
      </c>
      <c r="I446">
        <v>8</v>
      </c>
      <c r="J446" t="s">
        <v>3619</v>
      </c>
      <c r="K446" s="5" t="str">
        <f t="shared" si="20"/>
        <v>8.0</v>
      </c>
      <c r="L446" t="s">
        <v>7400</v>
      </c>
      <c r="M446" s="5" t="str">
        <f>IF(LEN(L446)=2,LEFT(L446,1)&amp;"."&amp;RIGHT(L446,1),IF(LEN(L446)=3,LEFT(L446,2)&amp;"."&amp;RIGHT(L446,1),L446))</f>
        <v>-</v>
      </c>
      <c r="N446" t="s">
        <v>2588</v>
      </c>
      <c r="O446" t="s">
        <v>3620</v>
      </c>
      <c r="P446" t="s">
        <v>3621</v>
      </c>
      <c r="Q446" t="s">
        <v>3622</v>
      </c>
      <c r="R446" t="s">
        <v>2590</v>
      </c>
      <c r="S446">
        <v>61503</v>
      </c>
      <c r="T446" s="7" t="s">
        <v>7400</v>
      </c>
    </row>
    <row r="447" spans="1:20" x14ac:dyDescent="0.3">
      <c r="A447" t="s">
        <v>3623</v>
      </c>
      <c r="B447" t="s">
        <v>3624</v>
      </c>
      <c r="C447">
        <v>1953</v>
      </c>
      <c r="D447" s="1" t="s">
        <v>7400</v>
      </c>
      <c r="E447" t="s">
        <v>1951</v>
      </c>
      <c r="F447" s="1" t="str">
        <f t="shared" si="18"/>
        <v>-</v>
      </c>
      <c r="G447" s="7">
        <f t="shared" si="19"/>
        <v>120</v>
      </c>
      <c r="H447" t="s">
        <v>790</v>
      </c>
      <c r="I447">
        <v>8</v>
      </c>
      <c r="J447" t="s">
        <v>3625</v>
      </c>
      <c r="K447" s="5" t="str">
        <f t="shared" si="20"/>
        <v>8.0</v>
      </c>
      <c r="L447">
        <v>84</v>
      </c>
      <c r="M447" s="5" t="str">
        <f>IF(LEN(L447)=2,LEFT(L447,1)&amp;"."&amp;RIGHT(L447,1),IF(LEN(L447)=3,LEFT(L447,2)&amp;"."&amp;RIGHT(L447,1),L447))</f>
        <v>8.4</v>
      </c>
      <c r="N447" t="s">
        <v>759</v>
      </c>
      <c r="O447" t="s">
        <v>784</v>
      </c>
      <c r="P447" t="s">
        <v>3626</v>
      </c>
      <c r="Q447" t="s">
        <v>3574</v>
      </c>
      <c r="R447" t="s">
        <v>3627</v>
      </c>
      <c r="S447">
        <v>51046</v>
      </c>
      <c r="T447" s="7" t="s">
        <v>7400</v>
      </c>
    </row>
    <row r="448" spans="1:20" x14ac:dyDescent="0.3">
      <c r="A448" t="s">
        <v>3628</v>
      </c>
      <c r="B448" t="s">
        <v>3629</v>
      </c>
      <c r="C448">
        <v>1953</v>
      </c>
      <c r="D448" s="1" t="s">
        <v>7400</v>
      </c>
      <c r="E448" t="s">
        <v>295</v>
      </c>
      <c r="F448" s="1" t="str">
        <f t="shared" si="18"/>
        <v>-</v>
      </c>
      <c r="G448" s="7">
        <f t="shared" si="19"/>
        <v>118</v>
      </c>
      <c r="H448" t="s">
        <v>899</v>
      </c>
      <c r="I448">
        <v>8</v>
      </c>
      <c r="J448" t="s">
        <v>3630</v>
      </c>
      <c r="K448" s="5" t="str">
        <f t="shared" si="20"/>
        <v>8.0</v>
      </c>
      <c r="L448">
        <v>78</v>
      </c>
      <c r="M448" s="5" t="str">
        <f>IF(LEN(L448)=2,LEFT(L448,1)&amp;"."&amp;RIGHT(L448,1),IF(LEN(L448)=3,LEFT(L448,2)&amp;"."&amp;RIGHT(L448,1),L448))</f>
        <v>7.8</v>
      </c>
      <c r="N448" t="s">
        <v>2549</v>
      </c>
      <c r="O448" t="s">
        <v>1611</v>
      </c>
      <c r="P448" t="s">
        <v>3631</v>
      </c>
      <c r="Q448" t="s">
        <v>3632</v>
      </c>
      <c r="R448" t="s">
        <v>3633</v>
      </c>
      <c r="S448">
        <v>127256</v>
      </c>
      <c r="T448" s="7" t="s">
        <v>7400</v>
      </c>
    </row>
    <row r="449" spans="1:20" x14ac:dyDescent="0.3">
      <c r="A449" t="s">
        <v>3634</v>
      </c>
      <c r="B449" t="s">
        <v>3635</v>
      </c>
      <c r="C449">
        <v>1951</v>
      </c>
      <c r="D449" s="1" t="s">
        <v>18</v>
      </c>
      <c r="E449" t="s">
        <v>342</v>
      </c>
      <c r="F449" s="1" t="str">
        <f t="shared" si="18"/>
        <v>R</v>
      </c>
      <c r="G449" s="7">
        <f t="shared" si="19"/>
        <v>122</v>
      </c>
      <c r="H449" t="s">
        <v>20</v>
      </c>
      <c r="I449">
        <v>8</v>
      </c>
      <c r="J449" t="s">
        <v>3636</v>
      </c>
      <c r="K449" s="5" t="str">
        <f t="shared" si="20"/>
        <v>8.0</v>
      </c>
      <c r="L449">
        <v>97</v>
      </c>
      <c r="M449" s="5" t="str">
        <f>IF(LEN(L449)=2,LEFT(L449,1)&amp;"."&amp;RIGHT(L449,1),IF(LEN(L449)=3,LEFT(L449,2)&amp;"."&amp;RIGHT(L449,1),L449))</f>
        <v>9.7</v>
      </c>
      <c r="N449" t="s">
        <v>2581</v>
      </c>
      <c r="O449" t="s">
        <v>2652</v>
      </c>
      <c r="P449" t="s">
        <v>34</v>
      </c>
      <c r="Q449" t="s">
        <v>3495</v>
      </c>
      <c r="R449" t="s">
        <v>2582</v>
      </c>
      <c r="S449">
        <v>99182</v>
      </c>
      <c r="T449" s="7">
        <v>8000000</v>
      </c>
    </row>
    <row r="450" spans="1:20" x14ac:dyDescent="0.3">
      <c r="A450" t="s">
        <v>3638</v>
      </c>
      <c r="B450" t="s">
        <v>3639</v>
      </c>
      <c r="C450">
        <v>1950</v>
      </c>
      <c r="D450" s="1" t="s">
        <v>7400</v>
      </c>
      <c r="E450" t="s">
        <v>2384</v>
      </c>
      <c r="F450" s="1" t="str">
        <f t="shared" si="18"/>
        <v>-</v>
      </c>
      <c r="G450" s="7">
        <f t="shared" si="19"/>
        <v>94</v>
      </c>
      <c r="H450" t="s">
        <v>3640</v>
      </c>
      <c r="I450">
        <v>8</v>
      </c>
      <c r="J450" t="s">
        <v>3641</v>
      </c>
      <c r="K450" s="5" t="str">
        <f t="shared" si="20"/>
        <v>8.0</v>
      </c>
      <c r="L450" t="s">
        <v>7400</v>
      </c>
      <c r="M450" s="5" t="str">
        <f>IF(LEN(L450)=2,LEFT(L450,1)&amp;"."&amp;RIGHT(L450,1),IF(LEN(L450)=3,LEFT(L450,2)&amp;"."&amp;RIGHT(L450,1),L450))</f>
        <v>-</v>
      </c>
      <c r="N450" t="s">
        <v>3642</v>
      </c>
      <c r="O450" t="s">
        <v>505</v>
      </c>
      <c r="P450" t="s">
        <v>3643</v>
      </c>
      <c r="Q450" t="s">
        <v>3644</v>
      </c>
      <c r="R450" t="s">
        <v>3645</v>
      </c>
      <c r="S450">
        <v>26784</v>
      </c>
      <c r="T450" s="7" t="s">
        <v>7400</v>
      </c>
    </row>
    <row r="451" spans="1:20" x14ac:dyDescent="0.3">
      <c r="A451" t="s">
        <v>3646</v>
      </c>
      <c r="B451" t="s">
        <v>3647</v>
      </c>
      <c r="C451">
        <v>1949</v>
      </c>
      <c r="D451" s="1" t="s">
        <v>60</v>
      </c>
      <c r="E451" t="s">
        <v>351</v>
      </c>
      <c r="F451" s="1" t="str">
        <f t="shared" ref="F451:F514" si="21">IF(D451="U","G",IF(OR(D451="UA",D451="PG-13",D451="Passed",D451="TV-14",D451="16",D451="Unrated",D451="GP",D451="Approved",D451="TV-PG",D451="U/A"),"PG",IF(OR(D451="A",D451="TV-MA"),"R",D451)))</f>
        <v>G</v>
      </c>
      <c r="G451" s="7">
        <f t="shared" ref="G451:G514" si="22">VALUE(LEFT(E451,LEN(E451)-4))</f>
        <v>106</v>
      </c>
      <c r="H451" t="s">
        <v>909</v>
      </c>
      <c r="I451">
        <v>8</v>
      </c>
      <c r="J451" t="s">
        <v>3648</v>
      </c>
      <c r="K451" s="5" t="str">
        <f t="shared" ref="K451:K514" si="23">IF(LEN(I451)=2,LEFT(I451,1)&amp;"."&amp;RIGHT(I451,1),IF(LEN(I451)=3,LEFT(I451,2)&amp;"."&amp;RIGHT(I451,1),LEFT(I451,1)&amp;".0"))</f>
        <v>8.0</v>
      </c>
      <c r="L451" t="s">
        <v>7400</v>
      </c>
      <c r="M451" s="5" t="str">
        <f>IF(LEN(L451)=2,LEFT(L451,1)&amp;"."&amp;RIGHT(L451,1),IF(LEN(L451)=3,LEFT(L451,2)&amp;"."&amp;RIGHT(L451,1),L451))</f>
        <v>-</v>
      </c>
      <c r="N451" t="s">
        <v>3649</v>
      </c>
      <c r="O451" t="s">
        <v>3650</v>
      </c>
      <c r="P451" t="s">
        <v>309</v>
      </c>
      <c r="Q451" t="s">
        <v>3651</v>
      </c>
      <c r="R451" t="s">
        <v>3652</v>
      </c>
      <c r="S451">
        <v>34485</v>
      </c>
      <c r="T451" s="7" t="s">
        <v>7400</v>
      </c>
    </row>
    <row r="452" spans="1:20" x14ac:dyDescent="0.3">
      <c r="A452" t="s">
        <v>3653</v>
      </c>
      <c r="B452" t="s">
        <v>3654</v>
      </c>
      <c r="C452">
        <v>1948</v>
      </c>
      <c r="D452" s="1" t="s">
        <v>18</v>
      </c>
      <c r="E452" t="s">
        <v>2069</v>
      </c>
      <c r="F452" s="1" t="str">
        <f t="shared" si="21"/>
        <v>R</v>
      </c>
      <c r="G452" s="7">
        <f t="shared" si="22"/>
        <v>80</v>
      </c>
      <c r="H452" t="s">
        <v>288</v>
      </c>
      <c r="I452">
        <v>8</v>
      </c>
      <c r="J452" t="s">
        <v>3655</v>
      </c>
      <c r="K452" s="5" t="str">
        <f t="shared" si="23"/>
        <v>8.0</v>
      </c>
      <c r="L452">
        <v>73</v>
      </c>
      <c r="M452" s="5" t="str">
        <f>IF(LEN(L452)=2,LEFT(L452,1)&amp;"."&amp;RIGHT(L452,1),IF(LEN(L452)=3,LEFT(L452,2)&amp;"."&amp;RIGHT(L452,1),L452))</f>
        <v>7.3</v>
      </c>
      <c r="N452" t="s">
        <v>493</v>
      </c>
      <c r="O452" t="s">
        <v>336</v>
      </c>
      <c r="P452" t="s">
        <v>3656</v>
      </c>
      <c r="Q452" t="s">
        <v>3657</v>
      </c>
      <c r="R452" t="s">
        <v>3658</v>
      </c>
      <c r="S452">
        <v>129783</v>
      </c>
      <c r="T452" s="7" t="s">
        <v>7400</v>
      </c>
    </row>
    <row r="453" spans="1:20" x14ac:dyDescent="0.3">
      <c r="A453" t="s">
        <v>3659</v>
      </c>
      <c r="B453" t="s">
        <v>3660</v>
      </c>
      <c r="C453">
        <v>1947</v>
      </c>
      <c r="D453" s="1" t="s">
        <v>7400</v>
      </c>
      <c r="E453" t="s">
        <v>3661</v>
      </c>
      <c r="F453" s="1" t="str">
        <f t="shared" si="21"/>
        <v>-</v>
      </c>
      <c r="G453" s="7">
        <f t="shared" si="22"/>
        <v>97</v>
      </c>
      <c r="H453" t="s">
        <v>1137</v>
      </c>
      <c r="I453">
        <v>8</v>
      </c>
      <c r="J453" t="s">
        <v>3662</v>
      </c>
      <c r="K453" s="5" t="str">
        <f t="shared" si="23"/>
        <v>8.0</v>
      </c>
      <c r="L453" t="s">
        <v>7400</v>
      </c>
      <c r="M453" s="5" t="str">
        <f>IF(LEN(L453)=2,LEFT(L453,1)&amp;"."&amp;RIGHT(L453,1),IF(LEN(L453)=3,LEFT(L453,2)&amp;"."&amp;RIGHT(L453,1),L453))</f>
        <v>-</v>
      </c>
      <c r="N453" t="s">
        <v>3663</v>
      </c>
      <c r="O453" t="s">
        <v>3606</v>
      </c>
      <c r="P453" t="s">
        <v>3664</v>
      </c>
      <c r="Q453" t="s">
        <v>768</v>
      </c>
      <c r="R453" t="s">
        <v>3665</v>
      </c>
      <c r="S453">
        <v>32784</v>
      </c>
      <c r="T453" s="7" t="s">
        <v>7400</v>
      </c>
    </row>
    <row r="454" spans="1:20" x14ac:dyDescent="0.3">
      <c r="A454" t="s">
        <v>3666</v>
      </c>
      <c r="B454" t="s">
        <v>3667</v>
      </c>
      <c r="C454">
        <v>1945</v>
      </c>
      <c r="D454" s="1" t="s">
        <v>60</v>
      </c>
      <c r="E454" t="s">
        <v>1522</v>
      </c>
      <c r="F454" s="1" t="str">
        <f t="shared" si="21"/>
        <v>G</v>
      </c>
      <c r="G454" s="7">
        <f t="shared" si="22"/>
        <v>86</v>
      </c>
      <c r="H454" t="s">
        <v>129</v>
      </c>
      <c r="I454">
        <v>8</v>
      </c>
      <c r="J454" t="s">
        <v>3668</v>
      </c>
      <c r="K454" s="5" t="str">
        <f t="shared" si="23"/>
        <v>8.0</v>
      </c>
      <c r="L454">
        <v>92</v>
      </c>
      <c r="M454" s="5" t="str">
        <f>IF(LEN(L454)=2,LEFT(L454,1)&amp;"."&amp;RIGHT(L454,1),IF(LEN(L454)=3,LEFT(L454,2)&amp;"."&amp;RIGHT(L454,1),L454))</f>
        <v>9.2</v>
      </c>
      <c r="N454" t="s">
        <v>1077</v>
      </c>
      <c r="O454" t="s">
        <v>3669</v>
      </c>
      <c r="P454" t="s">
        <v>2615</v>
      </c>
      <c r="Q454" t="s">
        <v>3670</v>
      </c>
      <c r="R454" t="s">
        <v>3671</v>
      </c>
      <c r="S454">
        <v>35601</v>
      </c>
      <c r="T454" s="7" t="s">
        <v>7400</v>
      </c>
    </row>
    <row r="455" spans="1:20" x14ac:dyDescent="0.3">
      <c r="A455" t="s">
        <v>3672</v>
      </c>
      <c r="B455" t="s">
        <v>3673</v>
      </c>
      <c r="C455">
        <v>1944</v>
      </c>
      <c r="D455" s="1" t="s">
        <v>781</v>
      </c>
      <c r="E455" t="s">
        <v>434</v>
      </c>
      <c r="F455" s="1" t="str">
        <f t="shared" si="21"/>
        <v>PG</v>
      </c>
      <c r="G455" s="7">
        <f t="shared" si="22"/>
        <v>88</v>
      </c>
      <c r="H455" t="s">
        <v>3640</v>
      </c>
      <c r="I455">
        <v>8</v>
      </c>
      <c r="J455" t="s">
        <v>3674</v>
      </c>
      <c r="K455" s="5" t="str">
        <f t="shared" si="23"/>
        <v>8.0</v>
      </c>
      <c r="L455" t="s">
        <v>7400</v>
      </c>
      <c r="M455" s="5" t="str">
        <f>IF(LEN(L455)=2,LEFT(L455,1)&amp;"."&amp;RIGHT(L455,1),IF(LEN(L455)=3,LEFT(L455,2)&amp;"."&amp;RIGHT(L455,1),L455))</f>
        <v>-</v>
      </c>
      <c r="N455" t="s">
        <v>3574</v>
      </c>
      <c r="O455" t="s">
        <v>3675</v>
      </c>
      <c r="P455" t="s">
        <v>3676</v>
      </c>
      <c r="Q455" t="s">
        <v>3677</v>
      </c>
      <c r="R455" t="s">
        <v>3678</v>
      </c>
      <c r="S455">
        <v>42725</v>
      </c>
      <c r="T455" s="7">
        <v>4360000</v>
      </c>
    </row>
    <row r="456" spans="1:20" x14ac:dyDescent="0.3">
      <c r="A456" t="s">
        <v>3679</v>
      </c>
      <c r="B456" t="s">
        <v>3680</v>
      </c>
      <c r="C456">
        <v>1946</v>
      </c>
      <c r="D456" s="1" t="s">
        <v>2595</v>
      </c>
      <c r="E456" t="s">
        <v>628</v>
      </c>
      <c r="F456" s="1" t="str">
        <f t="shared" si="21"/>
        <v>PG</v>
      </c>
      <c r="G456" s="7">
        <f t="shared" si="22"/>
        <v>170</v>
      </c>
      <c r="H456" t="s">
        <v>502</v>
      </c>
      <c r="I456">
        <v>8</v>
      </c>
      <c r="J456" t="s">
        <v>3681</v>
      </c>
      <c r="K456" s="5" t="str">
        <f t="shared" si="23"/>
        <v>8.0</v>
      </c>
      <c r="L456">
        <v>93</v>
      </c>
      <c r="M456" s="5" t="str">
        <f>IF(LEN(L456)=2,LEFT(L456,1)&amp;"."&amp;RIGHT(L456,1),IF(LEN(L456)=3,LEFT(L456,2)&amp;"."&amp;RIGHT(L456,1),L456))</f>
        <v>9.3</v>
      </c>
      <c r="N456" t="s">
        <v>2549</v>
      </c>
      <c r="O456" t="s">
        <v>3682</v>
      </c>
      <c r="P456" t="s">
        <v>3676</v>
      </c>
      <c r="Q456" t="s">
        <v>2535</v>
      </c>
      <c r="R456" t="s">
        <v>3683</v>
      </c>
      <c r="S456">
        <v>57259</v>
      </c>
      <c r="T456" s="7">
        <v>23650000</v>
      </c>
    </row>
    <row r="457" spans="1:20" x14ac:dyDescent="0.3">
      <c r="A457" t="s">
        <v>3685</v>
      </c>
      <c r="B457" t="s">
        <v>3686</v>
      </c>
      <c r="C457">
        <v>1942</v>
      </c>
      <c r="D457" s="1" t="s">
        <v>7400</v>
      </c>
      <c r="E457" t="s">
        <v>295</v>
      </c>
      <c r="F457" s="1" t="str">
        <f t="shared" si="21"/>
        <v>-</v>
      </c>
      <c r="G457" s="7">
        <f t="shared" si="22"/>
        <v>118</v>
      </c>
      <c r="H457" t="s">
        <v>3687</v>
      </c>
      <c r="I457">
        <v>8</v>
      </c>
      <c r="J457" t="s">
        <v>3688</v>
      </c>
      <c r="K457" s="5" t="str">
        <f t="shared" si="23"/>
        <v>8.0</v>
      </c>
      <c r="L457" t="s">
        <v>7400</v>
      </c>
      <c r="M457" s="5" t="str">
        <f>IF(LEN(L457)=2,LEFT(L457,1)&amp;"."&amp;RIGHT(L457,1),IF(LEN(L457)=3,LEFT(L457,2)&amp;"."&amp;RIGHT(L457,1),L457))</f>
        <v>-</v>
      </c>
      <c r="N457" t="s">
        <v>335</v>
      </c>
      <c r="O457" t="s">
        <v>1094</v>
      </c>
      <c r="P457" t="s">
        <v>3689</v>
      </c>
      <c r="Q457" t="s">
        <v>3690</v>
      </c>
      <c r="R457" t="s">
        <v>3589</v>
      </c>
      <c r="S457">
        <v>65101</v>
      </c>
      <c r="T457" s="7" t="s">
        <v>7400</v>
      </c>
    </row>
    <row r="458" spans="1:20" x14ac:dyDescent="0.3">
      <c r="A458" t="s">
        <v>3691</v>
      </c>
      <c r="B458" t="s">
        <v>3692</v>
      </c>
      <c r="C458">
        <v>1941</v>
      </c>
      <c r="D458" s="1" t="s">
        <v>7400</v>
      </c>
      <c r="E458" t="s">
        <v>1811</v>
      </c>
      <c r="F458" s="1" t="str">
        <f t="shared" si="21"/>
        <v>-</v>
      </c>
      <c r="G458" s="7">
        <f t="shared" si="22"/>
        <v>100</v>
      </c>
      <c r="H458" t="s">
        <v>3693</v>
      </c>
      <c r="I458">
        <v>8</v>
      </c>
      <c r="J458" t="s">
        <v>3694</v>
      </c>
      <c r="K458" s="5" t="str">
        <f t="shared" si="23"/>
        <v>8.0</v>
      </c>
      <c r="L458">
        <v>96</v>
      </c>
      <c r="M458" s="5" t="str">
        <f>IF(LEN(L458)=2,LEFT(L458,1)&amp;"."&amp;RIGHT(L458,1),IF(LEN(L458)=3,LEFT(L458,2)&amp;"."&amp;RIGHT(L458,1),L458))</f>
        <v>9.6</v>
      </c>
      <c r="N458" t="s">
        <v>1694</v>
      </c>
      <c r="O458" t="s">
        <v>505</v>
      </c>
      <c r="P458" t="s">
        <v>3695</v>
      </c>
      <c r="Q458" t="s">
        <v>3696</v>
      </c>
      <c r="R458" t="s">
        <v>1156</v>
      </c>
      <c r="S458">
        <v>148928</v>
      </c>
      <c r="T458" s="7">
        <v>2108060</v>
      </c>
    </row>
    <row r="459" spans="1:20" x14ac:dyDescent="0.3">
      <c r="A459" t="s">
        <v>3698</v>
      </c>
      <c r="B459" t="s">
        <v>3699</v>
      </c>
      <c r="C459">
        <v>1940</v>
      </c>
      <c r="D459" s="1" t="s">
        <v>781</v>
      </c>
      <c r="E459" t="s">
        <v>1039</v>
      </c>
      <c r="F459" s="1" t="str">
        <f t="shared" si="21"/>
        <v>PG</v>
      </c>
      <c r="G459" s="7">
        <f t="shared" si="22"/>
        <v>129</v>
      </c>
      <c r="H459" t="s">
        <v>2570</v>
      </c>
      <c r="I459">
        <v>8</v>
      </c>
      <c r="J459" t="s">
        <v>3700</v>
      </c>
      <c r="K459" s="5" t="str">
        <f t="shared" si="23"/>
        <v>8.0</v>
      </c>
      <c r="L459">
        <v>96</v>
      </c>
      <c r="M459" s="5" t="str">
        <f>IF(LEN(L459)=2,LEFT(L459,1)&amp;"."&amp;RIGHT(L459,1),IF(LEN(L459)=3,LEFT(L459,2)&amp;"."&amp;RIGHT(L459,1),L459))</f>
        <v>9.6</v>
      </c>
      <c r="N459" t="s">
        <v>2515</v>
      </c>
      <c r="O459" t="s">
        <v>64</v>
      </c>
      <c r="P459" t="s">
        <v>3701</v>
      </c>
      <c r="Q459" t="s">
        <v>3702</v>
      </c>
      <c r="R459" t="s">
        <v>3703</v>
      </c>
      <c r="S459">
        <v>85559</v>
      </c>
      <c r="T459" s="7">
        <v>55000</v>
      </c>
    </row>
    <row r="460" spans="1:20" x14ac:dyDescent="0.3">
      <c r="A460" t="s">
        <v>3705</v>
      </c>
      <c r="B460" t="s">
        <v>3706</v>
      </c>
      <c r="C460">
        <v>1939</v>
      </c>
      <c r="D460" s="1" t="s">
        <v>60</v>
      </c>
      <c r="E460" t="s">
        <v>501</v>
      </c>
      <c r="F460" s="1" t="str">
        <f t="shared" si="21"/>
        <v>G</v>
      </c>
      <c r="G460" s="7">
        <f t="shared" si="22"/>
        <v>102</v>
      </c>
      <c r="H460" t="s">
        <v>3353</v>
      </c>
      <c r="I460">
        <v>8</v>
      </c>
      <c r="J460" t="s">
        <v>3707</v>
      </c>
      <c r="K460" s="5" t="str">
        <f t="shared" si="23"/>
        <v>8.0</v>
      </c>
      <c r="L460">
        <v>92</v>
      </c>
      <c r="M460" s="5" t="str">
        <f>IF(LEN(L460)=2,LEFT(L460,1)&amp;"."&amp;RIGHT(L460,1),IF(LEN(L460)=3,LEFT(L460,2)&amp;"."&amp;RIGHT(L460,1),L460))</f>
        <v>9.2</v>
      </c>
      <c r="N460" t="s">
        <v>2648</v>
      </c>
      <c r="O460" t="s">
        <v>2649</v>
      </c>
      <c r="P460" t="s">
        <v>3708</v>
      </c>
      <c r="Q460" t="s">
        <v>3709</v>
      </c>
      <c r="R460" t="s">
        <v>3710</v>
      </c>
      <c r="S460">
        <v>371379</v>
      </c>
      <c r="T460" s="7">
        <v>2076020</v>
      </c>
    </row>
    <row r="461" spans="1:20" x14ac:dyDescent="0.3">
      <c r="A461" t="s">
        <v>3712</v>
      </c>
      <c r="B461" t="s">
        <v>3713</v>
      </c>
      <c r="C461">
        <v>1939</v>
      </c>
      <c r="D461" s="1" t="s">
        <v>7400</v>
      </c>
      <c r="E461" t="s">
        <v>424</v>
      </c>
      <c r="F461" s="1" t="str">
        <f t="shared" si="21"/>
        <v>-</v>
      </c>
      <c r="G461" s="7">
        <f t="shared" si="22"/>
        <v>110</v>
      </c>
      <c r="H461" t="s">
        <v>629</v>
      </c>
      <c r="I461">
        <v>8</v>
      </c>
      <c r="J461" t="s">
        <v>3714</v>
      </c>
      <c r="K461" s="5" t="str">
        <f t="shared" si="23"/>
        <v>8.0</v>
      </c>
      <c r="L461" t="s">
        <v>7400</v>
      </c>
      <c r="M461" s="5" t="str">
        <f>IF(LEN(L461)=2,LEFT(L461,1)&amp;"."&amp;RIGHT(L461,1),IF(LEN(L461)=3,LEFT(L461,2)&amp;"."&amp;RIGHT(L461,1),L461))</f>
        <v>-</v>
      </c>
      <c r="N461" t="s">
        <v>2657</v>
      </c>
      <c r="O461" t="s">
        <v>3715</v>
      </c>
      <c r="P461" t="s">
        <v>3716</v>
      </c>
      <c r="Q461" t="s">
        <v>3717</v>
      </c>
      <c r="R461" t="s">
        <v>3718</v>
      </c>
      <c r="S461">
        <v>26725</v>
      </c>
      <c r="T461" s="7" t="s">
        <v>7400</v>
      </c>
    </row>
    <row r="462" spans="1:20" x14ac:dyDescent="0.3">
      <c r="A462" t="s">
        <v>3719</v>
      </c>
      <c r="B462" t="s">
        <v>3720</v>
      </c>
      <c r="C462">
        <v>1934</v>
      </c>
      <c r="D462" s="1" t="s">
        <v>2913</v>
      </c>
      <c r="E462" t="s">
        <v>1588</v>
      </c>
      <c r="F462" s="1" t="str">
        <f t="shared" si="21"/>
        <v>PG</v>
      </c>
      <c r="G462" s="7">
        <f t="shared" si="22"/>
        <v>91</v>
      </c>
      <c r="H462" t="s">
        <v>3721</v>
      </c>
      <c r="I462">
        <v>8</v>
      </c>
      <c r="J462" t="s">
        <v>3722</v>
      </c>
      <c r="K462" s="5" t="str">
        <f t="shared" si="23"/>
        <v>8.0</v>
      </c>
      <c r="L462">
        <v>86</v>
      </c>
      <c r="M462" s="5" t="str">
        <f>IF(LEN(L462)=2,LEFT(L462,1)&amp;"."&amp;RIGHT(L462,1),IF(LEN(L462)=3,LEFT(L462,2)&amp;"."&amp;RIGHT(L462,1),L462))</f>
        <v>8.6</v>
      </c>
      <c r="N462" t="s">
        <v>3723</v>
      </c>
      <c r="O462" t="s">
        <v>3724</v>
      </c>
      <c r="P462" t="s">
        <v>3682</v>
      </c>
      <c r="Q462" t="s">
        <v>3725</v>
      </c>
      <c r="R462" t="s">
        <v>3726</v>
      </c>
      <c r="S462">
        <v>26642</v>
      </c>
      <c r="T462" s="7" t="s">
        <v>7400</v>
      </c>
    </row>
    <row r="463" spans="1:20" x14ac:dyDescent="0.3">
      <c r="A463" t="s">
        <v>3727</v>
      </c>
      <c r="B463" t="s">
        <v>3728</v>
      </c>
      <c r="C463">
        <v>1930</v>
      </c>
      <c r="D463" s="1" t="s">
        <v>60</v>
      </c>
      <c r="E463" t="s">
        <v>42</v>
      </c>
      <c r="F463" s="1" t="str">
        <f t="shared" si="21"/>
        <v>G</v>
      </c>
      <c r="G463" s="7">
        <f t="shared" si="22"/>
        <v>152</v>
      </c>
      <c r="H463" t="s">
        <v>260</v>
      </c>
      <c r="I463">
        <v>8</v>
      </c>
      <c r="J463" t="s">
        <v>3729</v>
      </c>
      <c r="K463" s="5" t="str">
        <f t="shared" si="23"/>
        <v>8.0</v>
      </c>
      <c r="L463">
        <v>91</v>
      </c>
      <c r="M463" s="5" t="str">
        <f>IF(LEN(L463)=2,LEFT(L463,1)&amp;"."&amp;RIGHT(L463,1),IF(LEN(L463)=3,LEFT(L463,2)&amp;"."&amp;RIGHT(L463,1),L463))</f>
        <v>9.1</v>
      </c>
      <c r="N463" t="s">
        <v>3730</v>
      </c>
      <c r="O463" t="s">
        <v>3731</v>
      </c>
      <c r="P463" t="s">
        <v>3732</v>
      </c>
      <c r="Q463" t="s">
        <v>3733</v>
      </c>
      <c r="R463" t="s">
        <v>3734</v>
      </c>
      <c r="S463">
        <v>57318</v>
      </c>
      <c r="T463" s="7">
        <v>3270000</v>
      </c>
    </row>
    <row r="464" spans="1:20" x14ac:dyDescent="0.3">
      <c r="A464" t="s">
        <v>3736</v>
      </c>
      <c r="B464" t="s">
        <v>3737</v>
      </c>
      <c r="C464">
        <v>1925</v>
      </c>
      <c r="D464" s="1" t="s">
        <v>7400</v>
      </c>
      <c r="E464" t="s">
        <v>3738</v>
      </c>
      <c r="F464" s="1" t="str">
        <f t="shared" si="21"/>
        <v>-</v>
      </c>
      <c r="G464" s="7">
        <f t="shared" si="22"/>
        <v>75</v>
      </c>
      <c r="H464" t="s">
        <v>3305</v>
      </c>
      <c r="I464">
        <v>8</v>
      </c>
      <c r="J464" t="s">
        <v>3739</v>
      </c>
      <c r="K464" s="5" t="str">
        <f t="shared" si="23"/>
        <v>8.0</v>
      </c>
      <c r="L464">
        <v>97</v>
      </c>
      <c r="M464" s="5" t="str">
        <f>IF(LEN(L464)=2,LEFT(L464,1)&amp;"."&amp;RIGHT(L464,1),IF(LEN(L464)=3,LEFT(L464,2)&amp;"."&amp;RIGHT(L464,1),L464))</f>
        <v>9.7</v>
      </c>
      <c r="N464" t="s">
        <v>3740</v>
      </c>
      <c r="O464" t="s">
        <v>3741</v>
      </c>
      <c r="P464" t="s">
        <v>3742</v>
      </c>
      <c r="Q464" t="s">
        <v>3743</v>
      </c>
      <c r="R464" t="s">
        <v>3744</v>
      </c>
      <c r="S464">
        <v>53054</v>
      </c>
      <c r="T464" s="7">
        <v>50970</v>
      </c>
    </row>
    <row r="465" spans="1:20" x14ac:dyDescent="0.3">
      <c r="A465" t="s">
        <v>3746</v>
      </c>
      <c r="B465" t="s">
        <v>3747</v>
      </c>
      <c r="C465">
        <v>2019</v>
      </c>
      <c r="D465" s="1" t="s">
        <v>41</v>
      </c>
      <c r="E465" t="s">
        <v>238</v>
      </c>
      <c r="F465" s="1" t="str">
        <f t="shared" si="21"/>
        <v>PG</v>
      </c>
      <c r="G465" s="7">
        <f t="shared" si="22"/>
        <v>130</v>
      </c>
      <c r="H465" t="s">
        <v>1040</v>
      </c>
      <c r="I465">
        <v>79</v>
      </c>
      <c r="J465" t="s">
        <v>3748</v>
      </c>
      <c r="K465" s="5" t="str">
        <f t="shared" si="23"/>
        <v>7.9</v>
      </c>
      <c r="L465">
        <v>82</v>
      </c>
      <c r="M465" s="5" t="str">
        <f>IF(LEN(L465)=2,LEFT(L465,1)&amp;"."&amp;RIGHT(L465,1),IF(LEN(L465)=3,LEFT(L465,2)&amp;"."&amp;RIGHT(L465,1),L465))</f>
        <v>8.2</v>
      </c>
      <c r="N465" t="s">
        <v>3749</v>
      </c>
      <c r="O465" t="s">
        <v>3059</v>
      </c>
      <c r="P465" t="s">
        <v>592</v>
      </c>
      <c r="Q465" t="s">
        <v>2848</v>
      </c>
      <c r="R465" t="s">
        <v>3750</v>
      </c>
      <c r="S465">
        <v>454203</v>
      </c>
      <c r="T465" s="7">
        <v>165359751</v>
      </c>
    </row>
    <row r="466" spans="1:20" x14ac:dyDescent="0.3">
      <c r="A466" t="s">
        <v>3752</v>
      </c>
      <c r="B466" t="s">
        <v>3753</v>
      </c>
      <c r="C466">
        <v>2020</v>
      </c>
      <c r="D466" s="1" t="s">
        <v>41</v>
      </c>
      <c r="E466" t="s">
        <v>665</v>
      </c>
      <c r="F466" s="1" t="str">
        <f t="shared" si="21"/>
        <v>PG</v>
      </c>
      <c r="G466" s="7">
        <f t="shared" si="22"/>
        <v>101</v>
      </c>
      <c r="H466" t="s">
        <v>278</v>
      </c>
      <c r="I466">
        <v>79</v>
      </c>
      <c r="J466" t="s">
        <v>3754</v>
      </c>
      <c r="K466" s="5" t="str">
        <f t="shared" si="23"/>
        <v>7.9</v>
      </c>
      <c r="L466" t="s">
        <v>7400</v>
      </c>
      <c r="M466" s="5" t="str">
        <f>IF(LEN(L466)=2,LEFT(L466,1)&amp;"."&amp;RIGHT(L466,1),IF(LEN(L466)=3,LEFT(L466,2)&amp;"."&amp;RIGHT(L466,1),L466))</f>
        <v>-</v>
      </c>
      <c r="N466" t="s">
        <v>3755</v>
      </c>
      <c r="O466" t="s">
        <v>1181</v>
      </c>
      <c r="P466" t="s">
        <v>3756</v>
      </c>
      <c r="Q466" t="s">
        <v>3757</v>
      </c>
      <c r="R466" t="s">
        <v>3758</v>
      </c>
      <c r="S466">
        <v>111478</v>
      </c>
      <c r="T466" s="7" t="s">
        <v>7400</v>
      </c>
    </row>
    <row r="467" spans="1:20" x14ac:dyDescent="0.3">
      <c r="A467" t="s">
        <v>3759</v>
      </c>
      <c r="B467" t="s">
        <v>3760</v>
      </c>
      <c r="C467">
        <v>2018</v>
      </c>
      <c r="D467" s="1" t="s">
        <v>18</v>
      </c>
      <c r="E467" t="s">
        <v>306</v>
      </c>
      <c r="F467" s="1" t="str">
        <f t="shared" si="21"/>
        <v>R</v>
      </c>
      <c r="G467" s="7">
        <f t="shared" si="22"/>
        <v>121</v>
      </c>
      <c r="H467" t="s">
        <v>31</v>
      </c>
      <c r="I467">
        <v>79</v>
      </c>
      <c r="J467" t="s">
        <v>3761</v>
      </c>
      <c r="K467" s="5" t="str">
        <f t="shared" si="23"/>
        <v>7.9</v>
      </c>
      <c r="L467">
        <v>93</v>
      </c>
      <c r="M467" s="5" t="str">
        <f>IF(LEN(L467)=2,LEFT(L467,1)&amp;"."&amp;RIGHT(L467,1),IF(LEN(L467)=3,LEFT(L467,2)&amp;"."&amp;RIGHT(L467,1),L467))</f>
        <v>9.3</v>
      </c>
      <c r="N467" t="s">
        <v>3762</v>
      </c>
      <c r="O467" t="s">
        <v>3763</v>
      </c>
      <c r="P467" t="s">
        <v>3764</v>
      </c>
      <c r="Q467" t="s">
        <v>3765</v>
      </c>
      <c r="R467" t="s">
        <v>3766</v>
      </c>
      <c r="S467">
        <v>62754</v>
      </c>
      <c r="T467" s="7">
        <v>3313513</v>
      </c>
    </row>
    <row r="468" spans="1:20" x14ac:dyDescent="0.3">
      <c r="A468" t="s">
        <v>3768</v>
      </c>
      <c r="B468" t="s">
        <v>3769</v>
      </c>
      <c r="C468">
        <v>2019</v>
      </c>
      <c r="D468" s="1" t="s">
        <v>60</v>
      </c>
      <c r="E468" t="s">
        <v>445</v>
      </c>
      <c r="F468" s="1" t="str">
        <f t="shared" si="21"/>
        <v>G</v>
      </c>
      <c r="G468" s="7">
        <f t="shared" si="22"/>
        <v>137</v>
      </c>
      <c r="H468" t="s">
        <v>278</v>
      </c>
      <c r="I468">
        <v>79</v>
      </c>
      <c r="J468" t="s">
        <v>3770</v>
      </c>
      <c r="K468" s="5" t="str">
        <f t="shared" si="23"/>
        <v>7.9</v>
      </c>
      <c r="L468">
        <v>94</v>
      </c>
      <c r="M468" s="5" t="str">
        <f>IF(LEN(L468)=2,LEFT(L468,1)&amp;"."&amp;RIGHT(L468,1),IF(LEN(L468)=3,LEFT(L468,2)&amp;"."&amp;RIGHT(L468,1),L468))</f>
        <v>9.4</v>
      </c>
      <c r="N468" t="s">
        <v>3771</v>
      </c>
      <c r="O468" t="s">
        <v>3772</v>
      </c>
      <c r="P468" t="s">
        <v>376</v>
      </c>
      <c r="Q468" t="s">
        <v>3773</v>
      </c>
      <c r="R468" t="s">
        <v>3774</v>
      </c>
      <c r="S468">
        <v>246644</v>
      </c>
      <c r="T468" s="7">
        <v>2000000</v>
      </c>
    </row>
    <row r="469" spans="1:20" x14ac:dyDescent="0.3">
      <c r="A469" t="s">
        <v>3776</v>
      </c>
      <c r="B469" t="s">
        <v>3777</v>
      </c>
      <c r="C469">
        <v>2017</v>
      </c>
      <c r="D469" s="1" t="s">
        <v>41</v>
      </c>
      <c r="E469" t="s">
        <v>208</v>
      </c>
      <c r="F469" s="1" t="str">
        <f t="shared" si="21"/>
        <v>PG</v>
      </c>
      <c r="G469" s="7">
        <f t="shared" si="22"/>
        <v>132</v>
      </c>
      <c r="H469" t="s">
        <v>129</v>
      </c>
      <c r="I469">
        <v>79</v>
      </c>
      <c r="J469" t="s">
        <v>3778</v>
      </c>
      <c r="K469" s="5" t="str">
        <f t="shared" si="23"/>
        <v>7.9</v>
      </c>
      <c r="L469">
        <v>93</v>
      </c>
      <c r="M469" s="5" t="str">
        <f>IF(LEN(L469)=2,LEFT(L469,1)&amp;"."&amp;RIGHT(L469,1),IF(LEN(L469)=3,LEFT(L469,2)&amp;"."&amp;RIGHT(L469,1),L469))</f>
        <v>9.3</v>
      </c>
      <c r="N469" t="s">
        <v>3779</v>
      </c>
      <c r="O469" t="s">
        <v>3780</v>
      </c>
      <c r="P469" t="s">
        <v>3781</v>
      </c>
      <c r="Q469" t="s">
        <v>3782</v>
      </c>
      <c r="R469" t="s">
        <v>3783</v>
      </c>
      <c r="S469">
        <v>212651</v>
      </c>
      <c r="T469" s="7">
        <v>18095701</v>
      </c>
    </row>
    <row r="470" spans="1:20" x14ac:dyDescent="0.3">
      <c r="A470" t="s">
        <v>3785</v>
      </c>
      <c r="B470" t="s">
        <v>3786</v>
      </c>
      <c r="C470">
        <v>2016</v>
      </c>
      <c r="D470" s="1" t="s">
        <v>41</v>
      </c>
      <c r="E470" t="s">
        <v>1811</v>
      </c>
      <c r="F470" s="1" t="str">
        <f t="shared" si="21"/>
        <v>PG</v>
      </c>
      <c r="G470" s="7">
        <f t="shared" si="22"/>
        <v>100</v>
      </c>
      <c r="H470" t="s">
        <v>20</v>
      </c>
      <c r="I470">
        <v>79</v>
      </c>
      <c r="J470" t="s">
        <v>3787</v>
      </c>
      <c r="K470" s="5" t="str">
        <f t="shared" si="23"/>
        <v>7.9</v>
      </c>
      <c r="L470">
        <v>78</v>
      </c>
      <c r="M470" s="5" t="str">
        <f>IF(LEN(L470)=2,LEFT(L470,1)&amp;"."&amp;RIGHT(L470,1),IF(LEN(L470)=3,LEFT(L470,2)&amp;"."&amp;RIGHT(L470,1),L470))</f>
        <v>7.8</v>
      </c>
      <c r="N470" t="s">
        <v>3788</v>
      </c>
      <c r="O470" t="s">
        <v>3033</v>
      </c>
      <c r="P470" t="s">
        <v>3789</v>
      </c>
      <c r="Q470" t="s">
        <v>3790</v>
      </c>
      <c r="R470" t="s">
        <v>3791</v>
      </c>
      <c r="S470">
        <v>53818</v>
      </c>
      <c r="T470" s="7">
        <v>258168</v>
      </c>
    </row>
    <row r="471" spans="1:20" x14ac:dyDescent="0.3">
      <c r="A471" t="s">
        <v>3793</v>
      </c>
      <c r="B471" t="s">
        <v>3794</v>
      </c>
      <c r="C471">
        <v>2018</v>
      </c>
      <c r="D471" s="1" t="s">
        <v>60</v>
      </c>
      <c r="E471" t="s">
        <v>665</v>
      </c>
      <c r="F471" s="1" t="str">
        <f t="shared" si="21"/>
        <v>G</v>
      </c>
      <c r="G471" s="7">
        <f t="shared" si="22"/>
        <v>101</v>
      </c>
      <c r="H471" t="s">
        <v>953</v>
      </c>
      <c r="I471">
        <v>79</v>
      </c>
      <c r="J471" t="s">
        <v>3795</v>
      </c>
      <c r="K471" s="5" t="str">
        <f t="shared" si="23"/>
        <v>7.9</v>
      </c>
      <c r="L471">
        <v>82</v>
      </c>
      <c r="M471" s="5" t="str">
        <f>IF(LEN(L471)=2,LEFT(L471,1)&amp;"."&amp;RIGHT(L471,1),IF(LEN(L471)=3,LEFT(L471,2)&amp;"."&amp;RIGHT(L471,1),L471))</f>
        <v>8.2</v>
      </c>
      <c r="N471" t="s">
        <v>1846</v>
      </c>
      <c r="O471" t="s">
        <v>3796</v>
      </c>
      <c r="P471" t="s">
        <v>3797</v>
      </c>
      <c r="Q471" t="s">
        <v>117</v>
      </c>
      <c r="R471" t="s">
        <v>3798</v>
      </c>
      <c r="S471">
        <v>139114</v>
      </c>
      <c r="T471" s="7">
        <v>32015231</v>
      </c>
    </row>
    <row r="472" spans="1:20" x14ac:dyDescent="0.3">
      <c r="A472" t="s">
        <v>3800</v>
      </c>
      <c r="B472" t="s">
        <v>3801</v>
      </c>
      <c r="C472">
        <v>2016</v>
      </c>
      <c r="D472" s="1" t="s">
        <v>41</v>
      </c>
      <c r="E472" t="s">
        <v>665</v>
      </c>
      <c r="F472" s="1" t="str">
        <f t="shared" si="21"/>
        <v>PG</v>
      </c>
      <c r="G472" s="7">
        <f t="shared" si="22"/>
        <v>101</v>
      </c>
      <c r="H472" t="s">
        <v>1258</v>
      </c>
      <c r="I472">
        <v>79</v>
      </c>
      <c r="J472" t="s">
        <v>3802</v>
      </c>
      <c r="K472" s="5" t="str">
        <f t="shared" si="23"/>
        <v>7.9</v>
      </c>
      <c r="L472">
        <v>81</v>
      </c>
      <c r="M472" s="5" t="str">
        <f>IF(LEN(L472)=2,LEFT(L472,1)&amp;"."&amp;RIGHT(L472,1),IF(LEN(L472)=3,LEFT(L472,2)&amp;"."&amp;RIGHT(L472,1),L472))</f>
        <v>8.1</v>
      </c>
      <c r="N472" t="s">
        <v>3803</v>
      </c>
      <c r="O472" t="s">
        <v>2259</v>
      </c>
      <c r="P472" t="s">
        <v>3804</v>
      </c>
      <c r="Q472" t="s">
        <v>3805</v>
      </c>
      <c r="R472" t="s">
        <v>3806</v>
      </c>
      <c r="S472">
        <v>111483</v>
      </c>
      <c r="T472" s="7">
        <v>5202582</v>
      </c>
    </row>
    <row r="473" spans="1:20" x14ac:dyDescent="0.3">
      <c r="A473" t="s">
        <v>3808</v>
      </c>
      <c r="B473" t="s">
        <v>3809</v>
      </c>
      <c r="C473">
        <v>2016</v>
      </c>
      <c r="D473" s="1" t="s">
        <v>259</v>
      </c>
      <c r="E473" t="s">
        <v>295</v>
      </c>
      <c r="F473" s="1" t="str">
        <f t="shared" si="21"/>
        <v>R</v>
      </c>
      <c r="G473" s="7">
        <f t="shared" si="22"/>
        <v>118</v>
      </c>
      <c r="H473" t="s">
        <v>629</v>
      </c>
      <c r="I473">
        <v>79</v>
      </c>
      <c r="J473" t="s">
        <v>3810</v>
      </c>
      <c r="K473" s="5" t="str">
        <f t="shared" si="23"/>
        <v>7.9</v>
      </c>
      <c r="L473">
        <v>72</v>
      </c>
      <c r="M473" s="5" t="str">
        <f>IF(LEN(L473)=2,LEFT(L473,1)&amp;"."&amp;RIGHT(L473,1),IF(LEN(L473)=3,LEFT(L473,2)&amp;"."&amp;RIGHT(L473,1),L473))</f>
        <v>7.2</v>
      </c>
      <c r="N473" t="s">
        <v>3811</v>
      </c>
      <c r="O473" t="s">
        <v>76</v>
      </c>
      <c r="P473" t="s">
        <v>801</v>
      </c>
      <c r="Q473" t="s">
        <v>3812</v>
      </c>
      <c r="R473" t="s">
        <v>3813</v>
      </c>
      <c r="S473">
        <v>189400</v>
      </c>
      <c r="T473" s="7">
        <v>5875006</v>
      </c>
    </row>
    <row r="474" spans="1:20" x14ac:dyDescent="0.3">
      <c r="A474" t="s">
        <v>3815</v>
      </c>
      <c r="B474" t="s">
        <v>3816</v>
      </c>
      <c r="C474">
        <v>2016</v>
      </c>
      <c r="D474" s="1" t="s">
        <v>197</v>
      </c>
      <c r="E474" t="s">
        <v>351</v>
      </c>
      <c r="F474" s="1" t="str">
        <f t="shared" si="21"/>
        <v>PG</v>
      </c>
      <c r="G474" s="7">
        <f t="shared" si="22"/>
        <v>106</v>
      </c>
      <c r="H474" t="s">
        <v>2746</v>
      </c>
      <c r="I474">
        <v>79</v>
      </c>
      <c r="J474" t="s">
        <v>3817</v>
      </c>
      <c r="K474" s="5" t="str">
        <f t="shared" si="23"/>
        <v>7.9</v>
      </c>
      <c r="L474">
        <v>79</v>
      </c>
      <c r="M474" s="5" t="str">
        <f>IF(LEN(L474)=2,LEFT(L474,1)&amp;"."&amp;RIGHT(L474,1),IF(LEN(L474)=3,LEFT(L474,2)&amp;"."&amp;RIGHT(L474,1),L474))</f>
        <v>7.9</v>
      </c>
      <c r="N474" t="s">
        <v>3818</v>
      </c>
      <c r="O474" t="s">
        <v>3819</v>
      </c>
      <c r="P474" t="s">
        <v>3820</v>
      </c>
      <c r="Q474" t="s">
        <v>3821</v>
      </c>
      <c r="R474" t="s">
        <v>3822</v>
      </c>
      <c r="S474">
        <v>85109</v>
      </c>
      <c r="T474" s="7">
        <v>3237118</v>
      </c>
    </row>
    <row r="475" spans="1:20" x14ac:dyDescent="0.3">
      <c r="A475" t="s">
        <v>3824</v>
      </c>
      <c r="B475" t="s">
        <v>3825</v>
      </c>
      <c r="C475">
        <v>2017</v>
      </c>
      <c r="D475" s="1" t="s">
        <v>41</v>
      </c>
      <c r="E475" t="s">
        <v>238</v>
      </c>
      <c r="F475" s="1" t="str">
        <f t="shared" si="21"/>
        <v>PG</v>
      </c>
      <c r="G475" s="7">
        <f t="shared" si="22"/>
        <v>130</v>
      </c>
      <c r="H475" t="s">
        <v>1580</v>
      </c>
      <c r="I475">
        <v>79</v>
      </c>
      <c r="J475" t="s">
        <v>3826</v>
      </c>
      <c r="K475" s="5" t="str">
        <f t="shared" si="23"/>
        <v>7.9</v>
      </c>
      <c r="L475">
        <v>74</v>
      </c>
      <c r="M475" s="5" t="str">
        <f>IF(LEN(L475)=2,LEFT(L475,1)&amp;"."&amp;RIGHT(L475,1),IF(LEN(L475)=3,LEFT(L475,2)&amp;"."&amp;RIGHT(L475,1),L475))</f>
        <v>7.4</v>
      </c>
      <c r="N475" t="s">
        <v>3803</v>
      </c>
      <c r="O475" t="s">
        <v>599</v>
      </c>
      <c r="P475" t="s">
        <v>3827</v>
      </c>
      <c r="Q475" t="s">
        <v>3828</v>
      </c>
      <c r="R475" t="s">
        <v>593</v>
      </c>
      <c r="S475">
        <v>587775</v>
      </c>
      <c r="T475" s="7">
        <v>315058289</v>
      </c>
    </row>
    <row r="476" spans="1:20" x14ac:dyDescent="0.3">
      <c r="A476" t="s">
        <v>3830</v>
      </c>
      <c r="B476" t="s">
        <v>3831</v>
      </c>
      <c r="C476">
        <v>2014</v>
      </c>
      <c r="D476" s="1" t="s">
        <v>18</v>
      </c>
      <c r="E476" t="s">
        <v>576</v>
      </c>
      <c r="F476" s="1" t="str">
        <f t="shared" si="21"/>
        <v>R</v>
      </c>
      <c r="G476" s="7">
        <f t="shared" si="22"/>
        <v>117</v>
      </c>
      <c r="H476" t="s">
        <v>296</v>
      </c>
      <c r="I476">
        <v>79</v>
      </c>
      <c r="J476" t="s">
        <v>3832</v>
      </c>
      <c r="K476" s="5" t="str">
        <f t="shared" si="23"/>
        <v>7.9</v>
      </c>
      <c r="L476">
        <v>76</v>
      </c>
      <c r="M476" s="5" t="str">
        <f>IF(LEN(L476)=2,LEFT(L476,1)&amp;"."&amp;RIGHT(L476,1),IF(LEN(L476)=3,LEFT(L476,2)&amp;"."&amp;RIGHT(L476,1),L476))</f>
        <v>7.6</v>
      </c>
      <c r="N476" t="s">
        <v>3833</v>
      </c>
      <c r="O476" t="s">
        <v>1945</v>
      </c>
      <c r="P476" t="s">
        <v>3834</v>
      </c>
      <c r="Q476" t="s">
        <v>3835</v>
      </c>
      <c r="R476" t="s">
        <v>3836</v>
      </c>
      <c r="S476">
        <v>466134</v>
      </c>
      <c r="T476" s="7">
        <v>32381218</v>
      </c>
    </row>
    <row r="477" spans="1:20" x14ac:dyDescent="0.3">
      <c r="A477" t="s">
        <v>3838</v>
      </c>
      <c r="B477" t="s">
        <v>3839</v>
      </c>
      <c r="C477">
        <v>2019</v>
      </c>
      <c r="D477" s="1" t="s">
        <v>41</v>
      </c>
      <c r="E477" t="s">
        <v>888</v>
      </c>
      <c r="F477" s="1" t="str">
        <f t="shared" si="21"/>
        <v>PG</v>
      </c>
      <c r="G477" s="7">
        <f t="shared" si="22"/>
        <v>108</v>
      </c>
      <c r="H477" t="s">
        <v>790</v>
      </c>
      <c r="I477">
        <v>79</v>
      </c>
      <c r="J477" t="s">
        <v>3840</v>
      </c>
      <c r="K477" s="5" t="str">
        <f t="shared" si="23"/>
        <v>7.9</v>
      </c>
      <c r="L477">
        <v>58</v>
      </c>
      <c r="M477" s="5" t="str">
        <f>IF(LEN(L477)=2,LEFT(L477,1)&amp;"."&amp;RIGHT(L477,1),IF(LEN(L477)=3,LEFT(L477,2)&amp;"."&amp;RIGHT(L477,1),L477))</f>
        <v>5.8</v>
      </c>
      <c r="N477" t="s">
        <v>3803</v>
      </c>
      <c r="O477" t="s">
        <v>3841</v>
      </c>
      <c r="P477" t="s">
        <v>3842</v>
      </c>
      <c r="Q477" t="s">
        <v>376</v>
      </c>
      <c r="R477" t="s">
        <v>3803</v>
      </c>
      <c r="S477">
        <v>297918</v>
      </c>
      <c r="T477" s="7">
        <v>349555</v>
      </c>
    </row>
    <row r="478" spans="1:20" x14ac:dyDescent="0.3">
      <c r="A478" t="s">
        <v>3844</v>
      </c>
      <c r="B478" t="s">
        <v>3845</v>
      </c>
      <c r="C478">
        <v>2016</v>
      </c>
      <c r="D478" s="1" t="s">
        <v>41</v>
      </c>
      <c r="E478" t="s">
        <v>277</v>
      </c>
      <c r="F478" s="1" t="str">
        <f t="shared" si="21"/>
        <v>PG</v>
      </c>
      <c r="G478" s="7">
        <f t="shared" si="22"/>
        <v>116</v>
      </c>
      <c r="H478" t="s">
        <v>1163</v>
      </c>
      <c r="I478">
        <v>79</v>
      </c>
      <c r="J478" t="s">
        <v>3846</v>
      </c>
      <c r="K478" s="5" t="str">
        <f t="shared" si="23"/>
        <v>7.9</v>
      </c>
      <c r="L478">
        <v>81</v>
      </c>
      <c r="M478" s="5" t="str">
        <f>IF(LEN(L478)=2,LEFT(L478,1)&amp;"."&amp;RIGHT(L478,1),IF(LEN(L478)=3,LEFT(L478,2)&amp;"."&amp;RIGHT(L478,1),L478))</f>
        <v>8.1</v>
      </c>
      <c r="N478" t="s">
        <v>856</v>
      </c>
      <c r="O478" t="s">
        <v>2855</v>
      </c>
      <c r="P478" t="s">
        <v>2968</v>
      </c>
      <c r="Q478" t="s">
        <v>3847</v>
      </c>
      <c r="R478" t="s">
        <v>3782</v>
      </c>
      <c r="S478">
        <v>594181</v>
      </c>
      <c r="T478" s="7">
        <v>100546139</v>
      </c>
    </row>
    <row r="479" spans="1:20" x14ac:dyDescent="0.3">
      <c r="A479" t="s">
        <v>3849</v>
      </c>
      <c r="B479" t="s">
        <v>3850</v>
      </c>
      <c r="C479">
        <v>2015</v>
      </c>
      <c r="D479" s="1" t="s">
        <v>60</v>
      </c>
      <c r="E479" t="s">
        <v>1188</v>
      </c>
      <c r="F479" s="1" t="str">
        <f t="shared" si="21"/>
        <v>G</v>
      </c>
      <c r="G479" s="7">
        <f t="shared" si="22"/>
        <v>138</v>
      </c>
      <c r="H479" t="s">
        <v>104</v>
      </c>
      <c r="I479">
        <v>79</v>
      </c>
      <c r="J479" t="s">
        <v>3851</v>
      </c>
      <c r="K479" s="5" t="str">
        <f t="shared" si="23"/>
        <v>7.9</v>
      </c>
      <c r="L479">
        <v>80</v>
      </c>
      <c r="M479" s="5" t="str">
        <f>IF(LEN(L479)=2,LEFT(L479,1)&amp;"."&amp;RIGHT(L479,1),IF(LEN(L479)=3,LEFT(L479,2)&amp;"."&amp;RIGHT(L479,1),L479))</f>
        <v>8.0</v>
      </c>
      <c r="N479" t="s">
        <v>3852</v>
      </c>
      <c r="O479" t="s">
        <v>3853</v>
      </c>
      <c r="P479" t="s">
        <v>3854</v>
      </c>
      <c r="Q479" t="s">
        <v>3855</v>
      </c>
      <c r="R479" t="s">
        <v>2869</v>
      </c>
      <c r="S479">
        <v>860823</v>
      </c>
      <c r="T479" s="7">
        <v>936662225</v>
      </c>
    </row>
    <row r="480" spans="1:20" x14ac:dyDescent="0.3">
      <c r="A480" t="s">
        <v>3857</v>
      </c>
      <c r="B480" t="s">
        <v>3858</v>
      </c>
      <c r="C480">
        <v>2013</v>
      </c>
      <c r="D480" s="1" t="s">
        <v>259</v>
      </c>
      <c r="E480" t="s">
        <v>490</v>
      </c>
      <c r="F480" s="1" t="str">
        <f t="shared" si="21"/>
        <v>R</v>
      </c>
      <c r="G480" s="7">
        <f t="shared" si="22"/>
        <v>109</v>
      </c>
      <c r="H480" t="s">
        <v>129</v>
      </c>
      <c r="I480">
        <v>79</v>
      </c>
      <c r="J480" t="s">
        <v>3859</v>
      </c>
      <c r="K480" s="5" t="str">
        <f t="shared" si="23"/>
        <v>7.9</v>
      </c>
      <c r="L480">
        <v>94</v>
      </c>
      <c r="M480" s="5" t="str">
        <f>IF(LEN(L480)=2,LEFT(L480,1)&amp;"."&amp;RIGHT(L480,1),IF(LEN(L480)=3,LEFT(L480,2)&amp;"."&amp;RIGHT(L480,1),L480))</f>
        <v>9.4</v>
      </c>
      <c r="N480" t="s">
        <v>2071</v>
      </c>
      <c r="O480" t="s">
        <v>2072</v>
      </c>
      <c r="P480" t="s">
        <v>2073</v>
      </c>
      <c r="Q480" t="s">
        <v>3860</v>
      </c>
      <c r="R480" t="s">
        <v>3861</v>
      </c>
      <c r="S480">
        <v>141457</v>
      </c>
      <c r="T480" s="7">
        <v>8114627</v>
      </c>
    </row>
    <row r="481" spans="1:20" x14ac:dyDescent="0.3">
      <c r="A481" t="s">
        <v>3863</v>
      </c>
      <c r="B481" t="s">
        <v>3864</v>
      </c>
      <c r="C481">
        <v>2014</v>
      </c>
      <c r="D481" s="1" t="s">
        <v>41</v>
      </c>
      <c r="E481" t="s">
        <v>208</v>
      </c>
      <c r="F481" s="1" t="str">
        <f t="shared" si="21"/>
        <v>PG</v>
      </c>
      <c r="G481" s="7">
        <f t="shared" si="22"/>
        <v>132</v>
      </c>
      <c r="H481" t="s">
        <v>104</v>
      </c>
      <c r="I481">
        <v>79</v>
      </c>
      <c r="J481" t="s">
        <v>3865</v>
      </c>
      <c r="K481" s="5" t="str">
        <f t="shared" si="23"/>
        <v>7.9</v>
      </c>
      <c r="L481">
        <v>75</v>
      </c>
      <c r="M481" s="5" t="str">
        <f>IF(LEN(L481)=2,LEFT(L481,1)&amp;"."&amp;RIGHT(L481,1),IF(LEN(L481)=3,LEFT(L481,2)&amp;"."&amp;RIGHT(L481,1),L481))</f>
        <v>7.5</v>
      </c>
      <c r="N481" t="s">
        <v>417</v>
      </c>
      <c r="O481" t="s">
        <v>1787</v>
      </c>
      <c r="P481" t="s">
        <v>77</v>
      </c>
      <c r="Q481" t="s">
        <v>375</v>
      </c>
      <c r="R481" t="s">
        <v>3866</v>
      </c>
      <c r="S481">
        <v>659763</v>
      </c>
      <c r="T481" s="7">
        <v>233921534</v>
      </c>
    </row>
    <row r="482" spans="1:20" x14ac:dyDescent="0.3">
      <c r="A482" t="s">
        <v>3868</v>
      </c>
      <c r="B482" t="s">
        <v>3869</v>
      </c>
      <c r="C482">
        <v>2011</v>
      </c>
      <c r="D482" s="1" t="s">
        <v>7400</v>
      </c>
      <c r="E482" t="s">
        <v>3870</v>
      </c>
      <c r="F482" s="1" t="str">
        <f t="shared" si="21"/>
        <v>-</v>
      </c>
      <c r="G482" s="7">
        <f t="shared" si="22"/>
        <v>157</v>
      </c>
      <c r="H482" t="s">
        <v>31</v>
      </c>
      <c r="I482">
        <v>79</v>
      </c>
      <c r="J482" t="s">
        <v>3871</v>
      </c>
      <c r="K482" s="5" t="str">
        <f t="shared" si="23"/>
        <v>7.9</v>
      </c>
      <c r="L482">
        <v>82</v>
      </c>
      <c r="M482" s="5" t="str">
        <f>IF(LEN(L482)=2,LEFT(L482,1)&amp;"."&amp;RIGHT(L482,1),IF(LEN(L482)=3,LEFT(L482,2)&amp;"."&amp;RIGHT(L482,1),L482))</f>
        <v>8.2</v>
      </c>
      <c r="N482" t="s">
        <v>1820</v>
      </c>
      <c r="O482" t="s">
        <v>3872</v>
      </c>
      <c r="P482" t="s">
        <v>3151</v>
      </c>
      <c r="Q482" t="s">
        <v>3873</v>
      </c>
      <c r="R482" t="s">
        <v>3874</v>
      </c>
      <c r="S482">
        <v>41995</v>
      </c>
      <c r="T482" s="7">
        <v>138730</v>
      </c>
    </row>
    <row r="483" spans="1:20" x14ac:dyDescent="0.3">
      <c r="A483" t="s">
        <v>3876</v>
      </c>
      <c r="B483" t="s">
        <v>3877</v>
      </c>
      <c r="C483">
        <v>2011</v>
      </c>
      <c r="D483" s="1" t="s">
        <v>60</v>
      </c>
      <c r="E483" t="s">
        <v>1811</v>
      </c>
      <c r="F483" s="1" t="str">
        <f t="shared" si="21"/>
        <v>G</v>
      </c>
      <c r="G483" s="7">
        <f t="shared" si="22"/>
        <v>100</v>
      </c>
      <c r="H483" t="s">
        <v>278</v>
      </c>
      <c r="I483">
        <v>79</v>
      </c>
      <c r="J483" t="s">
        <v>3878</v>
      </c>
      <c r="K483" s="5" t="str">
        <f t="shared" si="23"/>
        <v>7.9</v>
      </c>
      <c r="L483">
        <v>89</v>
      </c>
      <c r="M483" s="5" t="str">
        <f>IF(LEN(L483)=2,LEFT(L483,1)&amp;"."&amp;RIGHT(L483,1),IF(LEN(L483)=3,LEFT(L483,2)&amp;"."&amp;RIGHT(L483,1),L483))</f>
        <v>8.9</v>
      </c>
      <c r="N483" t="s">
        <v>3879</v>
      </c>
      <c r="O483" t="s">
        <v>3880</v>
      </c>
      <c r="P483" t="s">
        <v>3881</v>
      </c>
      <c r="Q483" t="s">
        <v>2130</v>
      </c>
      <c r="R483" t="s">
        <v>3882</v>
      </c>
      <c r="S483">
        <v>230624</v>
      </c>
      <c r="T483" s="7">
        <v>44671682</v>
      </c>
    </row>
    <row r="484" spans="1:20" x14ac:dyDescent="0.3">
      <c r="A484" t="s">
        <v>3884</v>
      </c>
      <c r="B484" t="s">
        <v>3885</v>
      </c>
      <c r="C484">
        <v>2014</v>
      </c>
      <c r="D484" s="1" t="s">
        <v>41</v>
      </c>
      <c r="E484" t="s">
        <v>675</v>
      </c>
      <c r="F484" s="1" t="str">
        <f t="shared" si="21"/>
        <v>PG</v>
      </c>
      <c r="G484" s="7">
        <f t="shared" si="22"/>
        <v>113</v>
      </c>
      <c r="H484" t="s">
        <v>104</v>
      </c>
      <c r="I484">
        <v>79</v>
      </c>
      <c r="J484" t="s">
        <v>3886</v>
      </c>
      <c r="K484" s="5" t="str">
        <f t="shared" si="23"/>
        <v>7.9</v>
      </c>
      <c r="L484">
        <v>71</v>
      </c>
      <c r="M484" s="5" t="str">
        <f>IF(LEN(L484)=2,LEFT(L484,1)&amp;"."&amp;RIGHT(L484,1),IF(LEN(L484)=3,LEFT(L484,2)&amp;"."&amp;RIGHT(L484,1),L484))</f>
        <v>7.1</v>
      </c>
      <c r="N484" t="s">
        <v>3887</v>
      </c>
      <c r="O484" t="s">
        <v>3164</v>
      </c>
      <c r="P484" t="s">
        <v>3888</v>
      </c>
      <c r="Q484" t="s">
        <v>3835</v>
      </c>
      <c r="R484" t="s">
        <v>1922</v>
      </c>
      <c r="S484">
        <v>600004</v>
      </c>
      <c r="T484" s="7">
        <v>100206256</v>
      </c>
    </row>
    <row r="485" spans="1:20" x14ac:dyDescent="0.3">
      <c r="A485" t="s">
        <v>3890</v>
      </c>
      <c r="B485" t="s">
        <v>3891</v>
      </c>
      <c r="C485">
        <v>2012</v>
      </c>
      <c r="D485" s="1" t="s">
        <v>41</v>
      </c>
      <c r="E485" t="s">
        <v>287</v>
      </c>
      <c r="F485" s="1" t="str">
        <f t="shared" si="21"/>
        <v>PG</v>
      </c>
      <c r="G485" s="7">
        <f t="shared" si="22"/>
        <v>127</v>
      </c>
      <c r="H485" t="s">
        <v>129</v>
      </c>
      <c r="I485">
        <v>79</v>
      </c>
      <c r="J485" t="s">
        <v>3892</v>
      </c>
      <c r="K485" s="5" t="str">
        <f t="shared" si="23"/>
        <v>7.9</v>
      </c>
      <c r="L485">
        <v>94</v>
      </c>
      <c r="M485" s="5" t="str">
        <f>IF(LEN(L485)=2,LEFT(L485,1)&amp;"."&amp;RIGHT(L485,1),IF(LEN(L485)=3,LEFT(L485,2)&amp;"."&amp;RIGHT(L485,1),L485))</f>
        <v>9.4</v>
      </c>
      <c r="N485" t="s">
        <v>3893</v>
      </c>
      <c r="O485" t="s">
        <v>2245</v>
      </c>
      <c r="P485" t="s">
        <v>3894</v>
      </c>
      <c r="Q485" t="s">
        <v>3895</v>
      </c>
      <c r="R485" t="s">
        <v>3896</v>
      </c>
      <c r="S485">
        <v>93090</v>
      </c>
      <c r="T485" s="7">
        <v>6739492</v>
      </c>
    </row>
    <row r="486" spans="1:20" x14ac:dyDescent="0.3">
      <c r="A486" t="s">
        <v>3898</v>
      </c>
      <c r="B486" t="s">
        <v>3899</v>
      </c>
      <c r="C486">
        <v>2019</v>
      </c>
      <c r="D486" s="1" t="s">
        <v>259</v>
      </c>
      <c r="E486" t="s">
        <v>3900</v>
      </c>
      <c r="F486" s="1" t="str">
        <f t="shared" si="21"/>
        <v>R</v>
      </c>
      <c r="G486" s="7">
        <f t="shared" si="22"/>
        <v>209</v>
      </c>
      <c r="H486" t="s">
        <v>167</v>
      </c>
      <c r="I486">
        <v>79</v>
      </c>
      <c r="J486" t="s">
        <v>3901</v>
      </c>
      <c r="K486" s="5" t="str">
        <f t="shared" si="23"/>
        <v>7.9</v>
      </c>
      <c r="L486">
        <v>94</v>
      </c>
      <c r="M486" s="5" t="str">
        <f>IF(LEN(L486)=2,LEFT(L486,1)&amp;"."&amp;RIGHT(L486,1),IF(LEN(L486)=3,LEFT(L486,2)&amp;"."&amp;RIGHT(L486,1),L486))</f>
        <v>9.4</v>
      </c>
      <c r="N486" t="s">
        <v>169</v>
      </c>
      <c r="O486" t="s">
        <v>55</v>
      </c>
      <c r="P486" t="s">
        <v>35</v>
      </c>
      <c r="Q486" t="s">
        <v>171</v>
      </c>
      <c r="R486" t="s">
        <v>972</v>
      </c>
      <c r="S486">
        <v>324720</v>
      </c>
      <c r="T486" s="7">
        <v>7000000</v>
      </c>
    </row>
    <row r="487" spans="1:20" x14ac:dyDescent="0.3">
      <c r="A487" t="s">
        <v>3903</v>
      </c>
      <c r="B487" t="s">
        <v>3904</v>
      </c>
      <c r="C487">
        <v>2009</v>
      </c>
      <c r="D487" s="1" t="s">
        <v>18</v>
      </c>
      <c r="E487" t="s">
        <v>397</v>
      </c>
      <c r="F487" s="1" t="str">
        <f t="shared" si="21"/>
        <v>R</v>
      </c>
      <c r="G487" s="7">
        <f t="shared" si="22"/>
        <v>155</v>
      </c>
      <c r="H487" t="s">
        <v>31</v>
      </c>
      <c r="I487">
        <v>79</v>
      </c>
      <c r="J487" t="s">
        <v>3905</v>
      </c>
      <c r="K487" s="5" t="str">
        <f t="shared" si="23"/>
        <v>7.9</v>
      </c>
      <c r="L487">
        <v>90</v>
      </c>
      <c r="M487" s="5" t="str">
        <f>IF(LEN(L487)=2,LEFT(L487,1)&amp;"."&amp;RIGHT(L487,1),IF(LEN(L487)=3,LEFT(L487,2)&amp;"."&amp;RIGHT(L487,1),L487))</f>
        <v>9.0</v>
      </c>
      <c r="N487" t="s">
        <v>3906</v>
      </c>
      <c r="O487" t="s">
        <v>3907</v>
      </c>
      <c r="P487" t="s">
        <v>3908</v>
      </c>
      <c r="Q487" t="s">
        <v>3909</v>
      </c>
      <c r="R487" t="s">
        <v>3910</v>
      </c>
      <c r="S487">
        <v>93560</v>
      </c>
      <c r="T487" s="7">
        <v>2084637</v>
      </c>
    </row>
    <row r="488" spans="1:20" x14ac:dyDescent="0.3">
      <c r="A488" t="s">
        <v>3912</v>
      </c>
      <c r="B488" t="s">
        <v>3913</v>
      </c>
      <c r="C488">
        <v>2009</v>
      </c>
      <c r="D488" s="1" t="s">
        <v>259</v>
      </c>
      <c r="E488" t="s">
        <v>3661</v>
      </c>
      <c r="F488" s="1" t="str">
        <f t="shared" si="21"/>
        <v>R</v>
      </c>
      <c r="G488" s="7">
        <f t="shared" si="22"/>
        <v>97</v>
      </c>
      <c r="H488" t="s">
        <v>373</v>
      </c>
      <c r="I488">
        <v>79</v>
      </c>
      <c r="J488" t="s">
        <v>3914</v>
      </c>
      <c r="K488" s="5" t="str">
        <f t="shared" si="23"/>
        <v>7.9</v>
      </c>
      <c r="L488">
        <v>67</v>
      </c>
      <c r="M488" s="5" t="str">
        <f>IF(LEN(L488)=2,LEFT(L488,1)&amp;"."&amp;RIGHT(L488,1),IF(LEN(L488)=3,LEFT(L488,2)&amp;"."&amp;RIGHT(L488,1),L488))</f>
        <v>6.7</v>
      </c>
      <c r="N488" t="s">
        <v>3915</v>
      </c>
      <c r="O488" t="s">
        <v>1220</v>
      </c>
      <c r="P488" t="s">
        <v>290</v>
      </c>
      <c r="Q488" t="s">
        <v>3916</v>
      </c>
      <c r="R488" t="s">
        <v>3917</v>
      </c>
      <c r="S488">
        <v>335152</v>
      </c>
      <c r="T488" s="7">
        <v>5009677</v>
      </c>
    </row>
    <row r="489" spans="1:20" x14ac:dyDescent="0.3">
      <c r="A489" t="s">
        <v>3919</v>
      </c>
      <c r="B489" t="s">
        <v>3920</v>
      </c>
      <c r="C489">
        <v>2008</v>
      </c>
      <c r="D489" s="1" t="s">
        <v>259</v>
      </c>
      <c r="E489" t="s">
        <v>1032</v>
      </c>
      <c r="F489" s="1" t="str">
        <f t="shared" si="21"/>
        <v>R</v>
      </c>
      <c r="G489" s="7">
        <f t="shared" si="22"/>
        <v>114</v>
      </c>
      <c r="H489" t="s">
        <v>269</v>
      </c>
      <c r="I489">
        <v>79</v>
      </c>
      <c r="J489" t="s">
        <v>3921</v>
      </c>
      <c r="K489" s="5" t="str">
        <f t="shared" si="23"/>
        <v>7.9</v>
      </c>
      <c r="L489">
        <v>82</v>
      </c>
      <c r="M489" s="5" t="str">
        <f>IF(LEN(L489)=2,LEFT(L489,1)&amp;"."&amp;RIGHT(L489,1),IF(LEN(L489)=3,LEFT(L489,2)&amp;"."&amp;RIGHT(L489,1),L489))</f>
        <v>8.2</v>
      </c>
      <c r="N489" t="s">
        <v>3922</v>
      </c>
      <c r="O489" t="s">
        <v>3923</v>
      </c>
      <c r="P489" t="s">
        <v>3924</v>
      </c>
      <c r="Q489" t="s">
        <v>3925</v>
      </c>
      <c r="R489" t="s">
        <v>3926</v>
      </c>
      <c r="S489">
        <v>205609</v>
      </c>
      <c r="T489" s="7">
        <v>2122065</v>
      </c>
    </row>
    <row r="490" spans="1:20" x14ac:dyDescent="0.3">
      <c r="A490" t="s">
        <v>3928</v>
      </c>
      <c r="B490" t="s">
        <v>3929</v>
      </c>
      <c r="C490">
        <v>2009</v>
      </c>
      <c r="D490" s="1" t="s">
        <v>18</v>
      </c>
      <c r="E490" t="s">
        <v>362</v>
      </c>
      <c r="F490" s="1" t="str">
        <f t="shared" si="21"/>
        <v>R</v>
      </c>
      <c r="G490" s="7">
        <f t="shared" si="22"/>
        <v>112</v>
      </c>
      <c r="H490" t="s">
        <v>2370</v>
      </c>
      <c r="I490">
        <v>79</v>
      </c>
      <c r="J490" t="s">
        <v>3930</v>
      </c>
      <c r="K490" s="5" t="str">
        <f t="shared" si="23"/>
        <v>7.9</v>
      </c>
      <c r="L490">
        <v>81</v>
      </c>
      <c r="M490" s="5" t="str">
        <f>IF(LEN(L490)=2,LEFT(L490,1)&amp;"."&amp;RIGHT(L490,1),IF(LEN(L490)=3,LEFT(L490,2)&amp;"."&amp;RIGHT(L490,1),L490))</f>
        <v>8.1</v>
      </c>
      <c r="N490" t="s">
        <v>3931</v>
      </c>
      <c r="O490" t="s">
        <v>3932</v>
      </c>
      <c r="P490" t="s">
        <v>3933</v>
      </c>
      <c r="Q490" t="s">
        <v>3934</v>
      </c>
      <c r="R490" t="s">
        <v>3935</v>
      </c>
      <c r="S490">
        <v>638202</v>
      </c>
      <c r="T490" s="7">
        <v>115646235</v>
      </c>
    </row>
    <row r="491" spans="1:20" x14ac:dyDescent="0.3">
      <c r="A491" t="s">
        <v>3937</v>
      </c>
      <c r="B491" t="s">
        <v>3938</v>
      </c>
      <c r="C491">
        <v>2008</v>
      </c>
      <c r="D491" s="1" t="s">
        <v>41</v>
      </c>
      <c r="E491" t="s">
        <v>490</v>
      </c>
      <c r="F491" s="1" t="str">
        <f t="shared" si="21"/>
        <v>PG</v>
      </c>
      <c r="G491" s="7">
        <f t="shared" si="22"/>
        <v>109</v>
      </c>
      <c r="H491" t="s">
        <v>2046</v>
      </c>
      <c r="I491">
        <v>79</v>
      </c>
      <c r="J491" t="s">
        <v>3939</v>
      </c>
      <c r="K491" s="5" t="str">
        <f t="shared" si="23"/>
        <v>7.9</v>
      </c>
      <c r="L491">
        <v>80</v>
      </c>
      <c r="M491" s="5" t="str">
        <f>IF(LEN(L491)=2,LEFT(L491,1)&amp;"."&amp;RIGHT(L491,1),IF(LEN(L491)=3,LEFT(L491,2)&amp;"."&amp;RIGHT(L491,1),L491))</f>
        <v>8.0</v>
      </c>
      <c r="N491" t="s">
        <v>919</v>
      </c>
      <c r="O491" t="s">
        <v>3026</v>
      </c>
      <c r="P491" t="s">
        <v>3940</v>
      </c>
      <c r="Q491" t="s">
        <v>3941</v>
      </c>
      <c r="R491" t="s">
        <v>3942</v>
      </c>
      <c r="S491">
        <v>289415</v>
      </c>
      <c r="T491" s="7">
        <v>26236603</v>
      </c>
    </row>
    <row r="492" spans="1:20" x14ac:dyDescent="0.3">
      <c r="A492" t="s">
        <v>3944</v>
      </c>
      <c r="B492" t="s">
        <v>3945</v>
      </c>
      <c r="C492">
        <v>2007</v>
      </c>
      <c r="D492" s="1" t="s">
        <v>60</v>
      </c>
      <c r="E492" t="s">
        <v>1188</v>
      </c>
      <c r="F492" s="1" t="str">
        <f t="shared" si="21"/>
        <v>G</v>
      </c>
      <c r="G492" s="7">
        <f t="shared" si="22"/>
        <v>138</v>
      </c>
      <c r="H492" t="s">
        <v>278</v>
      </c>
      <c r="I492">
        <v>79</v>
      </c>
      <c r="J492" t="s">
        <v>3946</v>
      </c>
      <c r="K492" s="5" t="str">
        <f t="shared" si="23"/>
        <v>7.9</v>
      </c>
      <c r="L492" t="s">
        <v>7400</v>
      </c>
      <c r="M492" s="5" t="str">
        <f>IF(LEN(L492)=2,LEFT(L492,1)&amp;"."&amp;RIGHT(L492,1),IF(LEN(L492)=3,LEFT(L492,2)&amp;"."&amp;RIGHT(L492,1),L492))</f>
        <v>-</v>
      </c>
      <c r="N492" t="s">
        <v>3947</v>
      </c>
      <c r="O492" t="s">
        <v>1780</v>
      </c>
      <c r="P492" t="s">
        <v>2736</v>
      </c>
      <c r="Q492" t="s">
        <v>3948</v>
      </c>
      <c r="R492" t="s">
        <v>3949</v>
      </c>
      <c r="S492">
        <v>47720</v>
      </c>
      <c r="T492" s="7">
        <v>410800</v>
      </c>
    </row>
    <row r="493" spans="1:20" x14ac:dyDescent="0.3">
      <c r="A493" t="s">
        <v>3951</v>
      </c>
      <c r="B493" t="s">
        <v>3952</v>
      </c>
      <c r="C493">
        <v>2014</v>
      </c>
      <c r="D493" s="1" t="s">
        <v>18</v>
      </c>
      <c r="E493" t="s">
        <v>482</v>
      </c>
      <c r="F493" s="1" t="str">
        <f t="shared" si="21"/>
        <v>R</v>
      </c>
      <c r="G493" s="7">
        <f t="shared" si="22"/>
        <v>165</v>
      </c>
      <c r="H493" t="s">
        <v>20</v>
      </c>
      <c r="I493">
        <v>79</v>
      </c>
      <c r="J493" t="s">
        <v>3953</v>
      </c>
      <c r="K493" s="5" t="str">
        <f t="shared" si="23"/>
        <v>7.9</v>
      </c>
      <c r="L493">
        <v>100</v>
      </c>
      <c r="M493" s="5" t="str">
        <f>IF(LEN(L493)=2,LEFT(L493,1)&amp;"."&amp;RIGHT(L493,1),IF(LEN(L493)=3,LEFT(L493,2)&amp;"."&amp;RIGHT(L493,1),L493))</f>
        <v>10.0</v>
      </c>
      <c r="N493" t="s">
        <v>2071</v>
      </c>
      <c r="O493" t="s">
        <v>3954</v>
      </c>
      <c r="P493" t="s">
        <v>3955</v>
      </c>
      <c r="Q493" t="s">
        <v>2072</v>
      </c>
      <c r="R493" t="s">
        <v>3956</v>
      </c>
      <c r="S493">
        <v>335533</v>
      </c>
      <c r="T493" s="7">
        <v>25379975</v>
      </c>
    </row>
    <row r="494" spans="1:20" x14ac:dyDescent="0.3">
      <c r="A494" t="s">
        <v>3958</v>
      </c>
      <c r="B494" t="s">
        <v>3959</v>
      </c>
      <c r="C494">
        <v>2007</v>
      </c>
      <c r="D494" s="1" t="s">
        <v>7400</v>
      </c>
      <c r="E494" t="s">
        <v>675</v>
      </c>
      <c r="F494" s="1" t="str">
        <f t="shared" si="21"/>
        <v>-</v>
      </c>
      <c r="G494" s="7">
        <f t="shared" si="22"/>
        <v>113</v>
      </c>
      <c r="H494" t="s">
        <v>20</v>
      </c>
      <c r="I494">
        <v>79</v>
      </c>
      <c r="J494" t="s">
        <v>3960</v>
      </c>
      <c r="K494" s="5" t="str">
        <f t="shared" si="23"/>
        <v>7.9</v>
      </c>
      <c r="L494">
        <v>97</v>
      </c>
      <c r="M494" s="5" t="str">
        <f>IF(LEN(L494)=2,LEFT(L494,1)&amp;"."&amp;RIGHT(L494,1),IF(LEN(L494)=3,LEFT(L494,2)&amp;"."&amp;RIGHT(L494,1),L494))</f>
        <v>9.7</v>
      </c>
      <c r="N494" t="s">
        <v>3961</v>
      </c>
      <c r="O494" t="s">
        <v>3962</v>
      </c>
      <c r="P494" t="s">
        <v>3963</v>
      </c>
      <c r="Q494" t="s">
        <v>3964</v>
      </c>
      <c r="R494" t="s">
        <v>3965</v>
      </c>
      <c r="S494">
        <v>56625</v>
      </c>
      <c r="T494" s="7">
        <v>1185783</v>
      </c>
    </row>
    <row r="495" spans="1:20" x14ac:dyDescent="0.3">
      <c r="A495" t="s">
        <v>3967</v>
      </c>
      <c r="B495" t="s">
        <v>3968</v>
      </c>
      <c r="C495">
        <v>2009</v>
      </c>
      <c r="D495" s="1" t="s">
        <v>41</v>
      </c>
      <c r="E495" t="s">
        <v>287</v>
      </c>
      <c r="F495" s="1" t="str">
        <f t="shared" si="21"/>
        <v>PG</v>
      </c>
      <c r="G495" s="7">
        <f t="shared" si="22"/>
        <v>127</v>
      </c>
      <c r="H495" t="s">
        <v>104</v>
      </c>
      <c r="I495">
        <v>79</v>
      </c>
      <c r="J495" t="s">
        <v>3969</v>
      </c>
      <c r="K495" s="5" t="str">
        <f t="shared" si="23"/>
        <v>7.9</v>
      </c>
      <c r="L495">
        <v>82</v>
      </c>
      <c r="M495" s="5" t="str">
        <f>IF(LEN(L495)=2,LEFT(L495,1)&amp;"."&amp;RIGHT(L495,1),IF(LEN(L495)=3,LEFT(L495,2)&amp;"."&amp;RIGHT(L495,1),L495))</f>
        <v>8.2</v>
      </c>
      <c r="N495" t="s">
        <v>3852</v>
      </c>
      <c r="O495" t="s">
        <v>3970</v>
      </c>
      <c r="P495" t="s">
        <v>3971</v>
      </c>
      <c r="Q495" t="s">
        <v>3972</v>
      </c>
      <c r="R495" t="s">
        <v>3973</v>
      </c>
      <c r="S495">
        <v>577336</v>
      </c>
      <c r="T495" s="7">
        <v>257730019</v>
      </c>
    </row>
    <row r="496" spans="1:20" x14ac:dyDescent="0.3">
      <c r="A496" t="s">
        <v>3975</v>
      </c>
      <c r="B496" t="s">
        <v>3976</v>
      </c>
      <c r="C496">
        <v>2008</v>
      </c>
      <c r="D496" s="1" t="s">
        <v>259</v>
      </c>
      <c r="E496" t="s">
        <v>1136</v>
      </c>
      <c r="F496" s="1" t="str">
        <f t="shared" si="21"/>
        <v>R</v>
      </c>
      <c r="G496" s="7">
        <f t="shared" si="22"/>
        <v>107</v>
      </c>
      <c r="H496" t="s">
        <v>1040</v>
      </c>
      <c r="I496">
        <v>79</v>
      </c>
      <c r="J496" t="s">
        <v>3977</v>
      </c>
      <c r="K496" s="5" t="str">
        <f t="shared" si="23"/>
        <v>7.9</v>
      </c>
      <c r="L496">
        <v>67</v>
      </c>
      <c r="M496" s="5" t="str">
        <f>IF(LEN(L496)=2,LEFT(L496,1)&amp;"."&amp;RIGHT(L496,1),IF(LEN(L496)=3,LEFT(L496,2)&amp;"."&amp;RIGHT(L496,1),L496))</f>
        <v>6.7</v>
      </c>
      <c r="N496" t="s">
        <v>1217</v>
      </c>
      <c r="O496" t="s">
        <v>3978</v>
      </c>
      <c r="P496" t="s">
        <v>1922</v>
      </c>
      <c r="Q496" t="s">
        <v>1371</v>
      </c>
      <c r="R496" t="s">
        <v>3979</v>
      </c>
      <c r="S496">
        <v>390334</v>
      </c>
      <c r="T496" s="7">
        <v>7757130</v>
      </c>
    </row>
    <row r="497" spans="1:20" x14ac:dyDescent="0.3">
      <c r="A497" t="s">
        <v>3981</v>
      </c>
      <c r="B497" t="s">
        <v>3982</v>
      </c>
      <c r="C497">
        <v>2007</v>
      </c>
      <c r="D497" s="1" t="s">
        <v>7400</v>
      </c>
      <c r="E497" t="s">
        <v>513</v>
      </c>
      <c r="F497" s="1" t="str">
        <f t="shared" si="21"/>
        <v>-</v>
      </c>
      <c r="G497" s="7">
        <f t="shared" si="22"/>
        <v>87</v>
      </c>
      <c r="H497" t="s">
        <v>3983</v>
      </c>
      <c r="I497">
        <v>79</v>
      </c>
      <c r="J497" t="s">
        <v>3984</v>
      </c>
      <c r="K497" s="5" t="str">
        <f t="shared" si="23"/>
        <v>7.9</v>
      </c>
      <c r="L497" t="s">
        <v>7400</v>
      </c>
      <c r="M497" s="5" t="str">
        <f>IF(LEN(L497)=2,LEFT(L497,1)&amp;"."&amp;RIGHT(L497,1),IF(LEN(L497)=3,LEFT(L497,2)&amp;"."&amp;RIGHT(L497,1),L497))</f>
        <v>-</v>
      </c>
      <c r="N497" t="s">
        <v>3985</v>
      </c>
      <c r="O497" t="s">
        <v>3986</v>
      </c>
      <c r="P497" t="s">
        <v>3987</v>
      </c>
      <c r="Q497" t="s">
        <v>3988</v>
      </c>
      <c r="R497" t="s">
        <v>3989</v>
      </c>
      <c r="S497">
        <v>174125</v>
      </c>
      <c r="T497" s="7" t="s">
        <v>7400</v>
      </c>
    </row>
    <row r="498" spans="1:20" x14ac:dyDescent="0.3">
      <c r="A498" t="s">
        <v>3990</v>
      </c>
      <c r="B498" t="s">
        <v>3991</v>
      </c>
      <c r="C498">
        <v>2006</v>
      </c>
      <c r="D498" s="1" t="s">
        <v>41</v>
      </c>
      <c r="E498" t="s">
        <v>2113</v>
      </c>
      <c r="F498" s="1" t="str">
        <f t="shared" si="21"/>
        <v>PG</v>
      </c>
      <c r="G498" s="7">
        <f t="shared" si="22"/>
        <v>141</v>
      </c>
      <c r="H498" t="s">
        <v>72</v>
      </c>
      <c r="I498">
        <v>79</v>
      </c>
      <c r="J498" t="s">
        <v>3992</v>
      </c>
      <c r="K498" s="5" t="str">
        <f t="shared" si="23"/>
        <v>7.9</v>
      </c>
      <c r="L498">
        <v>89</v>
      </c>
      <c r="M498" s="5" t="str">
        <f>IF(LEN(L498)=2,LEFT(L498,1)&amp;"."&amp;RIGHT(L498,1),IF(LEN(L498)=3,LEFT(L498,2)&amp;"."&amp;RIGHT(L498,1),L498))</f>
        <v>8.9</v>
      </c>
      <c r="N498" t="s">
        <v>143</v>
      </c>
      <c r="O498" t="s">
        <v>109</v>
      </c>
      <c r="P498" t="s">
        <v>3993</v>
      </c>
      <c r="Q498" t="s">
        <v>3994</v>
      </c>
      <c r="R498" t="s">
        <v>3995</v>
      </c>
      <c r="S498">
        <v>154011</v>
      </c>
      <c r="T498" s="7">
        <v>13756082</v>
      </c>
    </row>
    <row r="499" spans="1:20" x14ac:dyDescent="0.3">
      <c r="A499" t="s">
        <v>3997</v>
      </c>
      <c r="B499" t="s">
        <v>3998</v>
      </c>
      <c r="C499">
        <v>2006</v>
      </c>
      <c r="D499" s="1" t="s">
        <v>259</v>
      </c>
      <c r="E499" t="s">
        <v>576</v>
      </c>
      <c r="F499" s="1" t="str">
        <f t="shared" si="21"/>
        <v>R</v>
      </c>
      <c r="G499" s="7">
        <f t="shared" si="22"/>
        <v>117</v>
      </c>
      <c r="H499" t="s">
        <v>1975</v>
      </c>
      <c r="I499">
        <v>79</v>
      </c>
      <c r="J499" t="s">
        <v>3999</v>
      </c>
      <c r="K499" s="5" t="str">
        <f t="shared" si="23"/>
        <v>7.9</v>
      </c>
      <c r="L499">
        <v>64</v>
      </c>
      <c r="M499" s="5" t="str">
        <f>IF(LEN(L499)=2,LEFT(L499,1)&amp;"."&amp;RIGHT(L499,1),IF(LEN(L499)=3,LEFT(L499,2)&amp;"."&amp;RIGHT(L499,1),L499))</f>
        <v>6.4</v>
      </c>
      <c r="N499" t="s">
        <v>4000</v>
      </c>
      <c r="O499" t="s">
        <v>4001</v>
      </c>
      <c r="P499" t="s">
        <v>4002</v>
      </c>
      <c r="Q499" t="s">
        <v>4003</v>
      </c>
      <c r="R499" t="s">
        <v>4004</v>
      </c>
      <c r="S499">
        <v>107290</v>
      </c>
      <c r="T499" s="7">
        <v>2280348</v>
      </c>
    </row>
    <row r="500" spans="1:20" x14ac:dyDescent="0.3">
      <c r="A500" t="s">
        <v>4006</v>
      </c>
      <c r="B500" t="s">
        <v>4007</v>
      </c>
      <c r="C500">
        <v>2012</v>
      </c>
      <c r="D500" s="1" t="s">
        <v>60</v>
      </c>
      <c r="E500" t="s">
        <v>287</v>
      </c>
      <c r="F500" s="1" t="str">
        <f t="shared" si="21"/>
        <v>G</v>
      </c>
      <c r="G500" s="7">
        <f t="shared" si="22"/>
        <v>127</v>
      </c>
      <c r="H500" t="s">
        <v>1975</v>
      </c>
      <c r="I500">
        <v>79</v>
      </c>
      <c r="J500" t="s">
        <v>4008</v>
      </c>
      <c r="K500" s="5" t="str">
        <f t="shared" si="23"/>
        <v>7.9</v>
      </c>
      <c r="L500">
        <v>79</v>
      </c>
      <c r="M500" s="5" t="str">
        <f>IF(LEN(L500)=2,LEFT(L500,1)&amp;"."&amp;RIGHT(L500,1),IF(LEN(L500)=3,LEFT(L500,2)&amp;"."&amp;RIGHT(L500,1),L500))</f>
        <v>7.9</v>
      </c>
      <c r="N500" t="s">
        <v>4009</v>
      </c>
      <c r="O500" t="s">
        <v>4010</v>
      </c>
      <c r="P500" t="s">
        <v>1227</v>
      </c>
      <c r="Q500" t="s">
        <v>4011</v>
      </c>
      <c r="R500" t="s">
        <v>821</v>
      </c>
      <c r="S500">
        <v>580708</v>
      </c>
      <c r="T500" s="7">
        <v>124987023</v>
      </c>
    </row>
    <row r="501" spans="1:20" x14ac:dyDescent="0.3">
      <c r="A501" t="s">
        <v>4013</v>
      </c>
      <c r="B501" t="s">
        <v>4014</v>
      </c>
      <c r="C501">
        <v>2009</v>
      </c>
      <c r="D501" s="1" t="s">
        <v>332</v>
      </c>
      <c r="E501" t="s">
        <v>513</v>
      </c>
      <c r="F501" s="1" t="str">
        <f t="shared" si="21"/>
        <v>PG</v>
      </c>
      <c r="G501" s="7">
        <f t="shared" si="22"/>
        <v>87</v>
      </c>
      <c r="H501" t="s">
        <v>953</v>
      </c>
      <c r="I501">
        <v>79</v>
      </c>
      <c r="J501" t="s">
        <v>4015</v>
      </c>
      <c r="K501" s="5" t="str">
        <f t="shared" si="23"/>
        <v>7.9</v>
      </c>
      <c r="L501">
        <v>83</v>
      </c>
      <c r="M501" s="5" t="str">
        <f>IF(LEN(L501)=2,LEFT(L501,1)&amp;"."&amp;RIGHT(L501,1),IF(LEN(L501)=3,LEFT(L501,2)&amp;"."&amp;RIGHT(L501,1),L501))</f>
        <v>8.3</v>
      </c>
      <c r="N501" t="s">
        <v>1846</v>
      </c>
      <c r="O501" t="s">
        <v>4016</v>
      </c>
      <c r="P501" t="s">
        <v>4017</v>
      </c>
      <c r="Q501" t="s">
        <v>3273</v>
      </c>
      <c r="R501" t="s">
        <v>1246</v>
      </c>
      <c r="S501">
        <v>199696</v>
      </c>
      <c r="T501" s="7">
        <v>21002919</v>
      </c>
    </row>
    <row r="502" spans="1:20" x14ac:dyDescent="0.3">
      <c r="A502" t="s">
        <v>4019</v>
      </c>
      <c r="B502" t="s">
        <v>4020</v>
      </c>
      <c r="C502">
        <v>2005</v>
      </c>
      <c r="D502" s="1" t="s">
        <v>7400</v>
      </c>
      <c r="E502" t="s">
        <v>1039</v>
      </c>
      <c r="F502" s="1" t="str">
        <f t="shared" si="21"/>
        <v>-</v>
      </c>
      <c r="G502" s="7">
        <f t="shared" si="22"/>
        <v>129</v>
      </c>
      <c r="H502" t="s">
        <v>629</v>
      </c>
      <c r="I502">
        <v>79</v>
      </c>
      <c r="J502" t="s">
        <v>4021</v>
      </c>
      <c r="K502" s="5" t="str">
        <f t="shared" si="23"/>
        <v>7.9</v>
      </c>
      <c r="L502">
        <v>81</v>
      </c>
      <c r="M502" s="5" t="str">
        <f>IF(LEN(L502)=2,LEFT(L502,1)&amp;"."&amp;RIGHT(L502,1),IF(LEN(L502)=3,LEFT(L502,2)&amp;"."&amp;RIGHT(L502,1),L502))</f>
        <v>8.1</v>
      </c>
      <c r="N502" t="s">
        <v>2983</v>
      </c>
      <c r="O502" t="s">
        <v>4022</v>
      </c>
      <c r="P502" t="s">
        <v>4023</v>
      </c>
      <c r="Q502" t="s">
        <v>4024</v>
      </c>
      <c r="R502" t="s">
        <v>4025</v>
      </c>
      <c r="S502">
        <v>31476</v>
      </c>
      <c r="T502" s="7" t="s">
        <v>7400</v>
      </c>
    </row>
    <row r="503" spans="1:20" x14ac:dyDescent="0.3">
      <c r="A503" t="s">
        <v>4026</v>
      </c>
      <c r="B503" t="s">
        <v>4027</v>
      </c>
      <c r="C503">
        <v>2004</v>
      </c>
      <c r="D503" s="1" t="s">
        <v>197</v>
      </c>
      <c r="E503" t="s">
        <v>3661</v>
      </c>
      <c r="F503" s="1" t="str">
        <f t="shared" si="21"/>
        <v>PG</v>
      </c>
      <c r="G503" s="7">
        <f t="shared" si="22"/>
        <v>97</v>
      </c>
      <c r="H503" t="s">
        <v>352</v>
      </c>
      <c r="I503">
        <v>79</v>
      </c>
      <c r="J503" t="s">
        <v>4028</v>
      </c>
      <c r="K503" s="5" t="str">
        <f t="shared" si="23"/>
        <v>7.9</v>
      </c>
      <c r="L503">
        <v>56</v>
      </c>
      <c r="M503" s="5" t="str">
        <f>IF(LEN(L503)=2,LEFT(L503,1)&amp;"."&amp;RIGHT(L503,1),IF(LEN(L503)=3,LEFT(L503,2)&amp;"."&amp;RIGHT(L503,1),L503))</f>
        <v>5.6</v>
      </c>
      <c r="N503" t="s">
        <v>4029</v>
      </c>
      <c r="O503" t="s">
        <v>4030</v>
      </c>
      <c r="P503" t="s">
        <v>4031</v>
      </c>
      <c r="Q503" t="s">
        <v>4032</v>
      </c>
      <c r="R503" t="s">
        <v>4033</v>
      </c>
      <c r="S503">
        <v>57430</v>
      </c>
      <c r="T503" s="7">
        <v>3635164</v>
      </c>
    </row>
    <row r="504" spans="1:20" x14ac:dyDescent="0.3">
      <c r="A504" t="s">
        <v>4035</v>
      </c>
      <c r="B504" t="s">
        <v>4036</v>
      </c>
      <c r="C504">
        <v>2008</v>
      </c>
      <c r="D504" s="1" t="s">
        <v>41</v>
      </c>
      <c r="E504" t="s">
        <v>530</v>
      </c>
      <c r="F504" s="1" t="str">
        <f t="shared" si="21"/>
        <v>PG</v>
      </c>
      <c r="G504" s="7">
        <f t="shared" si="22"/>
        <v>126</v>
      </c>
      <c r="H504" t="s">
        <v>104</v>
      </c>
      <c r="I504">
        <v>79</v>
      </c>
      <c r="J504" t="s">
        <v>4037</v>
      </c>
      <c r="K504" s="5" t="str">
        <f t="shared" si="23"/>
        <v>7.9</v>
      </c>
      <c r="L504">
        <v>79</v>
      </c>
      <c r="M504" s="5" t="str">
        <f>IF(LEN(L504)=2,LEFT(L504,1)&amp;"."&amp;RIGHT(L504,1),IF(LEN(L504)=3,LEFT(L504,2)&amp;"."&amp;RIGHT(L504,1),L504))</f>
        <v>7.9</v>
      </c>
      <c r="N504" t="s">
        <v>4038</v>
      </c>
      <c r="O504" t="s">
        <v>591</v>
      </c>
      <c r="P504" t="s">
        <v>4039</v>
      </c>
      <c r="Q504" t="s">
        <v>4040</v>
      </c>
      <c r="R504" t="s">
        <v>2184</v>
      </c>
      <c r="S504">
        <v>939644</v>
      </c>
      <c r="T504" s="7">
        <v>318412101</v>
      </c>
    </row>
    <row r="505" spans="1:20" x14ac:dyDescent="0.3">
      <c r="A505" t="s">
        <v>4042</v>
      </c>
      <c r="B505" t="s">
        <v>4043</v>
      </c>
      <c r="C505">
        <v>2004</v>
      </c>
      <c r="D505" s="1" t="s">
        <v>41</v>
      </c>
      <c r="E505" t="s">
        <v>970</v>
      </c>
      <c r="F505" s="1" t="str">
        <f t="shared" si="21"/>
        <v>PG</v>
      </c>
      <c r="G505" s="7">
        <f t="shared" si="22"/>
        <v>99</v>
      </c>
      <c r="H505" t="s">
        <v>4044</v>
      </c>
      <c r="I505">
        <v>79</v>
      </c>
      <c r="J505" t="s">
        <v>4045</v>
      </c>
      <c r="K505" s="5" t="str">
        <f t="shared" si="23"/>
        <v>7.9</v>
      </c>
      <c r="L505">
        <v>76</v>
      </c>
      <c r="M505" s="5" t="str">
        <f>IF(LEN(L505)=2,LEFT(L505,1)&amp;"."&amp;RIGHT(L505,1),IF(LEN(L505)=3,LEFT(L505,2)&amp;"."&amp;RIGHT(L505,1),L505))</f>
        <v>7.6</v>
      </c>
      <c r="N505" t="s">
        <v>4046</v>
      </c>
      <c r="O505" t="s">
        <v>3972</v>
      </c>
      <c r="P505" t="s">
        <v>4047</v>
      </c>
      <c r="Q505" t="s">
        <v>4048</v>
      </c>
      <c r="R505" t="s">
        <v>4049</v>
      </c>
      <c r="S505">
        <v>512249</v>
      </c>
      <c r="T505" s="7">
        <v>13542874</v>
      </c>
    </row>
    <row r="506" spans="1:20" x14ac:dyDescent="0.3">
      <c r="A506" t="s">
        <v>4051</v>
      </c>
      <c r="B506" t="s">
        <v>4052</v>
      </c>
      <c r="C506">
        <v>2004</v>
      </c>
      <c r="D506" s="1" t="s">
        <v>259</v>
      </c>
      <c r="E506" t="s">
        <v>306</v>
      </c>
      <c r="F506" s="1" t="str">
        <f t="shared" si="21"/>
        <v>R</v>
      </c>
      <c r="G506" s="7">
        <f t="shared" si="22"/>
        <v>121</v>
      </c>
      <c r="H506" t="s">
        <v>129</v>
      </c>
      <c r="I506">
        <v>79</v>
      </c>
      <c r="J506" t="s">
        <v>4053</v>
      </c>
      <c r="K506" s="5" t="str">
        <f t="shared" si="23"/>
        <v>7.9</v>
      </c>
      <c r="L506">
        <v>78</v>
      </c>
      <c r="M506" s="5" t="str">
        <f>IF(LEN(L506)=2,LEFT(L506,1)&amp;"."&amp;RIGHT(L506,1),IF(LEN(L506)=3,LEFT(L506,2)&amp;"."&amp;RIGHT(L506,1),L506))</f>
        <v>7.8</v>
      </c>
      <c r="N506" t="s">
        <v>4054</v>
      </c>
      <c r="O506" t="s">
        <v>4055</v>
      </c>
      <c r="P506" t="s">
        <v>4056</v>
      </c>
      <c r="Q506" t="s">
        <v>4057</v>
      </c>
      <c r="R506" t="s">
        <v>4058</v>
      </c>
      <c r="S506">
        <v>51325</v>
      </c>
      <c r="T506" s="7" t="s">
        <v>7400</v>
      </c>
    </row>
    <row r="507" spans="1:20" x14ac:dyDescent="0.3">
      <c r="A507" t="s">
        <v>4059</v>
      </c>
      <c r="B507" t="s">
        <v>4060</v>
      </c>
      <c r="C507">
        <v>2003</v>
      </c>
      <c r="D507" s="1" t="s">
        <v>18</v>
      </c>
      <c r="E507" t="s">
        <v>1188</v>
      </c>
      <c r="F507" s="1" t="str">
        <f t="shared" si="21"/>
        <v>R</v>
      </c>
      <c r="G507" s="7">
        <f t="shared" si="22"/>
        <v>138</v>
      </c>
      <c r="H507" t="s">
        <v>288</v>
      </c>
      <c r="I507">
        <v>79</v>
      </c>
      <c r="J507" t="s">
        <v>4061</v>
      </c>
      <c r="K507" s="5" t="str">
        <f t="shared" si="23"/>
        <v>7.9</v>
      </c>
      <c r="L507">
        <v>84</v>
      </c>
      <c r="M507" s="5" t="str">
        <f>IF(LEN(L507)=2,LEFT(L507,1)&amp;"."&amp;RIGHT(L507,1),IF(LEN(L507)=3,LEFT(L507,2)&amp;"."&amp;RIGHT(L507,1),L507))</f>
        <v>8.4</v>
      </c>
      <c r="N507" t="s">
        <v>143</v>
      </c>
      <c r="O507" t="s">
        <v>2023</v>
      </c>
      <c r="P507" t="s">
        <v>23</v>
      </c>
      <c r="Q507" t="s">
        <v>4062</v>
      </c>
      <c r="R507" t="s">
        <v>4063</v>
      </c>
      <c r="S507">
        <v>419420</v>
      </c>
      <c r="T507" s="7">
        <v>90135191</v>
      </c>
    </row>
    <row r="508" spans="1:20" x14ac:dyDescent="0.3">
      <c r="A508" t="s">
        <v>4065</v>
      </c>
      <c r="B508" t="s">
        <v>4066</v>
      </c>
      <c r="C508">
        <v>2004</v>
      </c>
      <c r="D508" s="1" t="s">
        <v>60</v>
      </c>
      <c r="E508" t="s">
        <v>19</v>
      </c>
      <c r="F508" s="1" t="str">
        <f t="shared" si="21"/>
        <v>G</v>
      </c>
      <c r="G508" s="7">
        <f t="shared" si="22"/>
        <v>142</v>
      </c>
      <c r="H508" t="s">
        <v>3353</v>
      </c>
      <c r="I508">
        <v>79</v>
      </c>
      <c r="J508" t="s">
        <v>4067</v>
      </c>
      <c r="K508" s="5" t="str">
        <f t="shared" si="23"/>
        <v>7.9</v>
      </c>
      <c r="L508">
        <v>82</v>
      </c>
      <c r="M508" s="5" t="str">
        <f>IF(LEN(L508)=2,LEFT(L508,1)&amp;"."&amp;RIGHT(L508,1),IF(LEN(L508)=3,LEFT(L508,2)&amp;"."&amp;RIGHT(L508,1),L508))</f>
        <v>8.2</v>
      </c>
      <c r="N508" t="s">
        <v>4068</v>
      </c>
      <c r="O508" t="s">
        <v>1978</v>
      </c>
      <c r="P508" t="s">
        <v>1979</v>
      </c>
      <c r="Q508" t="s">
        <v>1980</v>
      </c>
      <c r="R508" t="s">
        <v>4069</v>
      </c>
      <c r="S508">
        <v>552493</v>
      </c>
      <c r="T508" s="7">
        <v>249358727</v>
      </c>
    </row>
    <row r="509" spans="1:20" x14ac:dyDescent="0.3">
      <c r="A509" t="s">
        <v>4071</v>
      </c>
      <c r="B509" t="s">
        <v>4072</v>
      </c>
      <c r="C509">
        <v>2002</v>
      </c>
      <c r="D509" s="1" t="s">
        <v>197</v>
      </c>
      <c r="E509" t="s">
        <v>1951</v>
      </c>
      <c r="F509" s="1" t="str">
        <f t="shared" si="21"/>
        <v>PG</v>
      </c>
      <c r="G509" s="7">
        <f t="shared" si="22"/>
        <v>120</v>
      </c>
      <c r="H509" t="s">
        <v>4073</v>
      </c>
      <c r="I509">
        <v>79</v>
      </c>
      <c r="J509" t="s">
        <v>4074</v>
      </c>
      <c r="K509" s="5" t="str">
        <f t="shared" si="23"/>
        <v>7.9</v>
      </c>
      <c r="L509">
        <v>85</v>
      </c>
      <c r="M509" s="5" t="str">
        <f>IF(LEN(L509)=2,LEFT(L509,1)&amp;"."&amp;RIGHT(L509,1),IF(LEN(L509)=3,LEFT(L509,2)&amp;"."&amp;RIGHT(L509,1),L509))</f>
        <v>8.5</v>
      </c>
      <c r="N509" t="s">
        <v>2285</v>
      </c>
      <c r="O509" t="s">
        <v>4075</v>
      </c>
      <c r="P509" t="s">
        <v>2191</v>
      </c>
      <c r="Q509" t="s">
        <v>2192</v>
      </c>
      <c r="R509" t="s">
        <v>4076</v>
      </c>
      <c r="S509">
        <v>173999</v>
      </c>
      <c r="T509" s="7">
        <v>53710019</v>
      </c>
    </row>
    <row r="510" spans="1:20" x14ac:dyDescent="0.3">
      <c r="A510" t="s">
        <v>4078</v>
      </c>
      <c r="B510" t="s">
        <v>4079</v>
      </c>
      <c r="C510">
        <v>2002</v>
      </c>
      <c r="D510" s="1" t="s">
        <v>259</v>
      </c>
      <c r="E510" t="s">
        <v>362</v>
      </c>
      <c r="F510" s="1" t="str">
        <f t="shared" si="21"/>
        <v>R</v>
      </c>
      <c r="G510" s="7">
        <f t="shared" si="22"/>
        <v>112</v>
      </c>
      <c r="H510" t="s">
        <v>1316</v>
      </c>
      <c r="I510">
        <v>79</v>
      </c>
      <c r="J510" t="s">
        <v>4080</v>
      </c>
      <c r="K510" s="5" t="str">
        <f t="shared" si="23"/>
        <v>7.9</v>
      </c>
      <c r="L510">
        <v>86</v>
      </c>
      <c r="M510" s="5" t="str">
        <f>IF(LEN(L510)=2,LEFT(L510,1)&amp;"."&amp;RIGHT(L510,1),IF(LEN(L510)=3,LEFT(L510,2)&amp;"."&amp;RIGHT(L510,1),L510))</f>
        <v>8.6</v>
      </c>
      <c r="N510" t="s">
        <v>4081</v>
      </c>
      <c r="O510" t="s">
        <v>4082</v>
      </c>
      <c r="P510" t="s">
        <v>4083</v>
      </c>
      <c r="Q510" t="s">
        <v>1804</v>
      </c>
      <c r="R510" t="s">
        <v>4084</v>
      </c>
      <c r="S510">
        <v>104691</v>
      </c>
      <c r="T510" s="7">
        <v>9284265</v>
      </c>
    </row>
    <row r="511" spans="1:20" x14ac:dyDescent="0.3">
      <c r="A511" t="s">
        <v>4086</v>
      </c>
      <c r="B511" t="s">
        <v>4087</v>
      </c>
      <c r="C511">
        <v>2001</v>
      </c>
      <c r="D511" s="1" t="s">
        <v>259</v>
      </c>
      <c r="E511" t="s">
        <v>645</v>
      </c>
      <c r="F511" s="1" t="str">
        <f t="shared" si="21"/>
        <v>R</v>
      </c>
      <c r="G511" s="7">
        <f t="shared" si="22"/>
        <v>98</v>
      </c>
      <c r="H511" t="s">
        <v>790</v>
      </c>
      <c r="I511">
        <v>79</v>
      </c>
      <c r="J511" t="s">
        <v>4088</v>
      </c>
      <c r="K511" s="5" t="str">
        <f t="shared" si="23"/>
        <v>7.9</v>
      </c>
      <c r="L511">
        <v>84</v>
      </c>
      <c r="M511" s="5" t="str">
        <f>IF(LEN(L511)=2,LEFT(L511,1)&amp;"."&amp;RIGHT(L511,1),IF(LEN(L511)=3,LEFT(L511,2)&amp;"."&amp;RIGHT(L511,1),L511))</f>
        <v>8.4</v>
      </c>
      <c r="N511" t="s">
        <v>4089</v>
      </c>
      <c r="O511" t="s">
        <v>4090</v>
      </c>
      <c r="P511" t="s">
        <v>4091</v>
      </c>
      <c r="Q511" t="s">
        <v>4092</v>
      </c>
      <c r="R511" t="s">
        <v>4093</v>
      </c>
      <c r="S511">
        <v>44618</v>
      </c>
      <c r="T511" s="7">
        <v>1059830</v>
      </c>
    </row>
    <row r="512" spans="1:20" x14ac:dyDescent="0.3">
      <c r="A512" t="s">
        <v>4095</v>
      </c>
      <c r="B512" t="s">
        <v>4096</v>
      </c>
      <c r="C512">
        <v>2001</v>
      </c>
      <c r="D512" s="1" t="s">
        <v>60</v>
      </c>
      <c r="E512" t="s">
        <v>700</v>
      </c>
      <c r="F512" s="1" t="str">
        <f t="shared" si="21"/>
        <v>G</v>
      </c>
      <c r="G512" s="7">
        <f t="shared" si="22"/>
        <v>115</v>
      </c>
      <c r="H512" t="s">
        <v>3251</v>
      </c>
      <c r="I512">
        <v>79</v>
      </c>
      <c r="J512" t="s">
        <v>4097</v>
      </c>
      <c r="K512" s="5" t="str">
        <f t="shared" si="23"/>
        <v>7.9</v>
      </c>
      <c r="L512">
        <v>61</v>
      </c>
      <c r="M512" s="5" t="str">
        <f>IF(LEN(L512)=2,LEFT(L512,1)&amp;"."&amp;RIGHT(L512,1),IF(LEN(L512)=3,LEFT(L512,2)&amp;"."&amp;RIGHT(L512,1),L512))</f>
        <v>6.1</v>
      </c>
      <c r="N512" t="s">
        <v>4098</v>
      </c>
      <c r="O512" t="s">
        <v>4099</v>
      </c>
      <c r="P512" t="s">
        <v>4100</v>
      </c>
      <c r="Q512" t="s">
        <v>4101</v>
      </c>
      <c r="R512" t="s">
        <v>4102</v>
      </c>
      <c r="S512">
        <v>42897</v>
      </c>
      <c r="T512" s="7">
        <v>1000045</v>
      </c>
    </row>
    <row r="513" spans="1:20" x14ac:dyDescent="0.3">
      <c r="A513" t="s">
        <v>4104</v>
      </c>
      <c r="B513" t="s">
        <v>4105</v>
      </c>
      <c r="C513">
        <v>2002</v>
      </c>
      <c r="D513" s="1" t="s">
        <v>41</v>
      </c>
      <c r="E513" t="s">
        <v>406</v>
      </c>
      <c r="F513" s="1" t="str">
        <f t="shared" si="21"/>
        <v>PG</v>
      </c>
      <c r="G513" s="7">
        <f t="shared" si="22"/>
        <v>119</v>
      </c>
      <c r="H513" t="s">
        <v>3005</v>
      </c>
      <c r="I513">
        <v>79</v>
      </c>
      <c r="J513" t="s">
        <v>4106</v>
      </c>
      <c r="K513" s="5" t="str">
        <f t="shared" si="23"/>
        <v>7.9</v>
      </c>
      <c r="L513">
        <v>68</v>
      </c>
      <c r="M513" s="5" t="str">
        <f>IF(LEN(L513)=2,LEFT(L513,1)&amp;"."&amp;RIGHT(L513,1),IF(LEN(L513)=3,LEFT(L513,2)&amp;"."&amp;RIGHT(L513,1),L513))</f>
        <v>6.8</v>
      </c>
      <c r="N513" t="s">
        <v>3887</v>
      </c>
      <c r="O513" t="s">
        <v>4107</v>
      </c>
      <c r="P513" t="s">
        <v>262</v>
      </c>
      <c r="Q513" t="s">
        <v>4108</v>
      </c>
      <c r="R513" t="s">
        <v>3027</v>
      </c>
      <c r="S513">
        <v>508771</v>
      </c>
      <c r="T513" s="7">
        <v>121661683</v>
      </c>
    </row>
    <row r="514" spans="1:20" x14ac:dyDescent="0.3">
      <c r="A514" t="s">
        <v>4110</v>
      </c>
      <c r="B514" t="s">
        <v>4111</v>
      </c>
      <c r="C514">
        <v>2000</v>
      </c>
      <c r="D514" s="1" t="s">
        <v>259</v>
      </c>
      <c r="E514" t="s">
        <v>1032</v>
      </c>
      <c r="F514" s="1" t="str">
        <f t="shared" si="21"/>
        <v>R</v>
      </c>
      <c r="G514" s="7">
        <f t="shared" si="22"/>
        <v>114</v>
      </c>
      <c r="H514" t="s">
        <v>296</v>
      </c>
      <c r="I514">
        <v>79</v>
      </c>
      <c r="J514" t="s">
        <v>4112</v>
      </c>
      <c r="K514" s="5" t="str">
        <f t="shared" si="23"/>
        <v>7.9</v>
      </c>
      <c r="L514">
        <v>80</v>
      </c>
      <c r="M514" s="5" t="str">
        <f>IF(LEN(L514)=2,LEFT(L514,1)&amp;"."&amp;RIGHT(L514,1),IF(LEN(L514)=3,LEFT(L514,2)&amp;"."&amp;RIGHT(L514,1),L514))</f>
        <v>8.0</v>
      </c>
      <c r="N514" t="s">
        <v>4113</v>
      </c>
      <c r="O514" t="s">
        <v>1319</v>
      </c>
      <c r="P514" t="s">
        <v>4114</v>
      </c>
      <c r="Q514" t="s">
        <v>4115</v>
      </c>
      <c r="R514" t="s">
        <v>4116</v>
      </c>
      <c r="S514">
        <v>49721</v>
      </c>
      <c r="T514" s="7">
        <v>1221261</v>
      </c>
    </row>
    <row r="515" spans="1:20" x14ac:dyDescent="0.3">
      <c r="A515" t="s">
        <v>4118</v>
      </c>
      <c r="B515" t="s">
        <v>4119</v>
      </c>
      <c r="C515">
        <v>2006</v>
      </c>
      <c r="D515" s="1" t="s">
        <v>18</v>
      </c>
      <c r="E515" t="s">
        <v>490</v>
      </c>
      <c r="F515" s="1" t="str">
        <f t="shared" ref="F515:F578" si="24">IF(D515="U","G",IF(OR(D515="UA",D515="PG-13",D515="Passed",D515="TV-14",D515="16",D515="Unrated",D515="GP",D515="Approved",D515="TV-PG",D515="U/A"),"PG",IF(OR(D515="A",D515="TV-MA"),"R",D515)))</f>
        <v>R</v>
      </c>
      <c r="G515" s="7">
        <f t="shared" ref="G515:G578" si="25">VALUE(LEFT(E515,LEN(E515)-4))</f>
        <v>109</v>
      </c>
      <c r="H515" t="s">
        <v>229</v>
      </c>
      <c r="I515">
        <v>79</v>
      </c>
      <c r="J515" t="s">
        <v>4120</v>
      </c>
      <c r="K515" s="5" t="str">
        <f t="shared" ref="K515:K578" si="26">IF(LEN(I515)=2,LEFT(I515,1)&amp;"."&amp;RIGHT(I515,1),IF(LEN(I515)=3,LEFT(I515,2)&amp;"."&amp;RIGHT(I515,1),LEFT(I515,1)&amp;".0"))</f>
        <v>7.9</v>
      </c>
      <c r="L515">
        <v>84</v>
      </c>
      <c r="M515" s="5" t="str">
        <f>IF(LEN(L515)=2,LEFT(L515,1)&amp;"."&amp;RIGHT(L515,1),IF(LEN(L515)=3,LEFT(L515,2)&amp;"."&amp;RIGHT(L515,1),L515))</f>
        <v>8.4</v>
      </c>
      <c r="N515" t="s">
        <v>4068</v>
      </c>
      <c r="O515" t="s">
        <v>2185</v>
      </c>
      <c r="P515" t="s">
        <v>3027</v>
      </c>
      <c r="Q515" t="s">
        <v>1892</v>
      </c>
      <c r="R515" t="s">
        <v>49</v>
      </c>
      <c r="S515">
        <v>465113</v>
      </c>
      <c r="T515" s="7">
        <v>35552383</v>
      </c>
    </row>
    <row r="516" spans="1:20" x14ac:dyDescent="0.3">
      <c r="A516" t="s">
        <v>4122</v>
      </c>
      <c r="B516" t="s">
        <v>4123</v>
      </c>
      <c r="C516">
        <v>2000</v>
      </c>
      <c r="D516" s="1" t="s">
        <v>18</v>
      </c>
      <c r="E516" t="s">
        <v>342</v>
      </c>
      <c r="F516" s="1" t="str">
        <f t="shared" si="24"/>
        <v>R</v>
      </c>
      <c r="G516" s="7">
        <f t="shared" si="25"/>
        <v>122</v>
      </c>
      <c r="H516" t="s">
        <v>1258</v>
      </c>
      <c r="I516">
        <v>79</v>
      </c>
      <c r="J516" t="s">
        <v>4124</v>
      </c>
      <c r="K516" s="5" t="str">
        <f t="shared" si="26"/>
        <v>7.9</v>
      </c>
      <c r="L516">
        <v>90</v>
      </c>
      <c r="M516" s="5" t="str">
        <f>IF(LEN(L516)=2,LEFT(L516,1)&amp;"."&amp;RIGHT(L516,1),IF(LEN(L516)=3,LEFT(L516,2)&amp;"."&amp;RIGHT(L516,1),L516))</f>
        <v>9.0</v>
      </c>
      <c r="N516" t="s">
        <v>4125</v>
      </c>
      <c r="O516" t="s">
        <v>689</v>
      </c>
      <c r="P516" t="s">
        <v>4126</v>
      </c>
      <c r="Q516" t="s">
        <v>4127</v>
      </c>
      <c r="R516" t="s">
        <v>1218</v>
      </c>
      <c r="S516">
        <v>252586</v>
      </c>
      <c r="T516" s="7">
        <v>32534850</v>
      </c>
    </row>
    <row r="517" spans="1:20" x14ac:dyDescent="0.3">
      <c r="A517" t="s">
        <v>4129</v>
      </c>
      <c r="B517" t="s">
        <v>4130</v>
      </c>
      <c r="C517">
        <v>2001</v>
      </c>
      <c r="D517" s="1" t="s">
        <v>259</v>
      </c>
      <c r="E517" t="s">
        <v>548</v>
      </c>
      <c r="F517" s="1" t="str">
        <f t="shared" si="24"/>
        <v>R</v>
      </c>
      <c r="G517" s="7">
        <f t="shared" si="25"/>
        <v>147</v>
      </c>
      <c r="H517" t="s">
        <v>655</v>
      </c>
      <c r="I517">
        <v>79</v>
      </c>
      <c r="J517" t="s">
        <v>4131</v>
      </c>
      <c r="K517" s="5" t="str">
        <f t="shared" si="26"/>
        <v>7.9</v>
      </c>
      <c r="L517">
        <v>85</v>
      </c>
      <c r="M517" s="5" t="str">
        <f>IF(LEN(L517)=2,LEFT(L517,1)&amp;"."&amp;RIGHT(L517,1),IF(LEN(L517)=3,LEFT(L517,2)&amp;"."&amp;RIGHT(L517,1),L517))</f>
        <v>8.5</v>
      </c>
      <c r="N517" t="s">
        <v>2379</v>
      </c>
      <c r="O517" t="s">
        <v>4132</v>
      </c>
      <c r="P517" t="s">
        <v>4133</v>
      </c>
      <c r="Q517" t="s">
        <v>4134</v>
      </c>
      <c r="R517" t="s">
        <v>4135</v>
      </c>
      <c r="S517">
        <v>322031</v>
      </c>
      <c r="T517" s="7">
        <v>7220243</v>
      </c>
    </row>
    <row r="518" spans="1:20" x14ac:dyDescent="0.3">
      <c r="A518" t="s">
        <v>4137</v>
      </c>
      <c r="B518" t="s">
        <v>4138</v>
      </c>
      <c r="C518">
        <v>1999</v>
      </c>
      <c r="D518" s="1" t="s">
        <v>60</v>
      </c>
      <c r="E518" t="s">
        <v>2003</v>
      </c>
      <c r="F518" s="1" t="str">
        <f t="shared" si="24"/>
        <v>G</v>
      </c>
      <c r="G518" s="7">
        <f t="shared" si="25"/>
        <v>92</v>
      </c>
      <c r="H518" t="s">
        <v>953</v>
      </c>
      <c r="I518">
        <v>79</v>
      </c>
      <c r="J518" t="s">
        <v>4139</v>
      </c>
      <c r="K518" s="5" t="str">
        <f t="shared" si="26"/>
        <v>7.9</v>
      </c>
      <c r="L518">
        <v>88</v>
      </c>
      <c r="M518" s="5" t="str">
        <f>IF(LEN(L518)=2,LEFT(L518,1)&amp;"."&amp;RIGHT(L518,1),IF(LEN(L518)=3,LEFT(L518,2)&amp;"."&amp;RIGHT(L518,1),L518))</f>
        <v>8.8</v>
      </c>
      <c r="N518" t="s">
        <v>955</v>
      </c>
      <c r="O518" t="s">
        <v>4140</v>
      </c>
      <c r="P518" t="s">
        <v>605</v>
      </c>
      <c r="Q518" t="s">
        <v>132</v>
      </c>
      <c r="R518" t="s">
        <v>956</v>
      </c>
      <c r="S518">
        <v>527512</v>
      </c>
      <c r="T518" s="7">
        <v>245852179</v>
      </c>
    </row>
    <row r="519" spans="1:20" x14ac:dyDescent="0.3">
      <c r="A519" t="s">
        <v>4142</v>
      </c>
      <c r="B519" t="s">
        <v>4143</v>
      </c>
      <c r="C519">
        <v>1997</v>
      </c>
      <c r="D519" s="1" t="s">
        <v>259</v>
      </c>
      <c r="E519" t="s">
        <v>397</v>
      </c>
      <c r="F519" s="1" t="str">
        <f t="shared" si="24"/>
        <v>R</v>
      </c>
      <c r="G519" s="7">
        <f t="shared" si="25"/>
        <v>155</v>
      </c>
      <c r="H519" t="s">
        <v>20</v>
      </c>
      <c r="I519">
        <v>79</v>
      </c>
      <c r="J519" t="s">
        <v>4144</v>
      </c>
      <c r="K519" s="5" t="str">
        <f t="shared" si="26"/>
        <v>7.9</v>
      </c>
      <c r="L519">
        <v>85</v>
      </c>
      <c r="M519" s="5" t="str">
        <f>IF(LEN(L519)=2,LEFT(L519,1)&amp;"."&amp;RIGHT(L519,1),IF(LEN(L519)=3,LEFT(L519,2)&amp;"."&amp;RIGHT(L519,1),L519))</f>
        <v>8.5</v>
      </c>
      <c r="N519" t="s">
        <v>1368</v>
      </c>
      <c r="O519" t="s">
        <v>382</v>
      </c>
      <c r="P519" t="s">
        <v>2185</v>
      </c>
      <c r="Q519" t="s">
        <v>4145</v>
      </c>
      <c r="R519" t="s">
        <v>4146</v>
      </c>
      <c r="S519">
        <v>239473</v>
      </c>
      <c r="T519" s="7">
        <v>26400640</v>
      </c>
    </row>
    <row r="520" spans="1:20" x14ac:dyDescent="0.3">
      <c r="A520" t="s">
        <v>4148</v>
      </c>
      <c r="B520" t="s">
        <v>4149</v>
      </c>
      <c r="C520">
        <v>1995</v>
      </c>
      <c r="D520" s="1" t="s">
        <v>60</v>
      </c>
      <c r="E520" t="s">
        <v>2100</v>
      </c>
      <c r="F520" s="1" t="str">
        <f t="shared" si="24"/>
        <v>G</v>
      </c>
      <c r="G520" s="7">
        <f t="shared" si="25"/>
        <v>111</v>
      </c>
      <c r="H520" t="s">
        <v>1743</v>
      </c>
      <c r="I520">
        <v>79</v>
      </c>
      <c r="J520" t="s">
        <v>4150</v>
      </c>
      <c r="K520" s="5" t="str">
        <f t="shared" si="26"/>
        <v>7.9</v>
      </c>
      <c r="L520">
        <v>75</v>
      </c>
      <c r="M520" s="5" t="str">
        <f>IF(LEN(L520)=2,LEFT(L520,1)&amp;"."&amp;RIGHT(L520,1),IF(LEN(L520)=3,LEFT(L520,2)&amp;"."&amp;RIGHT(L520,1),L520))</f>
        <v>7.5</v>
      </c>
      <c r="N520" t="s">
        <v>4151</v>
      </c>
      <c r="O520" t="s">
        <v>4152</v>
      </c>
      <c r="P520" t="s">
        <v>4153</v>
      </c>
      <c r="Q520" t="s">
        <v>4154</v>
      </c>
      <c r="R520" t="s">
        <v>4155</v>
      </c>
      <c r="S520">
        <v>51943</v>
      </c>
      <c r="T520" s="7" t="s">
        <v>7400</v>
      </c>
    </row>
    <row r="521" spans="1:20" x14ac:dyDescent="0.3">
      <c r="A521" t="s">
        <v>4156</v>
      </c>
      <c r="B521" t="s">
        <v>4157</v>
      </c>
      <c r="C521">
        <v>1994</v>
      </c>
      <c r="D521" s="1" t="s">
        <v>18</v>
      </c>
      <c r="E521" t="s">
        <v>501</v>
      </c>
      <c r="F521" s="1" t="str">
        <f t="shared" si="24"/>
        <v>R</v>
      </c>
      <c r="G521" s="7">
        <f t="shared" si="25"/>
        <v>102</v>
      </c>
      <c r="H521" t="s">
        <v>31</v>
      </c>
      <c r="I521">
        <v>79</v>
      </c>
      <c r="J521" t="s">
        <v>4158</v>
      </c>
      <c r="K521" s="5" t="str">
        <f t="shared" si="26"/>
        <v>7.9</v>
      </c>
      <c r="L521">
        <v>77</v>
      </c>
      <c r="M521" s="5" t="str">
        <f>IF(LEN(L521)=2,LEFT(L521,1)&amp;"."&amp;RIGHT(L521,1),IF(LEN(L521)=3,LEFT(L521,2)&amp;"."&amp;RIGHT(L521,1),L521))</f>
        <v>7.7</v>
      </c>
      <c r="N521" t="s">
        <v>4159</v>
      </c>
      <c r="O521" t="s">
        <v>4160</v>
      </c>
      <c r="P521" t="s">
        <v>4161</v>
      </c>
      <c r="Q521" t="s">
        <v>4162</v>
      </c>
      <c r="R521" t="s">
        <v>4163</v>
      </c>
      <c r="S521">
        <v>31590</v>
      </c>
      <c r="T521" s="7">
        <v>2201126</v>
      </c>
    </row>
    <row r="522" spans="1:20" x14ac:dyDescent="0.3">
      <c r="A522" t="s">
        <v>4165</v>
      </c>
      <c r="B522" t="s">
        <v>4166</v>
      </c>
      <c r="C522">
        <v>1993</v>
      </c>
      <c r="D522" s="1" t="s">
        <v>259</v>
      </c>
      <c r="E522" t="s">
        <v>406</v>
      </c>
      <c r="F522" s="1" t="str">
        <f t="shared" si="24"/>
        <v>R</v>
      </c>
      <c r="G522" s="7">
        <f t="shared" si="25"/>
        <v>119</v>
      </c>
      <c r="H522" t="s">
        <v>3013</v>
      </c>
      <c r="I522">
        <v>79</v>
      </c>
      <c r="J522" t="s">
        <v>4167</v>
      </c>
      <c r="K522" s="5" t="str">
        <f t="shared" si="26"/>
        <v>7.9</v>
      </c>
      <c r="L522">
        <v>59</v>
      </c>
      <c r="M522" s="5" t="str">
        <f>IF(LEN(L522)=2,LEFT(L522,1)&amp;"."&amp;RIGHT(L522,1),IF(LEN(L522)=3,LEFT(L522,2)&amp;"."&amp;RIGHT(L522,1),L522))</f>
        <v>5.9</v>
      </c>
      <c r="N522" t="s">
        <v>4168</v>
      </c>
      <c r="O522" t="s">
        <v>4169</v>
      </c>
      <c r="P522" t="s">
        <v>3955</v>
      </c>
      <c r="Q522" t="s">
        <v>4170</v>
      </c>
      <c r="R522" t="s">
        <v>1482</v>
      </c>
      <c r="S522">
        <v>206918</v>
      </c>
      <c r="T522" s="7">
        <v>12281500</v>
      </c>
    </row>
    <row r="523" spans="1:20" x14ac:dyDescent="0.3">
      <c r="A523" t="s">
        <v>4172</v>
      </c>
      <c r="B523" t="s">
        <v>4173</v>
      </c>
      <c r="C523">
        <v>1993</v>
      </c>
      <c r="D523" s="1" t="s">
        <v>60</v>
      </c>
      <c r="E523" t="s">
        <v>2384</v>
      </c>
      <c r="F523" s="1" t="str">
        <f t="shared" si="24"/>
        <v>G</v>
      </c>
      <c r="G523" s="7">
        <f t="shared" si="25"/>
        <v>94</v>
      </c>
      <c r="H523" t="s">
        <v>4174</v>
      </c>
      <c r="I523">
        <v>79</v>
      </c>
      <c r="J523" t="s">
        <v>4175</v>
      </c>
      <c r="K523" s="5" t="str">
        <f t="shared" si="26"/>
        <v>7.9</v>
      </c>
      <c r="L523">
        <v>85</v>
      </c>
      <c r="M523" s="5" t="str">
        <f>IF(LEN(L523)=2,LEFT(L523,1)&amp;"."&amp;RIGHT(L523,1),IF(LEN(L523)=3,LEFT(L523,2)&amp;"."&amp;RIGHT(L523,1),L523))</f>
        <v>8.5</v>
      </c>
      <c r="N523" t="s">
        <v>2243</v>
      </c>
      <c r="O523" t="s">
        <v>4176</v>
      </c>
      <c r="P523" t="s">
        <v>4177</v>
      </c>
      <c r="Q523" t="s">
        <v>2073</v>
      </c>
      <c r="R523" t="s">
        <v>4178</v>
      </c>
      <c r="S523">
        <v>89836</v>
      </c>
      <c r="T523" s="7">
        <v>1324974</v>
      </c>
    </row>
    <row r="524" spans="1:20" x14ac:dyDescent="0.3">
      <c r="A524" t="s">
        <v>4180</v>
      </c>
      <c r="B524" t="s">
        <v>4181</v>
      </c>
      <c r="C524">
        <v>1993</v>
      </c>
      <c r="D524" s="1" t="s">
        <v>18</v>
      </c>
      <c r="E524" t="s">
        <v>2384</v>
      </c>
      <c r="F524" s="1" t="str">
        <f t="shared" si="24"/>
        <v>R</v>
      </c>
      <c r="G524" s="7">
        <f t="shared" si="25"/>
        <v>94</v>
      </c>
      <c r="H524" t="s">
        <v>577</v>
      </c>
      <c r="I524">
        <v>79</v>
      </c>
      <c r="J524" t="s">
        <v>4182</v>
      </c>
      <c r="K524" s="5" t="str">
        <f t="shared" si="26"/>
        <v>7.9</v>
      </c>
      <c r="L524" t="s">
        <v>7400</v>
      </c>
      <c r="M524" s="5" t="str">
        <f>IF(LEN(L524)=2,LEFT(L524,1)&amp;"."&amp;RIGHT(L524,1),IF(LEN(L524)=3,LEFT(L524,2)&amp;"."&amp;RIGHT(L524,1),L524))</f>
        <v>-</v>
      </c>
      <c r="N524" t="s">
        <v>4183</v>
      </c>
      <c r="O524" t="s">
        <v>3257</v>
      </c>
      <c r="P524" t="s">
        <v>4184</v>
      </c>
      <c r="Q524" t="s">
        <v>4185</v>
      </c>
      <c r="R524" t="s">
        <v>4186</v>
      </c>
      <c r="S524">
        <v>34529</v>
      </c>
      <c r="T524" s="7" t="s">
        <v>7400</v>
      </c>
    </row>
    <row r="525" spans="1:20" x14ac:dyDescent="0.3">
      <c r="A525" t="s">
        <v>4187</v>
      </c>
      <c r="B525" t="s">
        <v>4188</v>
      </c>
      <c r="C525">
        <v>1993</v>
      </c>
      <c r="D525" s="1" t="s">
        <v>18</v>
      </c>
      <c r="E525" t="s">
        <v>2040</v>
      </c>
      <c r="F525" s="1" t="str">
        <f t="shared" si="24"/>
        <v>R</v>
      </c>
      <c r="G525" s="7">
        <f t="shared" si="25"/>
        <v>144</v>
      </c>
      <c r="H525" t="s">
        <v>296</v>
      </c>
      <c r="I525">
        <v>79</v>
      </c>
      <c r="J525" t="s">
        <v>4189</v>
      </c>
      <c r="K525" s="5" t="str">
        <f t="shared" si="26"/>
        <v>7.9</v>
      </c>
      <c r="L525">
        <v>65</v>
      </c>
      <c r="M525" s="5" t="str">
        <f>IF(LEN(L525)=2,LEFT(L525,1)&amp;"."&amp;RIGHT(L525,1),IF(LEN(L525)=3,LEFT(L525,2)&amp;"."&amp;RIGHT(L525,1),L525))</f>
        <v>6.5</v>
      </c>
      <c r="N525" t="s">
        <v>1010</v>
      </c>
      <c r="O525" t="s">
        <v>35</v>
      </c>
      <c r="P525" t="s">
        <v>2023</v>
      </c>
      <c r="Q525" t="s">
        <v>4190</v>
      </c>
      <c r="R525" t="s">
        <v>4191</v>
      </c>
      <c r="S525">
        <v>201000</v>
      </c>
      <c r="T525" s="7">
        <v>36948322</v>
      </c>
    </row>
    <row r="526" spans="1:20" x14ac:dyDescent="0.3">
      <c r="A526" t="s">
        <v>4193</v>
      </c>
      <c r="B526" t="s">
        <v>4194</v>
      </c>
      <c r="C526">
        <v>1990</v>
      </c>
      <c r="D526" s="1" t="s">
        <v>60</v>
      </c>
      <c r="E526" t="s">
        <v>603</v>
      </c>
      <c r="F526" s="1" t="str">
        <f t="shared" si="24"/>
        <v>G</v>
      </c>
      <c r="G526" s="7">
        <f t="shared" si="25"/>
        <v>105</v>
      </c>
      <c r="H526" t="s">
        <v>3360</v>
      </c>
      <c r="I526">
        <v>79</v>
      </c>
      <c r="J526" t="s">
        <v>4195</v>
      </c>
      <c r="K526" s="5" t="str">
        <f t="shared" si="26"/>
        <v>7.9</v>
      </c>
      <c r="L526">
        <v>74</v>
      </c>
      <c r="M526" s="5" t="str">
        <f>IF(LEN(L526)=2,LEFT(L526,1)&amp;"."&amp;RIGHT(L526,1),IF(LEN(L526)=3,LEFT(L526,2)&amp;"."&amp;RIGHT(L526,1),L526))</f>
        <v>7.4</v>
      </c>
      <c r="N526" t="s">
        <v>3122</v>
      </c>
      <c r="O526" t="s">
        <v>3117</v>
      </c>
      <c r="P526" t="s">
        <v>2957</v>
      </c>
      <c r="Q526" t="s">
        <v>4196</v>
      </c>
      <c r="R526" t="s">
        <v>4197</v>
      </c>
      <c r="S526">
        <v>447368</v>
      </c>
      <c r="T526" s="7">
        <v>56362352</v>
      </c>
    </row>
    <row r="527" spans="1:20" x14ac:dyDescent="0.3">
      <c r="A527" t="s">
        <v>4199</v>
      </c>
      <c r="B527" t="s">
        <v>4200</v>
      </c>
      <c r="C527">
        <v>1989</v>
      </c>
      <c r="D527" s="1" t="s">
        <v>60</v>
      </c>
      <c r="E527" t="s">
        <v>1110</v>
      </c>
      <c r="F527" s="1" t="str">
        <f t="shared" si="24"/>
        <v>G</v>
      </c>
      <c r="G527" s="7">
        <f t="shared" si="25"/>
        <v>103</v>
      </c>
      <c r="H527" t="s">
        <v>1445</v>
      </c>
      <c r="I527">
        <v>79</v>
      </c>
      <c r="J527" t="s">
        <v>4201</v>
      </c>
      <c r="K527" s="5" t="str">
        <f t="shared" si="26"/>
        <v>7.9</v>
      </c>
      <c r="L527">
        <v>97</v>
      </c>
      <c r="M527" s="5" t="str">
        <f>IF(LEN(L527)=2,LEFT(L527,1)&amp;"."&amp;RIGHT(L527,1),IF(LEN(L527)=3,LEFT(L527,2)&amp;"."&amp;RIGHT(L527,1),L527))</f>
        <v>9.7</v>
      </c>
      <c r="N527" t="s">
        <v>2266</v>
      </c>
      <c r="O527" t="s">
        <v>1369</v>
      </c>
      <c r="P527" t="s">
        <v>4202</v>
      </c>
      <c r="Q527" t="s">
        <v>4203</v>
      </c>
      <c r="R527" t="s">
        <v>4204</v>
      </c>
      <c r="S527">
        <v>68076</v>
      </c>
      <c r="T527" s="7">
        <v>14743391</v>
      </c>
    </row>
    <row r="528" spans="1:20" x14ac:dyDescent="0.3">
      <c r="A528" t="s">
        <v>4206</v>
      </c>
      <c r="B528" t="s">
        <v>4207</v>
      </c>
      <c r="C528">
        <v>1989</v>
      </c>
      <c r="D528" s="1" t="s">
        <v>197</v>
      </c>
      <c r="E528" t="s">
        <v>807</v>
      </c>
      <c r="F528" s="1" t="str">
        <f t="shared" si="24"/>
        <v>PG</v>
      </c>
      <c r="G528" s="7">
        <f t="shared" si="25"/>
        <v>104</v>
      </c>
      <c r="H528" t="s">
        <v>629</v>
      </c>
      <c r="I528">
        <v>79</v>
      </c>
      <c r="J528" t="s">
        <v>4208</v>
      </c>
      <c r="K528" s="5" t="str">
        <f t="shared" si="26"/>
        <v>7.9</v>
      </c>
      <c r="L528">
        <v>77</v>
      </c>
      <c r="M528" s="5" t="str">
        <f>IF(LEN(L528)=2,LEFT(L528,1)&amp;"."&amp;RIGHT(L528,1),IF(LEN(L528)=3,LEFT(L528,2)&amp;"."&amp;RIGHT(L528,1),L528))</f>
        <v>7.7</v>
      </c>
      <c r="N528" t="s">
        <v>3409</v>
      </c>
      <c r="O528" t="s">
        <v>4209</v>
      </c>
      <c r="P528" t="s">
        <v>3409</v>
      </c>
      <c r="Q528" t="s">
        <v>4210</v>
      </c>
      <c r="R528" t="s">
        <v>4211</v>
      </c>
      <c r="S528">
        <v>54670</v>
      </c>
      <c r="T528" s="7">
        <v>18254702</v>
      </c>
    </row>
    <row r="529" spans="1:20" x14ac:dyDescent="0.3">
      <c r="A529" t="s">
        <v>4213</v>
      </c>
      <c r="B529" t="s">
        <v>4214</v>
      </c>
      <c r="C529">
        <v>1987</v>
      </c>
      <c r="D529" s="1" t="s">
        <v>18</v>
      </c>
      <c r="E529" t="s">
        <v>406</v>
      </c>
      <c r="F529" s="1" t="str">
        <f t="shared" si="24"/>
        <v>R</v>
      </c>
      <c r="G529" s="7">
        <f t="shared" si="25"/>
        <v>119</v>
      </c>
      <c r="H529" t="s">
        <v>296</v>
      </c>
      <c r="I529">
        <v>79</v>
      </c>
      <c r="J529" t="s">
        <v>4215</v>
      </c>
      <c r="K529" s="5" t="str">
        <f t="shared" si="26"/>
        <v>7.9</v>
      </c>
      <c r="L529">
        <v>79</v>
      </c>
      <c r="M529" s="5" t="str">
        <f>IF(LEN(L529)=2,LEFT(L529,1)&amp;"."&amp;RIGHT(L529,1),IF(LEN(L529)=3,LEFT(L529,2)&amp;"."&amp;RIGHT(L529,1),L529))</f>
        <v>7.9</v>
      </c>
      <c r="N529" t="s">
        <v>1010</v>
      </c>
      <c r="O529" t="s">
        <v>3307</v>
      </c>
      <c r="P529" t="s">
        <v>1507</v>
      </c>
      <c r="Q529" t="s">
        <v>55</v>
      </c>
      <c r="R529" t="s">
        <v>4216</v>
      </c>
      <c r="S529">
        <v>281842</v>
      </c>
      <c r="T529" s="7">
        <v>76270454</v>
      </c>
    </row>
    <row r="530" spans="1:20" x14ac:dyDescent="0.3">
      <c r="A530" t="s">
        <v>4218</v>
      </c>
      <c r="B530" t="s">
        <v>4219</v>
      </c>
      <c r="C530">
        <v>1986</v>
      </c>
      <c r="D530" s="1" t="s">
        <v>197</v>
      </c>
      <c r="E530" t="s">
        <v>1136</v>
      </c>
      <c r="F530" s="1" t="str">
        <f t="shared" si="24"/>
        <v>PG</v>
      </c>
      <c r="G530" s="7">
        <f t="shared" si="25"/>
        <v>107</v>
      </c>
      <c r="H530" t="s">
        <v>629</v>
      </c>
      <c r="I530">
        <v>79</v>
      </c>
      <c r="J530" t="s">
        <v>4220</v>
      </c>
      <c r="K530" s="5" t="str">
        <f t="shared" si="26"/>
        <v>7.9</v>
      </c>
      <c r="L530">
        <v>90</v>
      </c>
      <c r="M530" s="5" t="str">
        <f>IF(LEN(L530)=2,LEFT(L530,1)&amp;"."&amp;RIGHT(L530,1),IF(LEN(L530)=3,LEFT(L530,2)&amp;"."&amp;RIGHT(L530,1),L530))</f>
        <v>9.0</v>
      </c>
      <c r="N530" t="s">
        <v>3409</v>
      </c>
      <c r="O530" t="s">
        <v>3487</v>
      </c>
      <c r="P530" t="s">
        <v>4196</v>
      </c>
      <c r="Q530" t="s">
        <v>49</v>
      </c>
      <c r="R530" t="s">
        <v>4221</v>
      </c>
      <c r="S530">
        <v>67176</v>
      </c>
      <c r="T530" s="7">
        <v>40084041</v>
      </c>
    </row>
    <row r="531" spans="1:20" x14ac:dyDescent="0.3">
      <c r="A531" t="s">
        <v>4223</v>
      </c>
      <c r="B531" t="s">
        <v>4224</v>
      </c>
      <c r="C531">
        <v>1985</v>
      </c>
      <c r="D531" s="1" t="s">
        <v>60</v>
      </c>
      <c r="E531" t="s">
        <v>208</v>
      </c>
      <c r="F531" s="1" t="str">
        <f t="shared" si="24"/>
        <v>G</v>
      </c>
      <c r="G531" s="7">
        <f t="shared" si="25"/>
        <v>132</v>
      </c>
      <c r="H531" t="s">
        <v>1163</v>
      </c>
      <c r="I531">
        <v>79</v>
      </c>
      <c r="J531" t="s">
        <v>4225</v>
      </c>
      <c r="K531" s="5" t="str">
        <f t="shared" si="26"/>
        <v>7.9</v>
      </c>
      <c r="L531">
        <v>84</v>
      </c>
      <c r="M531" s="5" t="str">
        <f>IF(LEN(L531)=2,LEFT(L531,1)&amp;"."&amp;RIGHT(L531,1),IF(LEN(L531)=3,LEFT(L531,2)&amp;"."&amp;RIGHT(L531,1),L531))</f>
        <v>8.4</v>
      </c>
      <c r="N531" t="s">
        <v>1591</v>
      </c>
      <c r="O531" t="s">
        <v>4226</v>
      </c>
      <c r="P531" t="s">
        <v>4227</v>
      </c>
      <c r="Q531" t="s">
        <v>55</v>
      </c>
      <c r="R531" t="s">
        <v>4228</v>
      </c>
      <c r="S531">
        <v>187567</v>
      </c>
      <c r="T531" s="7">
        <v>9929135</v>
      </c>
    </row>
    <row r="532" spans="1:20" x14ac:dyDescent="0.3">
      <c r="A532" t="s">
        <v>4230</v>
      </c>
      <c r="B532" t="s">
        <v>4231</v>
      </c>
      <c r="C532">
        <v>1984</v>
      </c>
      <c r="D532" s="1" t="s">
        <v>259</v>
      </c>
      <c r="E532" t="s">
        <v>4232</v>
      </c>
      <c r="F532" s="1" t="str">
        <f t="shared" si="24"/>
        <v>R</v>
      </c>
      <c r="G532" s="7">
        <f t="shared" si="25"/>
        <v>82</v>
      </c>
      <c r="H532" t="s">
        <v>4233</v>
      </c>
      <c r="I532">
        <v>79</v>
      </c>
      <c r="J532" t="s">
        <v>4234</v>
      </c>
      <c r="K532" s="5" t="str">
        <f t="shared" si="26"/>
        <v>7.9</v>
      </c>
      <c r="L532">
        <v>92</v>
      </c>
      <c r="M532" s="5" t="str">
        <f>IF(LEN(L532)=2,LEFT(L532,1)&amp;"."&amp;RIGHT(L532,1),IF(LEN(L532)=3,LEFT(L532,2)&amp;"."&amp;RIGHT(L532,1),L532))</f>
        <v>9.2</v>
      </c>
      <c r="N532" t="s">
        <v>2300</v>
      </c>
      <c r="O532" t="s">
        <v>2300</v>
      </c>
      <c r="P532" t="s">
        <v>4235</v>
      </c>
      <c r="Q532" t="s">
        <v>4236</v>
      </c>
      <c r="R532" t="s">
        <v>4237</v>
      </c>
      <c r="S532">
        <v>128812</v>
      </c>
      <c r="T532" s="7">
        <v>188751</v>
      </c>
    </row>
    <row r="533" spans="1:20" x14ac:dyDescent="0.3">
      <c r="A533" t="s">
        <v>4239</v>
      </c>
      <c r="B533" t="s">
        <v>4240</v>
      </c>
      <c r="C533">
        <v>1983</v>
      </c>
      <c r="D533" s="1" t="s">
        <v>60</v>
      </c>
      <c r="E533" t="s">
        <v>1918</v>
      </c>
      <c r="F533" s="1" t="str">
        <f t="shared" si="24"/>
        <v>G</v>
      </c>
      <c r="G533" s="7">
        <f t="shared" si="25"/>
        <v>93</v>
      </c>
      <c r="H533" t="s">
        <v>4241</v>
      </c>
      <c r="I533">
        <v>79</v>
      </c>
      <c r="J533" t="s">
        <v>4242</v>
      </c>
      <c r="K533" s="5" t="str">
        <f t="shared" si="26"/>
        <v>7.9</v>
      </c>
      <c r="L533">
        <v>77</v>
      </c>
      <c r="M533" s="5" t="str">
        <f>IF(LEN(L533)=2,LEFT(L533,1)&amp;"."&amp;RIGHT(L533,1),IF(LEN(L533)=3,LEFT(L533,2)&amp;"."&amp;RIGHT(L533,1),L533))</f>
        <v>7.7</v>
      </c>
      <c r="N533" t="s">
        <v>4243</v>
      </c>
      <c r="O533" t="s">
        <v>4244</v>
      </c>
      <c r="P533" t="s">
        <v>4245</v>
      </c>
      <c r="Q533" t="s">
        <v>4246</v>
      </c>
      <c r="R533" t="s">
        <v>4247</v>
      </c>
      <c r="S533">
        <v>132947</v>
      </c>
      <c r="T533" s="7">
        <v>20605209</v>
      </c>
    </row>
    <row r="534" spans="1:20" x14ac:dyDescent="0.3">
      <c r="A534" t="s">
        <v>4249</v>
      </c>
      <c r="B534" t="s">
        <v>4250</v>
      </c>
      <c r="C534">
        <v>1980</v>
      </c>
      <c r="D534" s="1" t="s">
        <v>60</v>
      </c>
      <c r="E534" t="s">
        <v>187</v>
      </c>
      <c r="F534" s="1" t="str">
        <f t="shared" si="24"/>
        <v>G</v>
      </c>
      <c r="G534" s="7">
        <f t="shared" si="25"/>
        <v>133</v>
      </c>
      <c r="H534" t="s">
        <v>1580</v>
      </c>
      <c r="I534">
        <v>79</v>
      </c>
      <c r="J534" t="s">
        <v>4251</v>
      </c>
      <c r="K534" s="5" t="str">
        <f t="shared" si="26"/>
        <v>7.9</v>
      </c>
      <c r="L534">
        <v>60</v>
      </c>
      <c r="M534" s="5" t="str">
        <f>IF(LEN(L534)=2,LEFT(L534,1)&amp;"."&amp;RIGHT(L534,1),IF(LEN(L534)=3,LEFT(L534,2)&amp;"."&amp;RIGHT(L534,1),L534))</f>
        <v>6.0</v>
      </c>
      <c r="N534" t="s">
        <v>4252</v>
      </c>
      <c r="O534" t="s">
        <v>4253</v>
      </c>
      <c r="P534" t="s">
        <v>4254</v>
      </c>
      <c r="Q534" t="s">
        <v>4255</v>
      </c>
      <c r="R534" t="s">
        <v>4256</v>
      </c>
      <c r="S534">
        <v>183182</v>
      </c>
      <c r="T534" s="7">
        <v>57229890</v>
      </c>
    </row>
    <row r="535" spans="1:20" x14ac:dyDescent="0.3">
      <c r="A535" t="s">
        <v>4258</v>
      </c>
      <c r="B535" t="s">
        <v>4259</v>
      </c>
      <c r="C535">
        <v>1979</v>
      </c>
      <c r="D535" s="1" t="s">
        <v>259</v>
      </c>
      <c r="E535" t="s">
        <v>61</v>
      </c>
      <c r="F535" s="1" t="str">
        <f t="shared" si="24"/>
        <v>R</v>
      </c>
      <c r="G535" s="7">
        <f t="shared" si="25"/>
        <v>96</v>
      </c>
      <c r="H535" t="s">
        <v>278</v>
      </c>
      <c r="I535">
        <v>79</v>
      </c>
      <c r="J535" t="s">
        <v>4260</v>
      </c>
      <c r="K535" s="5" t="str">
        <f t="shared" si="26"/>
        <v>7.9</v>
      </c>
      <c r="L535">
        <v>83</v>
      </c>
      <c r="M535" s="5" t="str">
        <f>IF(LEN(L535)=2,LEFT(L535,1)&amp;"."&amp;RIGHT(L535,1),IF(LEN(L535)=3,LEFT(L535,2)&amp;"."&amp;RIGHT(L535,1),L535))</f>
        <v>8.3</v>
      </c>
      <c r="N535" t="s">
        <v>3409</v>
      </c>
      <c r="O535" t="s">
        <v>3409</v>
      </c>
      <c r="P535" t="s">
        <v>37</v>
      </c>
      <c r="Q535" t="s">
        <v>4261</v>
      </c>
      <c r="R535" t="s">
        <v>4262</v>
      </c>
      <c r="S535">
        <v>131436</v>
      </c>
      <c r="T535" s="7">
        <v>45700000</v>
      </c>
    </row>
    <row r="536" spans="1:20" x14ac:dyDescent="0.3">
      <c r="A536" t="s">
        <v>4264</v>
      </c>
      <c r="B536" t="s">
        <v>4265</v>
      </c>
      <c r="C536">
        <v>1979</v>
      </c>
      <c r="D536" s="1" t="s">
        <v>18</v>
      </c>
      <c r="E536" t="s">
        <v>844</v>
      </c>
      <c r="F536" s="1" t="str">
        <f t="shared" si="24"/>
        <v>R</v>
      </c>
      <c r="G536" s="7">
        <f t="shared" si="25"/>
        <v>123</v>
      </c>
      <c r="H536" t="s">
        <v>4266</v>
      </c>
      <c r="I536">
        <v>79</v>
      </c>
      <c r="J536" t="s">
        <v>4267</v>
      </c>
      <c r="K536" s="5" t="str">
        <f t="shared" si="26"/>
        <v>7.9</v>
      </c>
      <c r="L536">
        <v>72</v>
      </c>
      <c r="M536" s="5" t="str">
        <f>IF(LEN(L536)=2,LEFT(L536,1)&amp;"."&amp;RIGHT(L536,1),IF(LEN(L536)=3,LEFT(L536,2)&amp;"."&amp;RIGHT(L536,1),L536))</f>
        <v>7.2</v>
      </c>
      <c r="N536" t="s">
        <v>4268</v>
      </c>
      <c r="O536" t="s">
        <v>3417</v>
      </c>
      <c r="P536" t="s">
        <v>3124</v>
      </c>
      <c r="Q536" t="s">
        <v>4269</v>
      </c>
      <c r="R536" t="s">
        <v>4270</v>
      </c>
      <c r="S536">
        <v>28223</v>
      </c>
      <c r="T536" s="7">
        <v>37823676</v>
      </c>
    </row>
    <row r="537" spans="1:20" x14ac:dyDescent="0.3">
      <c r="A537" t="s">
        <v>4272</v>
      </c>
      <c r="B537" t="s">
        <v>4273</v>
      </c>
      <c r="C537">
        <v>1978</v>
      </c>
      <c r="D537" s="1" t="s">
        <v>18</v>
      </c>
      <c r="E537" t="s">
        <v>287</v>
      </c>
      <c r="F537" s="1" t="str">
        <f t="shared" si="24"/>
        <v>R</v>
      </c>
      <c r="G537" s="7">
        <f t="shared" si="25"/>
        <v>127</v>
      </c>
      <c r="H537" t="s">
        <v>4274</v>
      </c>
      <c r="I537">
        <v>79</v>
      </c>
      <c r="J537" t="s">
        <v>4275</v>
      </c>
      <c r="K537" s="5" t="str">
        <f t="shared" si="26"/>
        <v>7.9</v>
      </c>
      <c r="L537">
        <v>71</v>
      </c>
      <c r="M537" s="5" t="str">
        <f>IF(LEN(L537)=2,LEFT(L537,1)&amp;"."&amp;RIGHT(L537,1),IF(LEN(L537)=3,LEFT(L537,2)&amp;"."&amp;RIGHT(L537,1),L537))</f>
        <v>7.1</v>
      </c>
      <c r="N537" t="s">
        <v>4276</v>
      </c>
      <c r="O537" t="s">
        <v>4277</v>
      </c>
      <c r="P537" t="s">
        <v>4278</v>
      </c>
      <c r="Q537" t="s">
        <v>4279</v>
      </c>
      <c r="R537" t="s">
        <v>4280</v>
      </c>
      <c r="S537">
        <v>111512</v>
      </c>
      <c r="T537" s="7">
        <v>5100000</v>
      </c>
    </row>
    <row r="538" spans="1:20" x14ac:dyDescent="0.3">
      <c r="A538" t="s">
        <v>4282</v>
      </c>
      <c r="B538" t="s">
        <v>4283</v>
      </c>
      <c r="C538">
        <v>1976</v>
      </c>
      <c r="D538" s="1" t="s">
        <v>60</v>
      </c>
      <c r="E538" t="s">
        <v>1188</v>
      </c>
      <c r="F538" s="1" t="str">
        <f t="shared" si="24"/>
        <v>G</v>
      </c>
      <c r="G538" s="7">
        <f t="shared" si="25"/>
        <v>138</v>
      </c>
      <c r="H538" t="s">
        <v>93</v>
      </c>
      <c r="I538">
        <v>79</v>
      </c>
      <c r="J538" t="s">
        <v>4284</v>
      </c>
      <c r="K538" s="5" t="str">
        <f t="shared" si="26"/>
        <v>7.9</v>
      </c>
      <c r="L538">
        <v>84</v>
      </c>
      <c r="M538" s="5" t="str">
        <f>IF(LEN(L538)=2,LEFT(L538,1)&amp;"."&amp;RIGHT(L538,1),IF(LEN(L538)=3,LEFT(L538,2)&amp;"."&amp;RIGHT(L538,1),L538))</f>
        <v>8.4</v>
      </c>
      <c r="N538" t="s">
        <v>4285</v>
      </c>
      <c r="O538" t="s">
        <v>3338</v>
      </c>
      <c r="P538" t="s">
        <v>1044</v>
      </c>
      <c r="Q538" t="s">
        <v>3404</v>
      </c>
      <c r="R538" t="s">
        <v>66</v>
      </c>
      <c r="S538">
        <v>103031</v>
      </c>
      <c r="T538" s="7">
        <v>70600000</v>
      </c>
    </row>
    <row r="539" spans="1:20" x14ac:dyDescent="0.3">
      <c r="A539" t="s">
        <v>4287</v>
      </c>
      <c r="B539" t="s">
        <v>4288</v>
      </c>
      <c r="C539">
        <v>1973</v>
      </c>
      <c r="D539" s="1" t="s">
        <v>259</v>
      </c>
      <c r="E539" t="s">
        <v>1032</v>
      </c>
      <c r="F539" s="1" t="str">
        <f t="shared" si="24"/>
        <v>R</v>
      </c>
      <c r="G539" s="7">
        <f t="shared" si="25"/>
        <v>114</v>
      </c>
      <c r="H539" t="s">
        <v>1975</v>
      </c>
      <c r="I539">
        <v>79</v>
      </c>
      <c r="J539" t="s">
        <v>4289</v>
      </c>
      <c r="K539" s="5" t="str">
        <f t="shared" si="26"/>
        <v>7.9</v>
      </c>
      <c r="L539">
        <v>76</v>
      </c>
      <c r="M539" s="5" t="str">
        <f>IF(LEN(L539)=2,LEFT(L539,1)&amp;"."&amp;RIGHT(L539,1),IF(LEN(L539)=3,LEFT(L539,2)&amp;"."&amp;RIGHT(L539,1),L539))</f>
        <v>7.6</v>
      </c>
      <c r="N539" t="s">
        <v>4290</v>
      </c>
      <c r="O539" t="s">
        <v>4290</v>
      </c>
      <c r="P539" t="s">
        <v>4291</v>
      </c>
      <c r="Q539" t="s">
        <v>4292</v>
      </c>
      <c r="R539" t="s">
        <v>4293</v>
      </c>
      <c r="S539">
        <v>37183</v>
      </c>
      <c r="T539" s="7">
        <v>61001</v>
      </c>
    </row>
    <row r="540" spans="1:20" x14ac:dyDescent="0.3">
      <c r="A540" t="s">
        <v>4295</v>
      </c>
      <c r="B540" t="s">
        <v>4296</v>
      </c>
      <c r="C540">
        <v>1973</v>
      </c>
      <c r="D540" s="1" t="s">
        <v>259</v>
      </c>
      <c r="E540" t="s">
        <v>844</v>
      </c>
      <c r="F540" s="1" t="str">
        <f t="shared" si="24"/>
        <v>R</v>
      </c>
      <c r="G540" s="7">
        <f t="shared" si="25"/>
        <v>123</v>
      </c>
      <c r="H540" t="s">
        <v>514</v>
      </c>
      <c r="I540">
        <v>79</v>
      </c>
      <c r="J540" t="s">
        <v>4297</v>
      </c>
      <c r="K540" s="5" t="str">
        <f t="shared" si="26"/>
        <v>7.9</v>
      </c>
      <c r="L540" t="s">
        <v>7400</v>
      </c>
      <c r="M540" s="5" t="str">
        <f>IF(LEN(L540)=2,LEFT(L540,1)&amp;"."&amp;RIGHT(L540,1),IF(LEN(L540)=3,LEFT(L540,2)&amp;"."&amp;RIGHT(L540,1),L540))</f>
        <v>-</v>
      </c>
      <c r="N540" t="s">
        <v>2563</v>
      </c>
      <c r="O540" t="s">
        <v>4298</v>
      </c>
      <c r="P540" t="s">
        <v>4299</v>
      </c>
      <c r="Q540" t="s">
        <v>4300</v>
      </c>
      <c r="R540" t="s">
        <v>4301</v>
      </c>
      <c r="S540">
        <v>39897</v>
      </c>
      <c r="T540" s="7" t="s">
        <v>7400</v>
      </c>
    </row>
    <row r="541" spans="1:20" x14ac:dyDescent="0.3">
      <c r="A541" t="s">
        <v>4302</v>
      </c>
      <c r="B541" t="s">
        <v>4303</v>
      </c>
      <c r="C541">
        <v>1972</v>
      </c>
      <c r="D541" s="1" t="s">
        <v>332</v>
      </c>
      <c r="E541" t="s">
        <v>501</v>
      </c>
      <c r="F541" s="1" t="str">
        <f t="shared" si="24"/>
        <v>PG</v>
      </c>
      <c r="G541" s="7">
        <f t="shared" si="25"/>
        <v>102</v>
      </c>
      <c r="H541" t="s">
        <v>749</v>
      </c>
      <c r="I541">
        <v>79</v>
      </c>
      <c r="J541" t="s">
        <v>4304</v>
      </c>
      <c r="K541" s="5" t="str">
        <f t="shared" si="26"/>
        <v>7.9</v>
      </c>
      <c r="L541">
        <v>93</v>
      </c>
      <c r="M541" s="5" t="str">
        <f>IF(LEN(L541)=2,LEFT(L541,1)&amp;"."&amp;RIGHT(L541,1),IF(LEN(L541)=3,LEFT(L541,2)&amp;"."&amp;RIGHT(L541,1),L541))</f>
        <v>9.3</v>
      </c>
      <c r="N541" t="s">
        <v>2493</v>
      </c>
      <c r="O541" t="s">
        <v>4305</v>
      </c>
      <c r="P541" t="s">
        <v>4306</v>
      </c>
      <c r="Q541" t="s">
        <v>4307</v>
      </c>
      <c r="R541" t="s">
        <v>4308</v>
      </c>
      <c r="S541">
        <v>38737</v>
      </c>
      <c r="T541" s="7">
        <v>198809</v>
      </c>
    </row>
    <row r="542" spans="1:20" x14ac:dyDescent="0.3">
      <c r="A542" t="s">
        <v>4310</v>
      </c>
      <c r="B542" t="s">
        <v>4311</v>
      </c>
      <c r="C542">
        <v>1972</v>
      </c>
      <c r="D542" s="1" t="s">
        <v>7400</v>
      </c>
      <c r="E542" t="s">
        <v>748</v>
      </c>
      <c r="F542" s="1" t="str">
        <f t="shared" si="24"/>
        <v>-</v>
      </c>
      <c r="G542" s="7">
        <f t="shared" si="25"/>
        <v>95</v>
      </c>
      <c r="H542" t="s">
        <v>4312</v>
      </c>
      <c r="I542">
        <v>79</v>
      </c>
      <c r="J542" t="s">
        <v>4313</v>
      </c>
      <c r="K542" s="5" t="str">
        <f t="shared" si="26"/>
        <v>7.9</v>
      </c>
      <c r="L542" t="s">
        <v>7400</v>
      </c>
      <c r="M542" s="5" t="str">
        <f>IF(LEN(L542)=2,LEFT(L542,1)&amp;"."&amp;RIGHT(L542,1),IF(LEN(L542)=3,LEFT(L542,2)&amp;"."&amp;RIGHT(L542,1),L542))</f>
        <v>-</v>
      </c>
      <c r="N542" t="s">
        <v>2355</v>
      </c>
      <c r="O542" t="s">
        <v>2356</v>
      </c>
      <c r="P542" t="s">
        <v>4314</v>
      </c>
      <c r="Q542" t="s">
        <v>4315</v>
      </c>
      <c r="R542" t="s">
        <v>4316</v>
      </c>
      <c r="S542">
        <v>52397</v>
      </c>
      <c r="T542" s="7" t="s">
        <v>7400</v>
      </c>
    </row>
    <row r="543" spans="1:20" x14ac:dyDescent="0.3">
      <c r="A543" t="s">
        <v>4317</v>
      </c>
      <c r="B543" t="s">
        <v>4318</v>
      </c>
      <c r="C543">
        <v>1971</v>
      </c>
      <c r="D543" s="1" t="s">
        <v>332</v>
      </c>
      <c r="E543" t="s">
        <v>1588</v>
      </c>
      <c r="F543" s="1" t="str">
        <f t="shared" si="24"/>
        <v>PG</v>
      </c>
      <c r="G543" s="7">
        <f t="shared" si="25"/>
        <v>91</v>
      </c>
      <c r="H543" t="s">
        <v>278</v>
      </c>
      <c r="I543">
        <v>79</v>
      </c>
      <c r="J543" t="s">
        <v>4319</v>
      </c>
      <c r="K543" s="5" t="str">
        <f t="shared" si="26"/>
        <v>7.9</v>
      </c>
      <c r="L543">
        <v>62</v>
      </c>
      <c r="M543" s="5" t="str">
        <f>IF(LEN(L543)=2,LEFT(L543,1)&amp;"."&amp;RIGHT(L543,1),IF(LEN(L543)=3,LEFT(L543,2)&amp;"."&amp;RIGHT(L543,1),L543))</f>
        <v>6.2</v>
      </c>
      <c r="N543" t="s">
        <v>3402</v>
      </c>
      <c r="O543" t="s">
        <v>3489</v>
      </c>
      <c r="P543" t="s">
        <v>4320</v>
      </c>
      <c r="Q543" t="s">
        <v>4321</v>
      </c>
      <c r="R543" t="s">
        <v>4322</v>
      </c>
      <c r="S543">
        <v>70826</v>
      </c>
      <c r="T543" s="7" t="s">
        <v>7400</v>
      </c>
    </row>
    <row r="544" spans="1:20" x14ac:dyDescent="0.3">
      <c r="A544" t="s">
        <v>4323</v>
      </c>
      <c r="B544" t="s">
        <v>4324</v>
      </c>
      <c r="C544">
        <v>1970</v>
      </c>
      <c r="D544" s="1" t="s">
        <v>60</v>
      </c>
      <c r="E544" t="s">
        <v>1599</v>
      </c>
      <c r="F544" s="1" t="str">
        <f t="shared" si="24"/>
        <v>G</v>
      </c>
      <c r="G544" s="7">
        <f t="shared" si="25"/>
        <v>172</v>
      </c>
      <c r="H544" t="s">
        <v>4325</v>
      </c>
      <c r="I544">
        <v>79</v>
      </c>
      <c r="J544" t="s">
        <v>4326</v>
      </c>
      <c r="K544" s="5" t="str">
        <f t="shared" si="26"/>
        <v>7.9</v>
      </c>
      <c r="L544">
        <v>91</v>
      </c>
      <c r="M544" s="5" t="str">
        <f>IF(LEN(L544)=2,LEFT(L544,1)&amp;"."&amp;RIGHT(L544,1),IF(LEN(L544)=3,LEFT(L544,2)&amp;"."&amp;RIGHT(L544,1),L544))</f>
        <v>9.1</v>
      </c>
      <c r="N544" t="s">
        <v>3438</v>
      </c>
      <c r="O544" t="s">
        <v>752</v>
      </c>
      <c r="P544" t="s">
        <v>2582</v>
      </c>
      <c r="Q544" t="s">
        <v>4327</v>
      </c>
      <c r="R544" t="s">
        <v>4328</v>
      </c>
      <c r="S544">
        <v>93741</v>
      </c>
      <c r="T544" s="7">
        <v>61700000</v>
      </c>
    </row>
    <row r="545" spans="1:20" x14ac:dyDescent="0.3">
      <c r="A545" t="s">
        <v>4330</v>
      </c>
      <c r="B545" t="s">
        <v>4331</v>
      </c>
      <c r="C545">
        <v>1969</v>
      </c>
      <c r="D545" s="1" t="s">
        <v>18</v>
      </c>
      <c r="E545" t="s">
        <v>1759</v>
      </c>
      <c r="F545" s="1" t="str">
        <f t="shared" si="24"/>
        <v>R</v>
      </c>
      <c r="G545" s="7">
        <f t="shared" si="25"/>
        <v>145</v>
      </c>
      <c r="H545" t="s">
        <v>4332</v>
      </c>
      <c r="I545">
        <v>79</v>
      </c>
      <c r="J545" t="s">
        <v>4333</v>
      </c>
      <c r="K545" s="5" t="str">
        <f t="shared" si="26"/>
        <v>7.9</v>
      </c>
      <c r="L545">
        <v>97</v>
      </c>
      <c r="M545" s="5" t="str">
        <f>IF(LEN(L545)=2,LEFT(L545,1)&amp;"."&amp;RIGHT(L545,1),IF(LEN(L545)=3,LEFT(L545,2)&amp;"."&amp;RIGHT(L545,1),L545))</f>
        <v>9.7</v>
      </c>
      <c r="N545" t="s">
        <v>4334</v>
      </c>
      <c r="O545" t="s">
        <v>784</v>
      </c>
      <c r="P545" t="s">
        <v>4335</v>
      </c>
      <c r="Q545" t="s">
        <v>4336</v>
      </c>
      <c r="R545" t="s">
        <v>2607</v>
      </c>
      <c r="S545">
        <v>77401</v>
      </c>
      <c r="T545" s="7">
        <v>12064472</v>
      </c>
    </row>
    <row r="546" spans="1:20" x14ac:dyDescent="0.3">
      <c r="A546" t="s">
        <v>4338</v>
      </c>
      <c r="B546" t="s">
        <v>4339</v>
      </c>
      <c r="C546">
        <v>1968</v>
      </c>
      <c r="D546" s="1" t="s">
        <v>7400</v>
      </c>
      <c r="E546" t="s">
        <v>61</v>
      </c>
      <c r="F546" s="1" t="str">
        <f t="shared" si="24"/>
        <v>-</v>
      </c>
      <c r="G546" s="7">
        <f t="shared" si="25"/>
        <v>96</v>
      </c>
      <c r="H546" t="s">
        <v>4340</v>
      </c>
      <c r="I546">
        <v>79</v>
      </c>
      <c r="J546" t="s">
        <v>4341</v>
      </c>
      <c r="K546" s="5" t="str">
        <f t="shared" si="26"/>
        <v>7.9</v>
      </c>
      <c r="L546">
        <v>89</v>
      </c>
      <c r="M546" s="5" t="str">
        <f>IF(LEN(L546)=2,LEFT(L546,1)&amp;"."&amp;RIGHT(L546,1),IF(LEN(L546)=3,LEFT(L546,2)&amp;"."&amp;RIGHT(L546,1),L546))</f>
        <v>8.9</v>
      </c>
      <c r="N546" t="s">
        <v>4276</v>
      </c>
      <c r="O546" t="s">
        <v>4342</v>
      </c>
      <c r="P546" t="s">
        <v>4343</v>
      </c>
      <c r="Q546" t="s">
        <v>4344</v>
      </c>
      <c r="R546" t="s">
        <v>4345</v>
      </c>
      <c r="S546">
        <v>116557</v>
      </c>
      <c r="T546" s="7">
        <v>89029</v>
      </c>
    </row>
    <row r="547" spans="1:20" x14ac:dyDescent="0.3">
      <c r="A547" t="s">
        <v>4347</v>
      </c>
      <c r="B547" t="s">
        <v>4348</v>
      </c>
      <c r="C547">
        <v>1968</v>
      </c>
      <c r="D547" s="1" t="s">
        <v>332</v>
      </c>
      <c r="E547" t="s">
        <v>684</v>
      </c>
      <c r="F547" s="1" t="str">
        <f t="shared" si="24"/>
        <v>PG</v>
      </c>
      <c r="G547" s="7">
        <f t="shared" si="25"/>
        <v>134</v>
      </c>
      <c r="H547" t="s">
        <v>93</v>
      </c>
      <c r="I547">
        <v>79</v>
      </c>
      <c r="J547" t="s">
        <v>4349</v>
      </c>
      <c r="K547" s="5" t="str">
        <f t="shared" si="26"/>
        <v>7.9</v>
      </c>
      <c r="L547" t="s">
        <v>7400</v>
      </c>
      <c r="M547" s="5" t="str">
        <f>IF(LEN(L547)=2,LEFT(L547,1)&amp;"."&amp;RIGHT(L547,1),IF(LEN(L547)=3,LEFT(L547,2)&amp;"."&amp;RIGHT(L547,1),L547))</f>
        <v>-</v>
      </c>
      <c r="N547" t="s">
        <v>4350</v>
      </c>
      <c r="O547" t="s">
        <v>1078</v>
      </c>
      <c r="P547" t="s">
        <v>4351</v>
      </c>
      <c r="Q547" t="s">
        <v>300</v>
      </c>
      <c r="R547" t="s">
        <v>4352</v>
      </c>
      <c r="S547">
        <v>29003</v>
      </c>
      <c r="T547" s="7">
        <v>22276975</v>
      </c>
    </row>
    <row r="548" spans="1:20" x14ac:dyDescent="0.3">
      <c r="A548" t="s">
        <v>4354</v>
      </c>
      <c r="B548" t="s">
        <v>4355</v>
      </c>
      <c r="C548">
        <v>1967</v>
      </c>
      <c r="D548" s="1" t="s">
        <v>60</v>
      </c>
      <c r="E548" t="s">
        <v>424</v>
      </c>
      <c r="F548" s="1" t="str">
        <f t="shared" si="24"/>
        <v>G</v>
      </c>
      <c r="G548" s="7">
        <f t="shared" si="25"/>
        <v>110</v>
      </c>
      <c r="H548" t="s">
        <v>288</v>
      </c>
      <c r="I548">
        <v>79</v>
      </c>
      <c r="J548" t="s">
        <v>4356</v>
      </c>
      <c r="K548" s="5" t="str">
        <f t="shared" si="26"/>
        <v>7.9</v>
      </c>
      <c r="L548">
        <v>75</v>
      </c>
      <c r="M548" s="5" t="str">
        <f>IF(LEN(L548)=2,LEFT(L548,1)&amp;"."&amp;RIGHT(L548,1),IF(LEN(L548)=3,LEFT(L548,2)&amp;"."&amp;RIGHT(L548,1),L548))</f>
        <v>7.5</v>
      </c>
      <c r="N548" t="s">
        <v>3465</v>
      </c>
      <c r="O548" t="s">
        <v>4357</v>
      </c>
      <c r="P548" t="s">
        <v>2583</v>
      </c>
      <c r="Q548" t="s">
        <v>4358</v>
      </c>
      <c r="R548" t="s">
        <v>4359</v>
      </c>
      <c r="S548">
        <v>67804</v>
      </c>
      <c r="T548" s="7">
        <v>24379978</v>
      </c>
    </row>
    <row r="549" spans="1:20" x14ac:dyDescent="0.3">
      <c r="A549" t="s">
        <v>4361</v>
      </c>
      <c r="B549" t="s">
        <v>4362</v>
      </c>
      <c r="C549">
        <v>1963</v>
      </c>
      <c r="D549" s="1" t="s">
        <v>60</v>
      </c>
      <c r="E549" t="s">
        <v>675</v>
      </c>
      <c r="F549" s="1" t="str">
        <f t="shared" si="24"/>
        <v>G</v>
      </c>
      <c r="G549" s="7">
        <f t="shared" si="25"/>
        <v>113</v>
      </c>
      <c r="H549" t="s">
        <v>4363</v>
      </c>
      <c r="I549">
        <v>79</v>
      </c>
      <c r="J549" t="s">
        <v>4364</v>
      </c>
      <c r="K549" s="5" t="str">
        <f t="shared" si="26"/>
        <v>7.9</v>
      </c>
      <c r="L549">
        <v>83</v>
      </c>
      <c r="M549" s="5" t="str">
        <f>IF(LEN(L549)=2,LEFT(L549,1)&amp;"."&amp;RIGHT(L549,1),IF(LEN(L549)=3,LEFT(L549,2)&amp;"."&amp;RIGHT(L549,1),L549))</f>
        <v>8.3</v>
      </c>
      <c r="N549" t="s">
        <v>1113</v>
      </c>
      <c r="O549" t="s">
        <v>1094</v>
      </c>
      <c r="P549" t="s">
        <v>3631</v>
      </c>
      <c r="Q549" t="s">
        <v>3308</v>
      </c>
      <c r="R549" t="s">
        <v>4365</v>
      </c>
      <c r="S549">
        <v>68689</v>
      </c>
      <c r="T549" s="7">
        <v>13474588</v>
      </c>
    </row>
    <row r="550" spans="1:20" x14ac:dyDescent="0.3">
      <c r="A550" t="s">
        <v>4367</v>
      </c>
      <c r="B550" t="s">
        <v>4368</v>
      </c>
      <c r="C550">
        <v>1962</v>
      </c>
      <c r="D550" s="1" t="s">
        <v>197</v>
      </c>
      <c r="E550" t="s">
        <v>530</v>
      </c>
      <c r="F550" s="1" t="str">
        <f t="shared" si="24"/>
        <v>PG</v>
      </c>
      <c r="G550" s="7">
        <f t="shared" si="25"/>
        <v>126</v>
      </c>
      <c r="H550" t="s">
        <v>1733</v>
      </c>
      <c r="I550">
        <v>79</v>
      </c>
      <c r="J550" t="s">
        <v>4369</v>
      </c>
      <c r="K550" s="5" t="str">
        <f t="shared" si="26"/>
        <v>7.9</v>
      </c>
      <c r="L550">
        <v>94</v>
      </c>
      <c r="M550" s="5" t="str">
        <f>IF(LEN(L550)=2,LEFT(L550,1)&amp;"."&amp;RIGHT(L550,1),IF(LEN(L550)=3,LEFT(L550,2)&amp;"."&amp;RIGHT(L550,1),L550))</f>
        <v>9.4</v>
      </c>
      <c r="N550" t="s">
        <v>4370</v>
      </c>
      <c r="O550" t="s">
        <v>4371</v>
      </c>
      <c r="P550" t="s">
        <v>4372</v>
      </c>
      <c r="Q550" t="s">
        <v>495</v>
      </c>
      <c r="R550" t="s">
        <v>4373</v>
      </c>
      <c r="S550">
        <v>71122</v>
      </c>
      <c r="T550" s="7" t="s">
        <v>7400</v>
      </c>
    </row>
    <row r="551" spans="1:20" x14ac:dyDescent="0.3">
      <c r="A551" t="s">
        <v>4374</v>
      </c>
      <c r="B551" t="s">
        <v>4375</v>
      </c>
      <c r="C551">
        <v>1960</v>
      </c>
      <c r="D551" s="1" t="s">
        <v>18</v>
      </c>
      <c r="E551" t="s">
        <v>3521</v>
      </c>
      <c r="F551" s="1" t="str">
        <f t="shared" si="24"/>
        <v>R</v>
      </c>
      <c r="G551" s="7">
        <f t="shared" si="25"/>
        <v>197</v>
      </c>
      <c r="H551" t="s">
        <v>1075</v>
      </c>
      <c r="I551">
        <v>79</v>
      </c>
      <c r="J551" t="s">
        <v>4376</v>
      </c>
      <c r="K551" s="5" t="str">
        <f t="shared" si="26"/>
        <v>7.9</v>
      </c>
      <c r="L551">
        <v>87</v>
      </c>
      <c r="M551" s="5" t="str">
        <f>IF(LEN(L551)=2,LEFT(L551,1)&amp;"."&amp;RIGHT(L551,1),IF(LEN(L551)=3,LEFT(L551,2)&amp;"."&amp;RIGHT(L551,1),L551))</f>
        <v>8.7</v>
      </c>
      <c r="N551" t="s">
        <v>710</v>
      </c>
      <c r="O551" t="s">
        <v>768</v>
      </c>
      <c r="P551" t="s">
        <v>2636</v>
      </c>
      <c r="Q551" t="s">
        <v>4377</v>
      </c>
      <c r="R551" t="s">
        <v>762</v>
      </c>
      <c r="S551">
        <v>124339</v>
      </c>
      <c r="T551" s="7">
        <v>30000000</v>
      </c>
    </row>
    <row r="552" spans="1:20" x14ac:dyDescent="0.3">
      <c r="A552" t="s">
        <v>4379</v>
      </c>
      <c r="B552" t="s">
        <v>4380</v>
      </c>
      <c r="C552">
        <v>1960</v>
      </c>
      <c r="D552" s="1" t="s">
        <v>60</v>
      </c>
      <c r="E552" t="s">
        <v>2040</v>
      </c>
      <c r="F552" s="1" t="str">
        <f t="shared" si="24"/>
        <v>G</v>
      </c>
      <c r="G552" s="7">
        <f t="shared" si="25"/>
        <v>144</v>
      </c>
      <c r="H552" t="s">
        <v>1145</v>
      </c>
      <c r="I552">
        <v>79</v>
      </c>
      <c r="J552" t="s">
        <v>4381</v>
      </c>
      <c r="K552" s="5" t="str">
        <f t="shared" si="26"/>
        <v>7.9</v>
      </c>
      <c r="L552" t="s">
        <v>7400</v>
      </c>
      <c r="M552" s="5" t="str">
        <f>IF(LEN(L552)=2,LEFT(L552,1)&amp;"."&amp;RIGHT(L552,1),IF(LEN(L552)=3,LEFT(L552,2)&amp;"."&amp;RIGHT(L552,1),L552))</f>
        <v>-</v>
      </c>
      <c r="N552" t="s">
        <v>4382</v>
      </c>
      <c r="O552" t="s">
        <v>4383</v>
      </c>
      <c r="P552" t="s">
        <v>4384</v>
      </c>
      <c r="Q552" t="s">
        <v>4385</v>
      </c>
      <c r="R552" t="s">
        <v>4386</v>
      </c>
      <c r="S552">
        <v>26542</v>
      </c>
      <c r="T552" s="7" t="s">
        <v>7400</v>
      </c>
    </row>
    <row r="553" spans="1:20" x14ac:dyDescent="0.3">
      <c r="A553" t="s">
        <v>4387</v>
      </c>
      <c r="B553" t="s">
        <v>4388</v>
      </c>
      <c r="C553">
        <v>1959</v>
      </c>
      <c r="D553" s="1" t="s">
        <v>7400</v>
      </c>
      <c r="E553" t="s">
        <v>3296</v>
      </c>
      <c r="F553" s="1" t="str">
        <f t="shared" si="24"/>
        <v>-</v>
      </c>
      <c r="G553" s="7">
        <f t="shared" si="25"/>
        <v>90</v>
      </c>
      <c r="H553" t="s">
        <v>129</v>
      </c>
      <c r="I553">
        <v>79</v>
      </c>
      <c r="J553" t="s">
        <v>4389</v>
      </c>
      <c r="K553" s="5" t="str">
        <f t="shared" si="26"/>
        <v>7.9</v>
      </c>
      <c r="L553" t="s">
        <v>7400</v>
      </c>
      <c r="M553" s="5" t="str">
        <f>IF(LEN(L553)=2,LEFT(L553,1)&amp;"."&amp;RIGHT(L553,1),IF(LEN(L553)=3,LEFT(L553,2)&amp;"."&amp;RIGHT(L553,1),L553))</f>
        <v>-</v>
      </c>
      <c r="N553" t="s">
        <v>4390</v>
      </c>
      <c r="O553" t="s">
        <v>3894</v>
      </c>
      <c r="P553" t="s">
        <v>4391</v>
      </c>
      <c r="Q553" t="s">
        <v>4392</v>
      </c>
      <c r="R553" t="s">
        <v>4393</v>
      </c>
      <c r="S553">
        <v>28421</v>
      </c>
      <c r="T553" s="7">
        <v>88300</v>
      </c>
    </row>
    <row r="554" spans="1:20" x14ac:dyDescent="0.3">
      <c r="A554" t="s">
        <v>4395</v>
      </c>
      <c r="B554" t="s">
        <v>4396</v>
      </c>
      <c r="C554">
        <v>1956</v>
      </c>
      <c r="D554" s="1" t="s">
        <v>60</v>
      </c>
      <c r="E554" t="s">
        <v>4397</v>
      </c>
      <c r="F554" s="1" t="str">
        <f t="shared" si="24"/>
        <v>G</v>
      </c>
      <c r="G554" s="7">
        <f t="shared" si="25"/>
        <v>220</v>
      </c>
      <c r="H554" t="s">
        <v>2298</v>
      </c>
      <c r="I554">
        <v>79</v>
      </c>
      <c r="J554" t="s">
        <v>4398</v>
      </c>
      <c r="K554" s="5" t="str">
        <f t="shared" si="26"/>
        <v>7.9</v>
      </c>
      <c r="L554" t="s">
        <v>7400</v>
      </c>
      <c r="M554" s="5" t="str">
        <f>IF(LEN(L554)=2,LEFT(L554,1)&amp;"."&amp;RIGHT(L554,1),IF(LEN(L554)=3,LEFT(L554,2)&amp;"."&amp;RIGHT(L554,1),L554))</f>
        <v>-</v>
      </c>
      <c r="N554" t="s">
        <v>4399</v>
      </c>
      <c r="O554" t="s">
        <v>2550</v>
      </c>
      <c r="P554" t="s">
        <v>4400</v>
      </c>
      <c r="Q554" t="s">
        <v>1686</v>
      </c>
      <c r="R554" t="s">
        <v>1140</v>
      </c>
      <c r="S554">
        <v>63560</v>
      </c>
      <c r="T554" s="7">
        <v>93740000</v>
      </c>
    </row>
    <row r="555" spans="1:20" x14ac:dyDescent="0.3">
      <c r="A555" t="s">
        <v>4402</v>
      </c>
      <c r="B555" t="s">
        <v>4403</v>
      </c>
      <c r="C555">
        <v>1956</v>
      </c>
      <c r="D555" s="1" t="s">
        <v>781</v>
      </c>
      <c r="E555" t="s">
        <v>406</v>
      </c>
      <c r="F555" s="1" t="str">
        <f t="shared" si="24"/>
        <v>PG</v>
      </c>
      <c r="G555" s="7">
        <f t="shared" si="25"/>
        <v>119</v>
      </c>
      <c r="H555" t="s">
        <v>1692</v>
      </c>
      <c r="I555">
        <v>79</v>
      </c>
      <c r="J555" t="s">
        <v>4404</v>
      </c>
      <c r="K555" s="5" t="str">
        <f t="shared" si="26"/>
        <v>7.9</v>
      </c>
      <c r="L555">
        <v>94</v>
      </c>
      <c r="M555" s="5" t="str">
        <f>IF(LEN(L555)=2,LEFT(L555,1)&amp;"."&amp;RIGHT(L555,1),IF(LEN(L555)=3,LEFT(L555,2)&amp;"."&amp;RIGHT(L555,1),L555))</f>
        <v>9.4</v>
      </c>
      <c r="N555" t="s">
        <v>2515</v>
      </c>
      <c r="O555" t="s">
        <v>2516</v>
      </c>
      <c r="P555" t="s">
        <v>4405</v>
      </c>
      <c r="Q555" t="s">
        <v>496</v>
      </c>
      <c r="R555" t="s">
        <v>4406</v>
      </c>
      <c r="S555">
        <v>80316</v>
      </c>
      <c r="T555" s="7" t="s">
        <v>7400</v>
      </c>
    </row>
    <row r="556" spans="1:20" x14ac:dyDescent="0.3">
      <c r="A556" t="s">
        <v>4407</v>
      </c>
      <c r="B556" t="s">
        <v>4408</v>
      </c>
      <c r="C556">
        <v>1955</v>
      </c>
      <c r="D556" s="1" t="s">
        <v>60</v>
      </c>
      <c r="E556" t="s">
        <v>295</v>
      </c>
      <c r="F556" s="1" t="str">
        <f t="shared" si="24"/>
        <v>G</v>
      </c>
      <c r="G556" s="7">
        <f t="shared" si="25"/>
        <v>118</v>
      </c>
      <c r="H556" t="s">
        <v>20</v>
      </c>
      <c r="I556">
        <v>79</v>
      </c>
      <c r="J556" t="s">
        <v>4409</v>
      </c>
      <c r="K556" s="5" t="str">
        <f t="shared" si="26"/>
        <v>7.9</v>
      </c>
      <c r="L556">
        <v>72</v>
      </c>
      <c r="M556" s="5" t="str">
        <f>IF(LEN(L556)=2,LEFT(L556,1)&amp;"."&amp;RIGHT(L556,1),IF(LEN(L556)=3,LEFT(L556,2)&amp;"."&amp;RIGHT(L556,1),L556))</f>
        <v>7.2</v>
      </c>
      <c r="N556" t="s">
        <v>2581</v>
      </c>
      <c r="O556" t="s">
        <v>4410</v>
      </c>
      <c r="P556" t="s">
        <v>3690</v>
      </c>
      <c r="Q556" t="s">
        <v>4411</v>
      </c>
      <c r="R556" t="s">
        <v>3588</v>
      </c>
      <c r="S556">
        <v>40313</v>
      </c>
      <c r="T556" s="7" t="s">
        <v>7400</v>
      </c>
    </row>
    <row r="557" spans="1:20" x14ac:dyDescent="0.3">
      <c r="A557" t="s">
        <v>4412</v>
      </c>
      <c r="B557" t="s">
        <v>4413</v>
      </c>
      <c r="C557">
        <v>1952</v>
      </c>
      <c r="D557" s="1" t="s">
        <v>332</v>
      </c>
      <c r="E557" t="s">
        <v>2470</v>
      </c>
      <c r="F557" s="1" t="str">
        <f t="shared" si="24"/>
        <v>PG</v>
      </c>
      <c r="G557" s="7">
        <f t="shared" si="25"/>
        <v>85</v>
      </c>
      <c r="H557" t="s">
        <v>4414</v>
      </c>
      <c r="I557">
        <v>79</v>
      </c>
      <c r="J557" t="s">
        <v>4415</v>
      </c>
      <c r="K557" s="5" t="str">
        <f t="shared" si="26"/>
        <v>7.9</v>
      </c>
      <c r="L557">
        <v>89</v>
      </c>
      <c r="M557" s="5" t="str">
        <f>IF(LEN(L557)=2,LEFT(L557,1)&amp;"."&amp;RIGHT(L557,1),IF(LEN(L557)=3,LEFT(L557,2)&amp;"."&amp;RIGHT(L557,1),L557))</f>
        <v>8.9</v>
      </c>
      <c r="N557" t="s">
        <v>4416</v>
      </c>
      <c r="O557" t="s">
        <v>4417</v>
      </c>
      <c r="P557" t="s">
        <v>775</v>
      </c>
      <c r="Q557" t="s">
        <v>339</v>
      </c>
      <c r="R557" t="s">
        <v>4418</v>
      </c>
      <c r="S557">
        <v>97222</v>
      </c>
      <c r="T557" s="7">
        <v>9450000</v>
      </c>
    </row>
    <row r="558" spans="1:20" x14ac:dyDescent="0.3">
      <c r="A558" t="s">
        <v>4420</v>
      </c>
      <c r="B558" t="s">
        <v>4421</v>
      </c>
      <c r="C558">
        <v>1951</v>
      </c>
      <c r="D558" s="1" t="s">
        <v>18</v>
      </c>
      <c r="E558" t="s">
        <v>665</v>
      </c>
      <c r="F558" s="1" t="str">
        <f t="shared" si="24"/>
        <v>R</v>
      </c>
      <c r="G558" s="7">
        <f t="shared" si="25"/>
        <v>101</v>
      </c>
      <c r="H558" t="s">
        <v>4422</v>
      </c>
      <c r="I558">
        <v>79</v>
      </c>
      <c r="J558" t="s">
        <v>4423</v>
      </c>
      <c r="K558" s="5" t="str">
        <f t="shared" si="26"/>
        <v>7.9</v>
      </c>
      <c r="L558">
        <v>88</v>
      </c>
      <c r="M558" s="5" t="str">
        <f>IF(LEN(L558)=2,LEFT(L558,1)&amp;"."&amp;RIGHT(L558,1),IF(LEN(L558)=3,LEFT(L558,2)&amp;"."&amp;RIGHT(L558,1),L558))</f>
        <v>8.8</v>
      </c>
      <c r="N558" t="s">
        <v>493</v>
      </c>
      <c r="O558" t="s">
        <v>3657</v>
      </c>
      <c r="P558" t="s">
        <v>4424</v>
      </c>
      <c r="Q558" t="s">
        <v>4425</v>
      </c>
      <c r="R558" t="s">
        <v>4426</v>
      </c>
      <c r="S558">
        <v>123341</v>
      </c>
      <c r="T558" s="7">
        <v>7630000</v>
      </c>
    </row>
    <row r="559" spans="1:20" x14ac:dyDescent="0.3">
      <c r="A559" t="s">
        <v>4428</v>
      </c>
      <c r="B559" t="s">
        <v>4429</v>
      </c>
      <c r="C559">
        <v>1950</v>
      </c>
      <c r="D559" s="1" t="s">
        <v>2595</v>
      </c>
      <c r="E559" t="s">
        <v>807</v>
      </c>
      <c r="F559" s="1" t="str">
        <f t="shared" si="24"/>
        <v>PG</v>
      </c>
      <c r="G559" s="7">
        <f t="shared" si="25"/>
        <v>104</v>
      </c>
      <c r="H559" t="s">
        <v>1836</v>
      </c>
      <c r="I559">
        <v>79</v>
      </c>
      <c r="J559" t="s">
        <v>4430</v>
      </c>
      <c r="K559" s="5" t="str">
        <f t="shared" si="26"/>
        <v>7.9</v>
      </c>
      <c r="L559" t="s">
        <v>7400</v>
      </c>
      <c r="M559" s="5" t="str">
        <f>IF(LEN(L559)=2,LEFT(L559,1)&amp;"."&amp;RIGHT(L559,1),IF(LEN(L559)=3,LEFT(L559,2)&amp;"."&amp;RIGHT(L559,1),L559))</f>
        <v>-</v>
      </c>
      <c r="N559" t="s">
        <v>4431</v>
      </c>
      <c r="O559" t="s">
        <v>336</v>
      </c>
      <c r="P559" t="s">
        <v>4432</v>
      </c>
      <c r="Q559" t="s">
        <v>4433</v>
      </c>
      <c r="R559" t="s">
        <v>4434</v>
      </c>
      <c r="S559">
        <v>52573</v>
      </c>
      <c r="T559" s="7" t="s">
        <v>7400</v>
      </c>
    </row>
    <row r="560" spans="1:20" x14ac:dyDescent="0.3">
      <c r="A560" t="s">
        <v>4435</v>
      </c>
      <c r="B560" t="s">
        <v>4436</v>
      </c>
      <c r="C560">
        <v>1947</v>
      </c>
      <c r="D560" s="1" t="s">
        <v>7400</v>
      </c>
      <c r="E560" t="s">
        <v>61</v>
      </c>
      <c r="F560" s="1" t="str">
        <f t="shared" si="24"/>
        <v>-</v>
      </c>
      <c r="G560" s="7">
        <f t="shared" si="25"/>
        <v>96</v>
      </c>
      <c r="H560" t="s">
        <v>514</v>
      </c>
      <c r="I560">
        <v>79</v>
      </c>
      <c r="J560" t="s">
        <v>4437</v>
      </c>
      <c r="K560" s="5" t="str">
        <f t="shared" si="26"/>
        <v>7.9</v>
      </c>
      <c r="L560">
        <v>88</v>
      </c>
      <c r="M560" s="5" t="str">
        <f>IF(LEN(L560)=2,LEFT(L560,1)&amp;"."&amp;RIGHT(L560,1),IF(LEN(L560)=3,LEFT(L560,2)&amp;"."&amp;RIGHT(L560,1),L560))</f>
        <v>8.8</v>
      </c>
      <c r="N560" t="s">
        <v>4438</v>
      </c>
      <c r="O560" t="s">
        <v>4439</v>
      </c>
      <c r="P560" t="s">
        <v>4440</v>
      </c>
      <c r="Q560" t="s">
        <v>4441</v>
      </c>
      <c r="R560" t="s">
        <v>4442</v>
      </c>
      <c r="S560">
        <v>41625</v>
      </c>
      <c r="T560" s="7">
        <v>2650000</v>
      </c>
    </row>
    <row r="561" spans="1:20" x14ac:dyDescent="0.3">
      <c r="A561" t="s">
        <v>4444</v>
      </c>
      <c r="B561" t="s">
        <v>4445</v>
      </c>
      <c r="C561">
        <v>1946</v>
      </c>
      <c r="D561" s="1" t="s">
        <v>60</v>
      </c>
      <c r="E561" t="s">
        <v>501</v>
      </c>
      <c r="F561" s="1" t="str">
        <f t="shared" si="24"/>
        <v>G</v>
      </c>
      <c r="G561" s="7">
        <f t="shared" si="25"/>
        <v>102</v>
      </c>
      <c r="H561" t="s">
        <v>4446</v>
      </c>
      <c r="I561">
        <v>79</v>
      </c>
      <c r="J561" t="s">
        <v>4447</v>
      </c>
      <c r="K561" s="5" t="str">
        <f t="shared" si="26"/>
        <v>7.9</v>
      </c>
      <c r="L561">
        <v>100</v>
      </c>
      <c r="M561" s="5" t="str">
        <f>IF(LEN(L561)=2,LEFT(L561,1)&amp;"."&amp;RIGHT(L561,1),IF(LEN(L561)=3,LEFT(L561,2)&amp;"."&amp;RIGHT(L561,1),L561))</f>
        <v>10.0</v>
      </c>
      <c r="N561" t="s">
        <v>493</v>
      </c>
      <c r="O561" t="s">
        <v>1094</v>
      </c>
      <c r="P561" t="s">
        <v>506</v>
      </c>
      <c r="Q561" t="s">
        <v>508</v>
      </c>
      <c r="R561" t="s">
        <v>4448</v>
      </c>
      <c r="S561">
        <v>92306</v>
      </c>
      <c r="T561" s="7">
        <v>10464000</v>
      </c>
    </row>
    <row r="562" spans="1:20" x14ac:dyDescent="0.3">
      <c r="A562" t="s">
        <v>4450</v>
      </c>
      <c r="B562" t="s">
        <v>4451</v>
      </c>
      <c r="C562">
        <v>1946</v>
      </c>
      <c r="D562" s="1" t="s">
        <v>781</v>
      </c>
      <c r="E562" t="s">
        <v>1032</v>
      </c>
      <c r="F562" s="1" t="str">
        <f t="shared" si="24"/>
        <v>PG</v>
      </c>
      <c r="G562" s="7">
        <f t="shared" si="25"/>
        <v>114</v>
      </c>
      <c r="H562" t="s">
        <v>4452</v>
      </c>
      <c r="I562">
        <v>79</v>
      </c>
      <c r="J562" t="s">
        <v>4453</v>
      </c>
      <c r="K562" s="5" t="str">
        <f t="shared" si="26"/>
        <v>7.9</v>
      </c>
      <c r="L562" t="s">
        <v>7400</v>
      </c>
      <c r="M562" s="5" t="str">
        <f>IF(LEN(L562)=2,LEFT(L562,1)&amp;"."&amp;RIGHT(L562,1),IF(LEN(L562)=3,LEFT(L562,2)&amp;"."&amp;RIGHT(L562,1),L562))</f>
        <v>-</v>
      </c>
      <c r="N562" t="s">
        <v>3566</v>
      </c>
      <c r="O562" t="s">
        <v>505</v>
      </c>
      <c r="P562" t="s">
        <v>3146</v>
      </c>
      <c r="Q562" t="s">
        <v>4454</v>
      </c>
      <c r="R562" t="s">
        <v>4455</v>
      </c>
      <c r="S562">
        <v>78796</v>
      </c>
      <c r="T562" s="7">
        <v>6540000</v>
      </c>
    </row>
    <row r="563" spans="1:20" x14ac:dyDescent="0.3">
      <c r="A563" t="s">
        <v>4457</v>
      </c>
      <c r="B563" t="s">
        <v>4458</v>
      </c>
      <c r="C563">
        <v>1945</v>
      </c>
      <c r="D563" s="1" t="s">
        <v>781</v>
      </c>
      <c r="E563" t="s">
        <v>665</v>
      </c>
      <c r="F563" s="1" t="str">
        <f t="shared" si="24"/>
        <v>PG</v>
      </c>
      <c r="G563" s="7">
        <f t="shared" si="25"/>
        <v>101</v>
      </c>
      <c r="H563" t="s">
        <v>782</v>
      </c>
      <c r="I563">
        <v>79</v>
      </c>
      <c r="J563" t="s">
        <v>4459</v>
      </c>
      <c r="K563" s="5" t="str">
        <f t="shared" si="26"/>
        <v>7.9</v>
      </c>
      <c r="L563" t="s">
        <v>7400</v>
      </c>
      <c r="M563" s="5" t="str">
        <f>IF(LEN(L563)=2,LEFT(L563,1)&amp;"."&amp;RIGHT(L563,1),IF(LEN(L563)=3,LEFT(L563,2)&amp;"."&amp;RIGHT(L563,1),L563))</f>
        <v>-</v>
      </c>
      <c r="N563" t="s">
        <v>759</v>
      </c>
      <c r="O563" t="s">
        <v>1663</v>
      </c>
      <c r="P563" t="s">
        <v>4460</v>
      </c>
      <c r="Q563" t="s">
        <v>4461</v>
      </c>
      <c r="R563" t="s">
        <v>4462</v>
      </c>
      <c r="S563">
        <v>33549</v>
      </c>
      <c r="T563" s="7">
        <v>9460000</v>
      </c>
    </row>
    <row r="564" spans="1:20" x14ac:dyDescent="0.3">
      <c r="A564" t="s">
        <v>4464</v>
      </c>
      <c r="B564" t="s">
        <v>4465</v>
      </c>
      <c r="C564">
        <v>1940</v>
      </c>
      <c r="D564" s="1" t="s">
        <v>7400</v>
      </c>
      <c r="E564" t="s">
        <v>362</v>
      </c>
      <c r="F564" s="1" t="str">
        <f t="shared" si="24"/>
        <v>-</v>
      </c>
      <c r="G564" s="7">
        <f t="shared" si="25"/>
        <v>112</v>
      </c>
      <c r="H564" t="s">
        <v>899</v>
      </c>
      <c r="I564">
        <v>79</v>
      </c>
      <c r="J564" t="s">
        <v>4466</v>
      </c>
      <c r="K564" s="5" t="str">
        <f t="shared" si="26"/>
        <v>7.9</v>
      </c>
      <c r="L564">
        <v>96</v>
      </c>
      <c r="M564" s="5" t="str">
        <f>IF(LEN(L564)=2,LEFT(L564,1)&amp;"."&amp;RIGHT(L564,1),IF(LEN(L564)=3,LEFT(L564,2)&amp;"."&amp;RIGHT(L564,1),L564))</f>
        <v>9.6</v>
      </c>
      <c r="N564" t="s">
        <v>2649</v>
      </c>
      <c r="O564" t="s">
        <v>1094</v>
      </c>
      <c r="P564" t="s">
        <v>4351</v>
      </c>
      <c r="Q564" t="s">
        <v>336</v>
      </c>
      <c r="R564" t="s">
        <v>4467</v>
      </c>
      <c r="S564">
        <v>63550</v>
      </c>
      <c r="T564" s="7" t="s">
        <v>7400</v>
      </c>
    </row>
    <row r="565" spans="1:20" x14ac:dyDescent="0.3">
      <c r="A565" t="s">
        <v>4468</v>
      </c>
      <c r="B565" t="s">
        <v>4469</v>
      </c>
      <c r="C565">
        <v>1940</v>
      </c>
      <c r="D565" s="1" t="s">
        <v>781</v>
      </c>
      <c r="E565" t="s">
        <v>2003</v>
      </c>
      <c r="F565" s="1" t="str">
        <f t="shared" si="24"/>
        <v>PG</v>
      </c>
      <c r="G565" s="7">
        <f t="shared" si="25"/>
        <v>92</v>
      </c>
      <c r="H565" t="s">
        <v>278</v>
      </c>
      <c r="I565">
        <v>79</v>
      </c>
      <c r="J565" t="s">
        <v>4470</v>
      </c>
      <c r="K565" s="5" t="str">
        <f t="shared" si="26"/>
        <v>7.9</v>
      </c>
      <c r="L565" t="s">
        <v>7400</v>
      </c>
      <c r="M565" s="5" t="str">
        <f>IF(LEN(L565)=2,LEFT(L565,1)&amp;"."&amp;RIGHT(L565,1),IF(LEN(L565)=3,LEFT(L565,2)&amp;"."&amp;RIGHT(L565,1),L565))</f>
        <v>-</v>
      </c>
      <c r="N565" t="s">
        <v>3566</v>
      </c>
      <c r="O565" t="s">
        <v>1094</v>
      </c>
      <c r="P565" t="s">
        <v>4471</v>
      </c>
      <c r="Q565" t="s">
        <v>4472</v>
      </c>
      <c r="R565" t="s">
        <v>4442</v>
      </c>
      <c r="S565">
        <v>53667</v>
      </c>
      <c r="T565" s="7">
        <v>296000</v>
      </c>
    </row>
    <row r="566" spans="1:20" x14ac:dyDescent="0.3">
      <c r="A566" t="s">
        <v>4474</v>
      </c>
      <c r="B566" t="s">
        <v>4475</v>
      </c>
      <c r="C566">
        <v>1938</v>
      </c>
      <c r="D566" s="1" t="s">
        <v>332</v>
      </c>
      <c r="E566" t="s">
        <v>501</v>
      </c>
      <c r="F566" s="1" t="str">
        <f t="shared" si="24"/>
        <v>PG</v>
      </c>
      <c r="G566" s="7">
        <f t="shared" si="25"/>
        <v>102</v>
      </c>
      <c r="H566" t="s">
        <v>4476</v>
      </c>
      <c r="I566">
        <v>79</v>
      </c>
      <c r="J566" t="s">
        <v>4477</v>
      </c>
      <c r="K566" s="5" t="str">
        <f t="shared" si="26"/>
        <v>7.9</v>
      </c>
      <c r="L566">
        <v>97</v>
      </c>
      <c r="M566" s="5" t="str">
        <f>IF(LEN(L566)=2,LEFT(L566,1)&amp;"."&amp;RIGHT(L566,1),IF(LEN(L566)=3,LEFT(L566,2)&amp;"."&amp;RIGHT(L566,1),L566))</f>
        <v>9.7</v>
      </c>
      <c r="N566" t="s">
        <v>504</v>
      </c>
      <c r="O566" t="s">
        <v>4478</v>
      </c>
      <c r="P566" t="s">
        <v>4479</v>
      </c>
      <c r="Q566" t="s">
        <v>4480</v>
      </c>
      <c r="R566" t="s">
        <v>4481</v>
      </c>
      <c r="S566">
        <v>47175</v>
      </c>
      <c r="T566" s="7">
        <v>3981000</v>
      </c>
    </row>
    <row r="567" spans="1:20" x14ac:dyDescent="0.3">
      <c r="A567" t="s">
        <v>4483</v>
      </c>
      <c r="B567" t="s">
        <v>4484</v>
      </c>
      <c r="C567">
        <v>1935</v>
      </c>
      <c r="D567" s="1" t="s">
        <v>781</v>
      </c>
      <c r="E567" t="s">
        <v>61</v>
      </c>
      <c r="F567" s="1" t="str">
        <f t="shared" si="24"/>
        <v>PG</v>
      </c>
      <c r="G567" s="7">
        <f t="shared" si="25"/>
        <v>96</v>
      </c>
      <c r="H567" t="s">
        <v>4485</v>
      </c>
      <c r="I567">
        <v>79</v>
      </c>
      <c r="J567" t="s">
        <v>4486</v>
      </c>
      <c r="K567" s="5" t="str">
        <f t="shared" si="26"/>
        <v>7.9</v>
      </c>
      <c r="L567" t="s">
        <v>7400</v>
      </c>
      <c r="M567" s="5" t="str">
        <f>IF(LEN(L567)=2,LEFT(L567,1)&amp;"."&amp;RIGHT(L567,1),IF(LEN(L567)=3,LEFT(L567,2)&amp;"."&amp;RIGHT(L567,1),L567))</f>
        <v>-</v>
      </c>
      <c r="N567" t="s">
        <v>2650</v>
      </c>
      <c r="O567" t="s">
        <v>4487</v>
      </c>
      <c r="P567" t="s">
        <v>4488</v>
      </c>
      <c r="Q567" t="s">
        <v>4489</v>
      </c>
      <c r="R567" t="s">
        <v>4490</v>
      </c>
      <c r="S567">
        <v>30580</v>
      </c>
      <c r="T567" s="7">
        <v>2537520</v>
      </c>
    </row>
    <row r="568" spans="1:20" x14ac:dyDescent="0.3">
      <c r="A568" t="s">
        <v>4492</v>
      </c>
      <c r="B568" t="s">
        <v>4493</v>
      </c>
      <c r="C568">
        <v>1933</v>
      </c>
      <c r="D568" s="1" t="s">
        <v>781</v>
      </c>
      <c r="E568" t="s">
        <v>1811</v>
      </c>
      <c r="F568" s="1" t="str">
        <f t="shared" si="24"/>
        <v>PG</v>
      </c>
      <c r="G568" s="7">
        <f t="shared" si="25"/>
        <v>100</v>
      </c>
      <c r="H568" t="s">
        <v>4494</v>
      </c>
      <c r="I568">
        <v>79</v>
      </c>
      <c r="J568" t="s">
        <v>4495</v>
      </c>
      <c r="K568" s="5" t="str">
        <f t="shared" si="26"/>
        <v>7.9</v>
      </c>
      <c r="L568">
        <v>90</v>
      </c>
      <c r="M568" s="5" t="str">
        <f>IF(LEN(L568)=2,LEFT(L568,1)&amp;"."&amp;RIGHT(L568,1),IF(LEN(L568)=3,LEFT(L568,2)&amp;"."&amp;RIGHT(L568,1),L568))</f>
        <v>9.0</v>
      </c>
      <c r="N568" t="s">
        <v>4496</v>
      </c>
      <c r="O568" t="s">
        <v>4497</v>
      </c>
      <c r="P568" t="s">
        <v>4498</v>
      </c>
      <c r="Q568" t="s">
        <v>4499</v>
      </c>
      <c r="R568" t="s">
        <v>4500</v>
      </c>
      <c r="S568">
        <v>78991</v>
      </c>
      <c r="T568" s="7">
        <v>10000000</v>
      </c>
    </row>
    <row r="569" spans="1:20" x14ac:dyDescent="0.3">
      <c r="A569" t="s">
        <v>4502</v>
      </c>
      <c r="B569" t="s">
        <v>4503</v>
      </c>
      <c r="C569">
        <v>1932</v>
      </c>
      <c r="D569" s="1" t="s">
        <v>7400</v>
      </c>
      <c r="E569" t="s">
        <v>4504</v>
      </c>
      <c r="F569" s="1" t="str">
        <f t="shared" si="24"/>
        <v>-</v>
      </c>
      <c r="G569" s="7">
        <f t="shared" si="25"/>
        <v>64</v>
      </c>
      <c r="H569" t="s">
        <v>708</v>
      </c>
      <c r="I569">
        <v>79</v>
      </c>
      <c r="J569" t="s">
        <v>4505</v>
      </c>
      <c r="K569" s="5" t="str">
        <f t="shared" si="26"/>
        <v>7.9</v>
      </c>
      <c r="L569">
        <v>80</v>
      </c>
      <c r="M569" s="5" t="str">
        <f>IF(LEN(L569)=2,LEFT(L569,1)&amp;"."&amp;RIGHT(L569,1),IF(LEN(L569)=3,LEFT(L569,2)&amp;"."&amp;RIGHT(L569,1),L569))</f>
        <v>8.0</v>
      </c>
      <c r="N569" t="s">
        <v>4506</v>
      </c>
      <c r="O569" t="s">
        <v>4432</v>
      </c>
      <c r="P569" t="s">
        <v>4507</v>
      </c>
      <c r="Q569" t="s">
        <v>4508</v>
      </c>
      <c r="R569" t="s">
        <v>4509</v>
      </c>
      <c r="S569">
        <v>42117</v>
      </c>
      <c r="T569" s="7" t="s">
        <v>7400</v>
      </c>
    </row>
    <row r="570" spans="1:20" x14ac:dyDescent="0.3">
      <c r="A570" t="s">
        <v>4510</v>
      </c>
      <c r="B570" t="s">
        <v>4511</v>
      </c>
      <c r="C570">
        <v>1922</v>
      </c>
      <c r="D570" s="1" t="s">
        <v>7400</v>
      </c>
      <c r="E570" t="s">
        <v>2384</v>
      </c>
      <c r="F570" s="1" t="str">
        <f t="shared" si="24"/>
        <v>-</v>
      </c>
      <c r="G570" s="7">
        <f t="shared" si="25"/>
        <v>94</v>
      </c>
      <c r="H570" t="s">
        <v>4512</v>
      </c>
      <c r="I570">
        <v>79</v>
      </c>
      <c r="J570" t="s">
        <v>4513</v>
      </c>
      <c r="K570" s="5" t="str">
        <f t="shared" si="26"/>
        <v>7.9</v>
      </c>
      <c r="L570" t="s">
        <v>7400</v>
      </c>
      <c r="M570" s="5" t="str">
        <f>IF(LEN(L570)=2,LEFT(L570,1)&amp;"."&amp;RIGHT(L570,1),IF(LEN(L570)=3,LEFT(L570,2)&amp;"."&amp;RIGHT(L570,1),L570))</f>
        <v>-</v>
      </c>
      <c r="N570" t="s">
        <v>2687</v>
      </c>
      <c r="O570" t="s">
        <v>4514</v>
      </c>
      <c r="P570" t="s">
        <v>4515</v>
      </c>
      <c r="Q570" t="s">
        <v>4516</v>
      </c>
      <c r="R570" t="s">
        <v>4517</v>
      </c>
      <c r="S570">
        <v>88794</v>
      </c>
      <c r="T570" s="7" t="s">
        <v>7400</v>
      </c>
    </row>
    <row r="571" spans="1:20" x14ac:dyDescent="0.3">
      <c r="A571" t="s">
        <v>4518</v>
      </c>
      <c r="B571" t="s">
        <v>4519</v>
      </c>
      <c r="C571">
        <v>2019</v>
      </c>
      <c r="D571" s="1" t="s">
        <v>18</v>
      </c>
      <c r="E571" t="s">
        <v>675</v>
      </c>
      <c r="F571" s="1" t="str">
        <f t="shared" si="24"/>
        <v>R</v>
      </c>
      <c r="G571" s="7">
        <f t="shared" si="25"/>
        <v>113</v>
      </c>
      <c r="H571" t="s">
        <v>1289</v>
      </c>
      <c r="I571">
        <v>78</v>
      </c>
      <c r="J571" t="s">
        <v>4520</v>
      </c>
      <c r="K571" s="5" t="str">
        <f t="shared" si="26"/>
        <v>7.8</v>
      </c>
      <c r="L571">
        <v>51</v>
      </c>
      <c r="M571" s="5" t="str">
        <f>IF(LEN(L571)=2,LEFT(L571,1)&amp;"."&amp;RIGHT(L571,1),IF(LEN(L571)=3,LEFT(L571,2)&amp;"."&amp;RIGHT(L571,1),L571))</f>
        <v>5.1</v>
      </c>
      <c r="N571" t="s">
        <v>911</v>
      </c>
      <c r="O571" t="s">
        <v>231</v>
      </c>
      <c r="P571" t="s">
        <v>4521</v>
      </c>
      <c r="Q571" t="s">
        <v>4522</v>
      </c>
      <c r="R571" t="s">
        <v>4523</v>
      </c>
      <c r="S571">
        <v>237392</v>
      </c>
      <c r="T571" s="7" t="s">
        <v>7400</v>
      </c>
    </row>
    <row r="572" spans="1:20" x14ac:dyDescent="0.3">
      <c r="A572" t="s">
        <v>4524</v>
      </c>
      <c r="B572" t="s">
        <v>4525</v>
      </c>
      <c r="C572">
        <v>2018</v>
      </c>
      <c r="D572" s="1" t="s">
        <v>41</v>
      </c>
      <c r="E572" t="s">
        <v>1188</v>
      </c>
      <c r="F572" s="1" t="str">
        <f t="shared" si="24"/>
        <v>PG</v>
      </c>
      <c r="G572" s="7">
        <f t="shared" si="25"/>
        <v>138</v>
      </c>
      <c r="H572" t="s">
        <v>1617</v>
      </c>
      <c r="I572">
        <v>78</v>
      </c>
      <c r="J572" t="s">
        <v>4526</v>
      </c>
      <c r="K572" s="5" t="str">
        <f t="shared" si="26"/>
        <v>7.8</v>
      </c>
      <c r="L572" t="s">
        <v>7400</v>
      </c>
      <c r="M572" s="5" t="str">
        <f>IF(LEN(L572)=2,LEFT(L572,1)&amp;"."&amp;RIGHT(L572,1),IF(LEN(L572)=3,LEFT(L572,2)&amp;"."&amp;RIGHT(L572,1),L572))</f>
        <v>-</v>
      </c>
      <c r="N572" t="s">
        <v>1226</v>
      </c>
      <c r="O572" t="s">
        <v>4527</v>
      </c>
      <c r="P572" t="s">
        <v>1192</v>
      </c>
      <c r="Q572" t="s">
        <v>4528</v>
      </c>
      <c r="R572" t="s">
        <v>4529</v>
      </c>
      <c r="S572">
        <v>25344</v>
      </c>
      <c r="T572" s="7" t="s">
        <v>7400</v>
      </c>
    </row>
    <row r="573" spans="1:20" x14ac:dyDescent="0.3">
      <c r="A573" t="s">
        <v>4530</v>
      </c>
      <c r="B573" t="s">
        <v>4531</v>
      </c>
      <c r="C573">
        <v>2019</v>
      </c>
      <c r="D573" s="1" t="s">
        <v>259</v>
      </c>
      <c r="E573" t="s">
        <v>1951</v>
      </c>
      <c r="F573" s="1" t="str">
        <f t="shared" si="24"/>
        <v>R</v>
      </c>
      <c r="G573" s="7">
        <f t="shared" si="25"/>
        <v>120</v>
      </c>
      <c r="H573" t="s">
        <v>352</v>
      </c>
      <c r="I573">
        <v>78</v>
      </c>
      <c r="J573" t="s">
        <v>4532</v>
      </c>
      <c r="K573" s="5" t="str">
        <f t="shared" si="26"/>
        <v>7.8</v>
      </c>
      <c r="L573">
        <v>81</v>
      </c>
      <c r="M573" s="5" t="str">
        <f>IF(LEN(L573)=2,LEFT(L573,1)&amp;"."&amp;RIGHT(L573,1),IF(LEN(L573)=3,LEFT(L573,2)&amp;"."&amp;RIGHT(L573,1),L573))</f>
        <v>8.1</v>
      </c>
      <c r="N573" t="s">
        <v>4533</v>
      </c>
      <c r="O573" t="s">
        <v>3836</v>
      </c>
      <c r="P573" t="s">
        <v>4534</v>
      </c>
      <c r="Q573" t="s">
        <v>4535</v>
      </c>
      <c r="R573" t="s">
        <v>4536</v>
      </c>
      <c r="S573">
        <v>27187</v>
      </c>
      <c r="T573" s="7" t="s">
        <v>7400</v>
      </c>
    </row>
    <row r="574" spans="1:20" x14ac:dyDescent="0.3">
      <c r="A574" t="s">
        <v>4537</v>
      </c>
      <c r="B574" t="s">
        <v>4538</v>
      </c>
      <c r="C574">
        <v>2016</v>
      </c>
      <c r="D574" s="1" t="s">
        <v>41</v>
      </c>
      <c r="E574" t="s">
        <v>176</v>
      </c>
      <c r="F574" s="1" t="str">
        <f t="shared" si="24"/>
        <v>PG</v>
      </c>
      <c r="G574" s="7">
        <f t="shared" si="25"/>
        <v>124</v>
      </c>
      <c r="H574" t="s">
        <v>20</v>
      </c>
      <c r="I574">
        <v>78</v>
      </c>
      <c r="J574" t="s">
        <v>4539</v>
      </c>
      <c r="K574" s="5" t="str">
        <f t="shared" si="26"/>
        <v>7.8</v>
      </c>
      <c r="L574">
        <v>85</v>
      </c>
      <c r="M574" s="5" t="str">
        <f>IF(LEN(L574)=2,LEFT(L574,1)&amp;"."&amp;RIGHT(L574,1),IF(LEN(L574)=3,LEFT(L574,2)&amp;"."&amp;RIGHT(L574,1),L574))</f>
        <v>8.5</v>
      </c>
      <c r="N574" t="s">
        <v>846</v>
      </c>
      <c r="O574" t="s">
        <v>850</v>
      </c>
      <c r="P574" t="s">
        <v>2916</v>
      </c>
      <c r="Q574" t="s">
        <v>4540</v>
      </c>
      <c r="R574" t="s">
        <v>4541</v>
      </c>
      <c r="S574">
        <v>51240</v>
      </c>
      <c r="T574" s="7">
        <v>2402067</v>
      </c>
    </row>
    <row r="575" spans="1:20" x14ac:dyDescent="0.3">
      <c r="A575" t="s">
        <v>4543</v>
      </c>
      <c r="B575" t="s">
        <v>4544</v>
      </c>
      <c r="C575">
        <v>2017</v>
      </c>
      <c r="D575" s="1" t="s">
        <v>41</v>
      </c>
      <c r="E575" t="s">
        <v>351</v>
      </c>
      <c r="F575" s="1" t="str">
        <f t="shared" si="24"/>
        <v>PG</v>
      </c>
      <c r="G575" s="7">
        <f t="shared" si="25"/>
        <v>106</v>
      </c>
      <c r="H575" t="s">
        <v>4545</v>
      </c>
      <c r="I575">
        <v>78</v>
      </c>
      <c r="J575" t="s">
        <v>4546</v>
      </c>
      <c r="K575" s="5" t="str">
        <f t="shared" si="26"/>
        <v>7.8</v>
      </c>
      <c r="L575">
        <v>94</v>
      </c>
      <c r="M575" s="5" t="str">
        <f>IF(LEN(L575)=2,LEFT(L575,1)&amp;"."&amp;RIGHT(L575,1),IF(LEN(L575)=3,LEFT(L575,2)&amp;"."&amp;RIGHT(L575,1),L575))</f>
        <v>9.4</v>
      </c>
      <c r="N575" t="s">
        <v>45</v>
      </c>
      <c r="O575" t="s">
        <v>4547</v>
      </c>
      <c r="P575" t="s">
        <v>4548</v>
      </c>
      <c r="Q575" t="s">
        <v>4549</v>
      </c>
      <c r="R575" t="s">
        <v>624</v>
      </c>
      <c r="S575">
        <v>555092</v>
      </c>
      <c r="T575" s="7">
        <v>188373161</v>
      </c>
    </row>
    <row r="576" spans="1:20" x14ac:dyDescent="0.3">
      <c r="A576" t="s">
        <v>4551</v>
      </c>
      <c r="B576" t="s">
        <v>4552</v>
      </c>
      <c r="C576">
        <v>2016</v>
      </c>
      <c r="D576" s="1" t="s">
        <v>7400</v>
      </c>
      <c r="E576" t="s">
        <v>61</v>
      </c>
      <c r="F576" s="1" t="str">
        <f t="shared" si="24"/>
        <v>-</v>
      </c>
      <c r="G576" s="7">
        <f t="shared" si="25"/>
        <v>96</v>
      </c>
      <c r="H576" t="s">
        <v>629</v>
      </c>
      <c r="I576">
        <v>78</v>
      </c>
      <c r="J576" t="s">
        <v>4553</v>
      </c>
      <c r="K576" s="5" t="str">
        <f t="shared" si="26"/>
        <v>7.8</v>
      </c>
      <c r="L576" t="s">
        <v>7400</v>
      </c>
      <c r="M576" s="5" t="str">
        <f>IF(LEN(L576)=2,LEFT(L576,1)&amp;"."&amp;RIGHT(L576,1),IF(LEN(L576)=3,LEFT(L576,2)&amp;"."&amp;RIGHT(L576,1),L576))</f>
        <v>-</v>
      </c>
      <c r="N576" t="s">
        <v>4554</v>
      </c>
      <c r="O576" t="s">
        <v>4555</v>
      </c>
      <c r="P576" t="s">
        <v>4556</v>
      </c>
      <c r="Q576" t="s">
        <v>4557</v>
      </c>
      <c r="R576" t="s">
        <v>4558</v>
      </c>
      <c r="S576">
        <v>57168</v>
      </c>
      <c r="T576" s="7" t="s">
        <v>7400</v>
      </c>
    </row>
    <row r="577" spans="1:20" x14ac:dyDescent="0.3">
      <c r="A577" t="s">
        <v>4559</v>
      </c>
      <c r="B577" t="s">
        <v>4560</v>
      </c>
      <c r="C577">
        <v>2016</v>
      </c>
      <c r="D577" s="1" t="s">
        <v>41</v>
      </c>
      <c r="E577" t="s">
        <v>287</v>
      </c>
      <c r="F577" s="1" t="str">
        <f t="shared" si="24"/>
        <v>PG</v>
      </c>
      <c r="G577" s="7">
        <f t="shared" si="25"/>
        <v>127</v>
      </c>
      <c r="H577" t="s">
        <v>93</v>
      </c>
      <c r="I577">
        <v>78</v>
      </c>
      <c r="J577" t="s">
        <v>4561</v>
      </c>
      <c r="K577" s="5" t="str">
        <f t="shared" si="26"/>
        <v>7.8</v>
      </c>
      <c r="L577">
        <v>74</v>
      </c>
      <c r="M577" s="5" t="str">
        <f>IF(LEN(L577)=2,LEFT(L577,1)&amp;"."&amp;RIGHT(L577,1),IF(LEN(L577)=3,LEFT(L577,2)&amp;"."&amp;RIGHT(L577,1),L577))</f>
        <v>7.4</v>
      </c>
      <c r="N577" t="s">
        <v>4562</v>
      </c>
      <c r="O577" t="s">
        <v>4563</v>
      </c>
      <c r="P577" t="s">
        <v>2899</v>
      </c>
      <c r="Q577" t="s">
        <v>4564</v>
      </c>
      <c r="R577" t="s">
        <v>3307</v>
      </c>
      <c r="S577">
        <v>200876</v>
      </c>
      <c r="T577" s="7">
        <v>169607287</v>
      </c>
    </row>
    <row r="578" spans="1:20" x14ac:dyDescent="0.3">
      <c r="A578" t="s">
        <v>4566</v>
      </c>
      <c r="B578" t="s">
        <v>4567</v>
      </c>
      <c r="C578">
        <v>2017</v>
      </c>
      <c r="D578" s="1" t="s">
        <v>60</v>
      </c>
      <c r="E578" t="s">
        <v>1110</v>
      </c>
      <c r="F578" s="1" t="str">
        <f t="shared" si="24"/>
        <v>G</v>
      </c>
      <c r="G578" s="7">
        <f t="shared" si="25"/>
        <v>103</v>
      </c>
      <c r="H578" t="s">
        <v>4568</v>
      </c>
      <c r="I578">
        <v>78</v>
      </c>
      <c r="J578" t="s">
        <v>4569</v>
      </c>
      <c r="K578" s="5" t="str">
        <f t="shared" si="26"/>
        <v>7.8</v>
      </c>
      <c r="L578">
        <v>88</v>
      </c>
      <c r="M578" s="5" t="str">
        <f>IF(LEN(L578)=2,LEFT(L578,1)&amp;"."&amp;RIGHT(L578,1),IF(LEN(L578)=3,LEFT(L578,2)&amp;"."&amp;RIGHT(L578,1),L578))</f>
        <v>8.8</v>
      </c>
      <c r="N578" t="s">
        <v>4570</v>
      </c>
      <c r="O578" t="s">
        <v>4571</v>
      </c>
      <c r="P578" t="s">
        <v>4572</v>
      </c>
      <c r="Q578" t="s">
        <v>4573</v>
      </c>
      <c r="R578" t="s">
        <v>4574</v>
      </c>
      <c r="S578">
        <v>61594</v>
      </c>
      <c r="T578" s="7">
        <v>40442052</v>
      </c>
    </row>
    <row r="579" spans="1:20" x14ac:dyDescent="0.3">
      <c r="A579" t="s">
        <v>4576</v>
      </c>
      <c r="B579" t="s">
        <v>4577</v>
      </c>
      <c r="C579">
        <v>2016</v>
      </c>
      <c r="D579" s="1" t="s">
        <v>18</v>
      </c>
      <c r="E579" t="s">
        <v>103</v>
      </c>
      <c r="F579" s="1" t="str">
        <f t="shared" ref="F579:F642" si="27">IF(D579="U","G",IF(OR(D579="UA",D579="PG-13",D579="Passed",D579="TV-14",D579="16",D579="Unrated",D579="GP",D579="Approved",D579="TV-PG",D579="U/A"),"PG",IF(OR(D579="A",D579="TV-MA"),"R",D579)))</f>
        <v>R</v>
      </c>
      <c r="G579" s="7">
        <f t="shared" ref="G579:G642" si="28">VALUE(LEFT(E579,LEN(E579)-4))</f>
        <v>148</v>
      </c>
      <c r="H579" t="s">
        <v>43</v>
      </c>
      <c r="I579">
        <v>78</v>
      </c>
      <c r="J579" t="s">
        <v>4578</v>
      </c>
      <c r="K579" s="5" t="str">
        <f t="shared" ref="K579:K642" si="29">IF(LEN(I579)=2,LEFT(I579,1)&amp;"."&amp;RIGHT(I579,1),IF(LEN(I579)=3,LEFT(I579,2)&amp;"."&amp;RIGHT(I579,1),LEFT(I579,1)&amp;".0"))</f>
        <v>7.8</v>
      </c>
      <c r="L579" t="s">
        <v>7400</v>
      </c>
      <c r="M579" s="5" t="str">
        <f>IF(LEN(L579)=2,LEFT(L579,1)&amp;"."&amp;RIGHT(L579,1),IF(LEN(L579)=3,LEFT(L579,2)&amp;"."&amp;RIGHT(L579,1),L579))</f>
        <v>-</v>
      </c>
      <c r="N579" t="s">
        <v>4579</v>
      </c>
      <c r="O579" t="s">
        <v>1780</v>
      </c>
      <c r="P579" t="s">
        <v>4527</v>
      </c>
      <c r="Q579" t="s">
        <v>2736</v>
      </c>
      <c r="R579" t="s">
        <v>4580</v>
      </c>
      <c r="S579">
        <v>27175</v>
      </c>
      <c r="T579" s="7" t="s">
        <v>7400</v>
      </c>
    </row>
    <row r="580" spans="1:20" x14ac:dyDescent="0.3">
      <c r="A580" t="s">
        <v>4581</v>
      </c>
      <c r="B580" t="s">
        <v>4582</v>
      </c>
      <c r="C580">
        <v>2016</v>
      </c>
      <c r="D580" s="1" t="s">
        <v>332</v>
      </c>
      <c r="E580" t="s">
        <v>665</v>
      </c>
      <c r="F580" s="1" t="str">
        <f t="shared" si="27"/>
        <v>PG</v>
      </c>
      <c r="G580" s="7">
        <f t="shared" si="28"/>
        <v>101</v>
      </c>
      <c r="H580" t="s">
        <v>577</v>
      </c>
      <c r="I580">
        <v>78</v>
      </c>
      <c r="J580" t="s">
        <v>4583</v>
      </c>
      <c r="K580" s="5" t="str">
        <f t="shared" si="29"/>
        <v>7.8</v>
      </c>
      <c r="L580">
        <v>84</v>
      </c>
      <c r="M580" s="5" t="str">
        <f>IF(LEN(L580)=2,LEFT(L580,1)&amp;"."&amp;RIGHT(L580,1),IF(LEN(L580)=3,LEFT(L580,2)&amp;"."&amp;RIGHT(L580,1),L580))</f>
        <v>8.4</v>
      </c>
      <c r="N580" t="s">
        <v>4584</v>
      </c>
      <c r="O580" t="s">
        <v>1954</v>
      </c>
      <c r="P580" t="s">
        <v>4585</v>
      </c>
      <c r="Q580" t="s">
        <v>231</v>
      </c>
      <c r="R580" t="s">
        <v>97</v>
      </c>
      <c r="S580">
        <v>118035</v>
      </c>
      <c r="T580" s="7">
        <v>48023088</v>
      </c>
    </row>
    <row r="581" spans="1:20" x14ac:dyDescent="0.3">
      <c r="A581" t="s">
        <v>4587</v>
      </c>
      <c r="B581" t="s">
        <v>4588</v>
      </c>
      <c r="C581">
        <v>2016</v>
      </c>
      <c r="D581" s="1" t="s">
        <v>60</v>
      </c>
      <c r="E581" t="s">
        <v>4589</v>
      </c>
      <c r="F581" s="1" t="str">
        <f t="shared" si="27"/>
        <v>G</v>
      </c>
      <c r="G581" s="7">
        <f t="shared" si="28"/>
        <v>184</v>
      </c>
      <c r="H581" t="s">
        <v>1278</v>
      </c>
      <c r="I581">
        <v>78</v>
      </c>
      <c r="J581" t="s">
        <v>4590</v>
      </c>
      <c r="K581" s="5" t="str">
        <f t="shared" si="29"/>
        <v>7.8</v>
      </c>
      <c r="L581" t="s">
        <v>7400</v>
      </c>
      <c r="M581" s="5" t="str">
        <f>IF(LEN(L581)=2,LEFT(L581,1)&amp;"."&amp;RIGHT(L581,1),IF(LEN(L581)=3,LEFT(L581,2)&amp;"."&amp;RIGHT(L581,1),L581))</f>
        <v>-</v>
      </c>
      <c r="N581" t="s">
        <v>1961</v>
      </c>
      <c r="O581" t="s">
        <v>1181</v>
      </c>
      <c r="P581" t="s">
        <v>4591</v>
      </c>
      <c r="Q581" t="s">
        <v>1962</v>
      </c>
      <c r="R581" t="s">
        <v>4592</v>
      </c>
      <c r="S581">
        <v>40416</v>
      </c>
      <c r="T581" s="7">
        <v>1782795</v>
      </c>
    </row>
    <row r="582" spans="1:20" x14ac:dyDescent="0.3">
      <c r="A582" t="s">
        <v>4594</v>
      </c>
      <c r="B582" t="s">
        <v>4595</v>
      </c>
      <c r="C582">
        <v>2016</v>
      </c>
      <c r="D582" s="1" t="s">
        <v>41</v>
      </c>
      <c r="E582" t="s">
        <v>445</v>
      </c>
      <c r="F582" s="1" t="str">
        <f t="shared" si="27"/>
        <v>PG</v>
      </c>
      <c r="G582" s="7">
        <f t="shared" si="28"/>
        <v>137</v>
      </c>
      <c r="H582" t="s">
        <v>20</v>
      </c>
      <c r="I582">
        <v>78</v>
      </c>
      <c r="J582" t="s">
        <v>4596</v>
      </c>
      <c r="K582" s="5" t="str">
        <f t="shared" si="29"/>
        <v>7.8</v>
      </c>
      <c r="L582">
        <v>96</v>
      </c>
      <c r="M582" s="5" t="str">
        <f>IF(LEN(L582)=2,LEFT(L582,1)&amp;"."&amp;RIGHT(L582,1),IF(LEN(L582)=3,LEFT(L582,2)&amp;"."&amp;RIGHT(L582,1),L582))</f>
        <v>9.6</v>
      </c>
      <c r="N582" t="s">
        <v>4597</v>
      </c>
      <c r="O582" t="s">
        <v>4598</v>
      </c>
      <c r="P582" t="s">
        <v>4599</v>
      </c>
      <c r="Q582" t="s">
        <v>4600</v>
      </c>
      <c r="R582" t="s">
        <v>4601</v>
      </c>
      <c r="S582">
        <v>246963</v>
      </c>
      <c r="T582" s="7">
        <v>47695120</v>
      </c>
    </row>
    <row r="583" spans="1:20" x14ac:dyDescent="0.3">
      <c r="A583" t="s">
        <v>4603</v>
      </c>
      <c r="B583" t="s">
        <v>4604</v>
      </c>
      <c r="C583">
        <v>2015</v>
      </c>
      <c r="D583" s="1" t="s">
        <v>259</v>
      </c>
      <c r="E583" t="s">
        <v>1811</v>
      </c>
      <c r="F583" s="1" t="str">
        <f t="shared" si="27"/>
        <v>R</v>
      </c>
      <c r="G583" s="7">
        <f t="shared" si="28"/>
        <v>100</v>
      </c>
      <c r="H583" t="s">
        <v>3396</v>
      </c>
      <c r="I583">
        <v>78</v>
      </c>
      <c r="J583" t="s">
        <v>4605</v>
      </c>
      <c r="K583" s="5" t="str">
        <f t="shared" si="29"/>
        <v>7.8</v>
      </c>
      <c r="L583">
        <v>75</v>
      </c>
      <c r="M583" s="5" t="str">
        <f>IF(LEN(L583)=2,LEFT(L583,1)&amp;"."&amp;RIGHT(L583,1),IF(LEN(L583)=3,LEFT(L583,2)&amp;"."&amp;RIGHT(L583,1),L583))</f>
        <v>7.5</v>
      </c>
      <c r="N583" t="s">
        <v>4606</v>
      </c>
      <c r="O583" t="s">
        <v>4607</v>
      </c>
      <c r="P583" t="s">
        <v>4608</v>
      </c>
      <c r="Q583" t="s">
        <v>4609</v>
      </c>
      <c r="R583" t="s">
        <v>4610</v>
      </c>
      <c r="S583">
        <v>35539</v>
      </c>
      <c r="T583" s="7">
        <v>435266</v>
      </c>
    </row>
    <row r="584" spans="1:20" x14ac:dyDescent="0.3">
      <c r="A584" t="s">
        <v>4612</v>
      </c>
      <c r="B584" t="s">
        <v>4613</v>
      </c>
      <c r="C584">
        <v>2016</v>
      </c>
      <c r="D584" s="1" t="s">
        <v>41</v>
      </c>
      <c r="E584" t="s">
        <v>187</v>
      </c>
      <c r="F584" s="1" t="str">
        <f t="shared" si="27"/>
        <v>PG</v>
      </c>
      <c r="G584" s="7">
        <f t="shared" si="28"/>
        <v>133</v>
      </c>
      <c r="H584" t="s">
        <v>104</v>
      </c>
      <c r="I584">
        <v>78</v>
      </c>
      <c r="J584" t="s">
        <v>4614</v>
      </c>
      <c r="K584" s="5" t="str">
        <f t="shared" si="29"/>
        <v>7.8</v>
      </c>
      <c r="L584">
        <v>65</v>
      </c>
      <c r="M584" s="5" t="str">
        <f>IF(LEN(L584)=2,LEFT(L584,1)&amp;"."&amp;RIGHT(L584,1),IF(LEN(L584)=3,LEFT(L584,2)&amp;"."&amp;RIGHT(L584,1),L584))</f>
        <v>6.5</v>
      </c>
      <c r="N584" t="s">
        <v>4615</v>
      </c>
      <c r="O584" t="s">
        <v>4616</v>
      </c>
      <c r="P584" t="s">
        <v>4617</v>
      </c>
      <c r="Q584" t="s">
        <v>4618</v>
      </c>
      <c r="R584" t="s">
        <v>2929</v>
      </c>
      <c r="S584">
        <v>556608</v>
      </c>
      <c r="T584" s="7">
        <v>532177324</v>
      </c>
    </row>
    <row r="585" spans="1:20" x14ac:dyDescent="0.3">
      <c r="A585" t="s">
        <v>4620</v>
      </c>
      <c r="B585" t="s">
        <v>4621</v>
      </c>
      <c r="C585">
        <v>2016</v>
      </c>
      <c r="D585" s="1" t="s">
        <v>41</v>
      </c>
      <c r="E585" t="s">
        <v>548</v>
      </c>
      <c r="F585" s="1" t="str">
        <f t="shared" si="27"/>
        <v>PG</v>
      </c>
      <c r="G585" s="7">
        <f t="shared" si="28"/>
        <v>147</v>
      </c>
      <c r="H585" t="s">
        <v>104</v>
      </c>
      <c r="I585">
        <v>78</v>
      </c>
      <c r="J585" t="s">
        <v>4622</v>
      </c>
      <c r="K585" s="5" t="str">
        <f t="shared" si="29"/>
        <v>7.8</v>
      </c>
      <c r="L585">
        <v>75</v>
      </c>
      <c r="M585" s="5" t="str">
        <f>IF(LEN(L585)=2,LEFT(L585,1)&amp;"."&amp;RIGHT(L585,1),IF(LEN(L585)=3,LEFT(L585,2)&amp;"."&amp;RIGHT(L585,1),L585))</f>
        <v>7.5</v>
      </c>
      <c r="N585" t="s">
        <v>589</v>
      </c>
      <c r="O585" t="s">
        <v>590</v>
      </c>
      <c r="P585" t="s">
        <v>592</v>
      </c>
      <c r="Q585" t="s">
        <v>591</v>
      </c>
      <c r="R585" t="s">
        <v>376</v>
      </c>
      <c r="S585">
        <v>663649</v>
      </c>
      <c r="T585" s="7">
        <v>408084349</v>
      </c>
    </row>
    <row r="586" spans="1:20" x14ac:dyDescent="0.3">
      <c r="A586" t="s">
        <v>4624</v>
      </c>
      <c r="B586" t="s">
        <v>4625</v>
      </c>
      <c r="C586">
        <v>2015</v>
      </c>
      <c r="D586" s="1" t="s">
        <v>18</v>
      </c>
      <c r="E586" t="s">
        <v>4626</v>
      </c>
      <c r="F586" s="1" t="str">
        <f t="shared" si="27"/>
        <v>R</v>
      </c>
      <c r="G586" s="7">
        <f t="shared" si="28"/>
        <v>168</v>
      </c>
      <c r="H586" t="s">
        <v>288</v>
      </c>
      <c r="I586">
        <v>78</v>
      </c>
      <c r="J586" t="s">
        <v>4627</v>
      </c>
      <c r="K586" s="5" t="str">
        <f t="shared" si="29"/>
        <v>7.8</v>
      </c>
      <c r="L586">
        <v>68</v>
      </c>
      <c r="M586" s="5" t="str">
        <f>IF(LEN(L586)=2,LEFT(L586,1)&amp;"."&amp;RIGHT(L586,1),IF(LEN(L586)=3,LEFT(L586,2)&amp;"."&amp;RIGHT(L586,1),L586))</f>
        <v>6.8</v>
      </c>
      <c r="N586" t="s">
        <v>84</v>
      </c>
      <c r="O586" t="s">
        <v>87</v>
      </c>
      <c r="P586" t="s">
        <v>2338</v>
      </c>
      <c r="Q586" t="s">
        <v>4628</v>
      </c>
      <c r="R586" t="s">
        <v>4629</v>
      </c>
      <c r="S586">
        <v>517059</v>
      </c>
      <c r="T586" s="7">
        <v>54117416</v>
      </c>
    </row>
    <row r="587" spans="1:20" x14ac:dyDescent="0.3">
      <c r="A587" t="s">
        <v>4631</v>
      </c>
      <c r="B587" t="s">
        <v>4632</v>
      </c>
      <c r="C587">
        <v>2019</v>
      </c>
      <c r="D587" s="1" t="s">
        <v>60</v>
      </c>
      <c r="E587" t="s">
        <v>1307</v>
      </c>
      <c r="F587" s="1" t="str">
        <f t="shared" si="27"/>
        <v>G</v>
      </c>
      <c r="G587" s="7">
        <f t="shared" si="28"/>
        <v>135</v>
      </c>
      <c r="H587" t="s">
        <v>129</v>
      </c>
      <c r="I587">
        <v>78</v>
      </c>
      <c r="J587" t="s">
        <v>4633</v>
      </c>
      <c r="K587" s="5" t="str">
        <f t="shared" si="29"/>
        <v>7.8</v>
      </c>
      <c r="L587">
        <v>91</v>
      </c>
      <c r="M587" s="5" t="str">
        <f>IF(LEN(L587)=2,LEFT(L587,1)&amp;"."&amp;RIGHT(L587,1),IF(LEN(L587)=3,LEFT(L587,2)&amp;"."&amp;RIGHT(L587,1),L587))</f>
        <v>9.1</v>
      </c>
      <c r="N587" t="s">
        <v>4634</v>
      </c>
      <c r="O587" t="s">
        <v>4635</v>
      </c>
      <c r="P587" t="s">
        <v>1979</v>
      </c>
      <c r="Q587" t="s">
        <v>4636</v>
      </c>
      <c r="R587" t="s">
        <v>4637</v>
      </c>
      <c r="S587">
        <v>143250</v>
      </c>
      <c r="T587" s="7">
        <v>108101214</v>
      </c>
    </row>
    <row r="588" spans="1:20" x14ac:dyDescent="0.3">
      <c r="A588" t="s">
        <v>4639</v>
      </c>
      <c r="B588" t="s">
        <v>4640</v>
      </c>
      <c r="C588">
        <v>2017</v>
      </c>
      <c r="D588" s="1" t="s">
        <v>41</v>
      </c>
      <c r="E588" t="s">
        <v>2384</v>
      </c>
      <c r="F588" s="1" t="str">
        <f t="shared" si="27"/>
        <v>PG</v>
      </c>
      <c r="G588" s="7">
        <f t="shared" si="28"/>
        <v>94</v>
      </c>
      <c r="H588" t="s">
        <v>4641</v>
      </c>
      <c r="I588">
        <v>78</v>
      </c>
      <c r="J588" t="s">
        <v>4642</v>
      </c>
      <c r="K588" s="5" t="str">
        <f t="shared" si="29"/>
        <v>7.8</v>
      </c>
      <c r="L588">
        <v>62</v>
      </c>
      <c r="M588" s="5" t="str">
        <f>IF(LEN(L588)=2,LEFT(L588,1)&amp;"."&amp;RIGHT(L588,1),IF(LEN(L588)=3,LEFT(L588,2)&amp;"."&amp;RIGHT(L588,1),L588))</f>
        <v>6.2</v>
      </c>
      <c r="N588" t="s">
        <v>4643</v>
      </c>
      <c r="O588" t="s">
        <v>4644</v>
      </c>
      <c r="P588" t="s">
        <v>4645</v>
      </c>
      <c r="Q588" t="s">
        <v>4646</v>
      </c>
      <c r="R588" t="s">
        <v>4647</v>
      </c>
      <c r="S588">
        <v>50778</v>
      </c>
      <c r="T588" s="7">
        <v>6735118</v>
      </c>
    </row>
    <row r="589" spans="1:20" x14ac:dyDescent="0.3">
      <c r="A589" t="s">
        <v>4649</v>
      </c>
      <c r="B589" t="s">
        <v>4650</v>
      </c>
      <c r="C589">
        <v>2014</v>
      </c>
      <c r="D589" s="1" t="s">
        <v>259</v>
      </c>
      <c r="E589" t="s">
        <v>406</v>
      </c>
      <c r="F589" s="1" t="str">
        <f t="shared" si="27"/>
        <v>R</v>
      </c>
      <c r="G589" s="7">
        <f t="shared" si="28"/>
        <v>119</v>
      </c>
      <c r="H589" t="s">
        <v>363</v>
      </c>
      <c r="I589">
        <v>78</v>
      </c>
      <c r="J589" t="s">
        <v>4651</v>
      </c>
      <c r="K589" s="5" t="str">
        <f t="shared" si="29"/>
        <v>7.8</v>
      </c>
      <c r="L589">
        <v>79</v>
      </c>
      <c r="M589" s="5" t="str">
        <f>IF(LEN(L589)=2,LEFT(L589,1)&amp;"."&amp;RIGHT(L589,1),IF(LEN(L589)=3,LEFT(L589,2)&amp;"."&amp;RIGHT(L589,1),L589))</f>
        <v>7.9</v>
      </c>
      <c r="N589" t="s">
        <v>4652</v>
      </c>
      <c r="O589" t="s">
        <v>4653</v>
      </c>
      <c r="P589" t="s">
        <v>4654</v>
      </c>
      <c r="Q589" t="s">
        <v>4655</v>
      </c>
      <c r="R589" t="s">
        <v>4656</v>
      </c>
      <c r="S589">
        <v>51841</v>
      </c>
      <c r="T589" s="7" t="s">
        <v>7400</v>
      </c>
    </row>
    <row r="590" spans="1:20" x14ac:dyDescent="0.3">
      <c r="A590" t="s">
        <v>4657</v>
      </c>
      <c r="B590" t="s">
        <v>4658</v>
      </c>
      <c r="C590">
        <v>2013</v>
      </c>
      <c r="D590" s="1" t="s">
        <v>197</v>
      </c>
      <c r="E590" t="s">
        <v>238</v>
      </c>
      <c r="F590" s="1" t="str">
        <f t="shared" si="27"/>
        <v>PG</v>
      </c>
      <c r="G590" s="7">
        <f t="shared" si="28"/>
        <v>130</v>
      </c>
      <c r="H590" t="s">
        <v>1145</v>
      </c>
      <c r="I590">
        <v>78</v>
      </c>
      <c r="J590" t="s">
        <v>4659</v>
      </c>
      <c r="K590" s="5" t="str">
        <f t="shared" si="29"/>
        <v>7.8</v>
      </c>
      <c r="L590">
        <v>85</v>
      </c>
      <c r="M590" s="5" t="str">
        <f>IF(LEN(L590)=2,LEFT(L590,1)&amp;"."&amp;RIGHT(L590,1),IF(LEN(L590)=3,LEFT(L590,2)&amp;"."&amp;RIGHT(L590,1),L590))</f>
        <v>8.5</v>
      </c>
      <c r="N590" t="s">
        <v>846</v>
      </c>
      <c r="O590" t="s">
        <v>3881</v>
      </c>
      <c r="P590" t="s">
        <v>3907</v>
      </c>
      <c r="Q590" t="s">
        <v>4660</v>
      </c>
      <c r="R590" t="s">
        <v>4661</v>
      </c>
      <c r="S590">
        <v>45002</v>
      </c>
      <c r="T590" s="7">
        <v>1330596</v>
      </c>
    </row>
    <row r="591" spans="1:20" x14ac:dyDescent="0.3">
      <c r="A591" t="s">
        <v>4663</v>
      </c>
      <c r="B591" t="s">
        <v>4664</v>
      </c>
      <c r="C591">
        <v>2013</v>
      </c>
      <c r="D591" s="1" t="s">
        <v>7400</v>
      </c>
      <c r="E591" t="s">
        <v>2113</v>
      </c>
      <c r="F591" s="1" t="str">
        <f t="shared" si="27"/>
        <v>-</v>
      </c>
      <c r="G591" s="7">
        <f t="shared" si="28"/>
        <v>141</v>
      </c>
      <c r="H591" t="s">
        <v>20</v>
      </c>
      <c r="I591">
        <v>78</v>
      </c>
      <c r="J591" t="s">
        <v>4665</v>
      </c>
      <c r="K591" s="5" t="str">
        <f t="shared" si="29"/>
        <v>7.8</v>
      </c>
      <c r="L591">
        <v>86</v>
      </c>
      <c r="M591" s="5" t="str">
        <f>IF(LEN(L591)=2,LEFT(L591,1)&amp;"."&amp;RIGHT(L591,1),IF(LEN(L591)=3,LEFT(L591,2)&amp;"."&amp;RIGHT(L591,1),L591))</f>
        <v>8.6</v>
      </c>
      <c r="N591" t="s">
        <v>4666</v>
      </c>
      <c r="O591" t="s">
        <v>4667</v>
      </c>
      <c r="P591" t="s">
        <v>4668</v>
      </c>
      <c r="Q591" t="s">
        <v>4669</v>
      </c>
      <c r="R591" t="s">
        <v>4670</v>
      </c>
      <c r="S591">
        <v>81125</v>
      </c>
      <c r="T591" s="7">
        <v>2852400</v>
      </c>
    </row>
    <row r="592" spans="1:20" x14ac:dyDescent="0.3">
      <c r="A592" t="s">
        <v>4672</v>
      </c>
      <c r="B592" t="s">
        <v>4673</v>
      </c>
      <c r="C592">
        <v>2013</v>
      </c>
      <c r="D592" s="1" t="s">
        <v>60</v>
      </c>
      <c r="E592" t="s">
        <v>807</v>
      </c>
      <c r="F592" s="1" t="str">
        <f t="shared" si="27"/>
        <v>G</v>
      </c>
      <c r="G592" s="7">
        <f t="shared" si="28"/>
        <v>104</v>
      </c>
      <c r="H592" t="s">
        <v>129</v>
      </c>
      <c r="I592">
        <v>78</v>
      </c>
      <c r="J592" t="s">
        <v>4674</v>
      </c>
      <c r="K592" s="5" t="str">
        <f t="shared" si="29"/>
        <v>7.8</v>
      </c>
      <c r="L592">
        <v>76</v>
      </c>
      <c r="M592" s="5" t="str">
        <f>IF(LEN(L592)=2,LEFT(L592,1)&amp;"."&amp;RIGHT(L592,1),IF(LEN(L592)=3,LEFT(L592,2)&amp;"."&amp;RIGHT(L592,1),L592))</f>
        <v>7.6</v>
      </c>
      <c r="N592" t="s">
        <v>4675</v>
      </c>
      <c r="O592" t="s">
        <v>1227</v>
      </c>
      <c r="P592" t="s">
        <v>2728</v>
      </c>
      <c r="Q592" t="s">
        <v>1294</v>
      </c>
      <c r="R592" t="s">
        <v>4676</v>
      </c>
      <c r="S592">
        <v>50523</v>
      </c>
      <c r="T592" s="7">
        <v>4231500</v>
      </c>
    </row>
    <row r="593" spans="1:20" x14ac:dyDescent="0.3">
      <c r="A593" t="s">
        <v>4678</v>
      </c>
      <c r="B593" t="s">
        <v>4679</v>
      </c>
      <c r="C593">
        <v>2012</v>
      </c>
      <c r="D593" s="1" t="s">
        <v>41</v>
      </c>
      <c r="E593" t="s">
        <v>530</v>
      </c>
      <c r="F593" s="1" t="str">
        <f t="shared" si="27"/>
        <v>PG</v>
      </c>
      <c r="G593" s="7">
        <f t="shared" si="28"/>
        <v>126</v>
      </c>
      <c r="H593" t="s">
        <v>899</v>
      </c>
      <c r="I593">
        <v>78</v>
      </c>
      <c r="J593" t="s">
        <v>4680</v>
      </c>
      <c r="K593" s="5" t="str">
        <f t="shared" si="29"/>
        <v>7.8</v>
      </c>
      <c r="L593" t="s">
        <v>7400</v>
      </c>
      <c r="M593" s="5" t="str">
        <f>IF(LEN(L593)=2,LEFT(L593,1)&amp;"."&amp;RIGHT(L593,1),IF(LEN(L593)=3,LEFT(L593,2)&amp;"."&amp;RIGHT(L593,1),L593))</f>
        <v>-</v>
      </c>
      <c r="N593" t="s">
        <v>4681</v>
      </c>
      <c r="O593" t="s">
        <v>820</v>
      </c>
      <c r="P593" t="s">
        <v>1194</v>
      </c>
      <c r="Q593" t="s">
        <v>4682</v>
      </c>
      <c r="R593" t="s">
        <v>4683</v>
      </c>
      <c r="S593">
        <v>39710</v>
      </c>
      <c r="T593" s="7">
        <v>169209</v>
      </c>
    </row>
    <row r="594" spans="1:20" x14ac:dyDescent="0.3">
      <c r="A594" t="s">
        <v>4685</v>
      </c>
      <c r="B594" t="s">
        <v>4686</v>
      </c>
      <c r="C594">
        <v>2014</v>
      </c>
      <c r="D594" s="1" t="s">
        <v>60</v>
      </c>
      <c r="E594" t="s">
        <v>501</v>
      </c>
      <c r="F594" s="1" t="str">
        <f t="shared" si="27"/>
        <v>G</v>
      </c>
      <c r="G594" s="7">
        <f t="shared" si="28"/>
        <v>102</v>
      </c>
      <c r="H594" t="s">
        <v>577</v>
      </c>
      <c r="I594">
        <v>78</v>
      </c>
      <c r="J594" t="s">
        <v>4687</v>
      </c>
      <c r="K594" s="5" t="str">
        <f t="shared" si="29"/>
        <v>7.8</v>
      </c>
      <c r="L594">
        <v>74</v>
      </c>
      <c r="M594" s="5" t="str">
        <f>IF(LEN(L594)=2,LEFT(L594,1)&amp;"."&amp;RIGHT(L594,1),IF(LEN(L594)=3,LEFT(L594,2)&amp;"."&amp;RIGHT(L594,1),L594))</f>
        <v>7.4</v>
      </c>
      <c r="N594" t="s">
        <v>4688</v>
      </c>
      <c r="O594" t="s">
        <v>4689</v>
      </c>
      <c r="P594" t="s">
        <v>4690</v>
      </c>
      <c r="Q594" t="s">
        <v>4691</v>
      </c>
      <c r="R594" t="s">
        <v>4692</v>
      </c>
      <c r="S594">
        <v>410983</v>
      </c>
      <c r="T594" s="7">
        <v>222527828</v>
      </c>
    </row>
    <row r="595" spans="1:20" x14ac:dyDescent="0.3">
      <c r="A595" t="s">
        <v>4694</v>
      </c>
      <c r="B595" t="s">
        <v>4695</v>
      </c>
      <c r="C595">
        <v>2013</v>
      </c>
      <c r="D595" s="1" t="s">
        <v>259</v>
      </c>
      <c r="E595" t="s">
        <v>844</v>
      </c>
      <c r="F595" s="1" t="str">
        <f t="shared" si="27"/>
        <v>R</v>
      </c>
      <c r="G595" s="7">
        <f t="shared" si="28"/>
        <v>123</v>
      </c>
      <c r="H595" t="s">
        <v>1836</v>
      </c>
      <c r="I595">
        <v>78</v>
      </c>
      <c r="J595" t="s">
        <v>4696</v>
      </c>
      <c r="K595" s="5" t="str">
        <f t="shared" si="29"/>
        <v>7.8</v>
      </c>
      <c r="L595">
        <v>55</v>
      </c>
      <c r="M595" s="5" t="str">
        <f>IF(LEN(L595)=2,LEFT(L595,1)&amp;"."&amp;RIGHT(L595,1),IF(LEN(L595)=3,LEFT(L595,2)&amp;"."&amp;RIGHT(L595,1),L595))</f>
        <v>5.5</v>
      </c>
      <c r="N595" t="s">
        <v>4697</v>
      </c>
      <c r="O595" t="s">
        <v>2869</v>
      </c>
      <c r="P595" t="s">
        <v>1913</v>
      </c>
      <c r="Q595" t="s">
        <v>4653</v>
      </c>
      <c r="R595" t="s">
        <v>4698</v>
      </c>
      <c r="S595">
        <v>303032</v>
      </c>
      <c r="T595" s="7">
        <v>15322921</v>
      </c>
    </row>
    <row r="596" spans="1:20" x14ac:dyDescent="0.3">
      <c r="A596" t="s">
        <v>4700</v>
      </c>
      <c r="B596" t="s">
        <v>4701</v>
      </c>
      <c r="C596">
        <v>2012</v>
      </c>
      <c r="D596" s="1" t="s">
        <v>60</v>
      </c>
      <c r="E596" t="s">
        <v>684</v>
      </c>
      <c r="F596" s="1" t="str">
        <f t="shared" si="27"/>
        <v>G</v>
      </c>
      <c r="G596" s="7">
        <f t="shared" si="28"/>
        <v>134</v>
      </c>
      <c r="H596" t="s">
        <v>514</v>
      </c>
      <c r="I596">
        <v>78</v>
      </c>
      <c r="J596" t="s">
        <v>4702</v>
      </c>
      <c r="K596" s="5" t="str">
        <f t="shared" si="29"/>
        <v>7.8</v>
      </c>
      <c r="L596" t="s">
        <v>7400</v>
      </c>
      <c r="M596" s="5" t="str">
        <f>IF(LEN(L596)=2,LEFT(L596,1)&amp;"."&amp;RIGHT(L596,1),IF(LEN(L596)=3,LEFT(L596,2)&amp;"."&amp;RIGHT(L596,1),L596))</f>
        <v>-</v>
      </c>
      <c r="N596" t="s">
        <v>4703</v>
      </c>
      <c r="O596" t="s">
        <v>4704</v>
      </c>
      <c r="P596" t="s">
        <v>4011</v>
      </c>
      <c r="Q596" t="s">
        <v>4705</v>
      </c>
      <c r="R596" t="s">
        <v>4706</v>
      </c>
      <c r="S596">
        <v>33618</v>
      </c>
      <c r="T596" s="7">
        <v>1670773</v>
      </c>
    </row>
    <row r="597" spans="1:20" x14ac:dyDescent="0.3">
      <c r="A597" t="s">
        <v>4708</v>
      </c>
      <c r="B597" t="s">
        <v>4709</v>
      </c>
      <c r="C597">
        <v>2013</v>
      </c>
      <c r="D597" s="1" t="s">
        <v>197</v>
      </c>
      <c r="E597" t="s">
        <v>530</v>
      </c>
      <c r="F597" s="1" t="str">
        <f t="shared" si="27"/>
        <v>PG</v>
      </c>
      <c r="G597" s="7">
        <f t="shared" si="28"/>
        <v>126</v>
      </c>
      <c r="H597" t="s">
        <v>2972</v>
      </c>
      <c r="I597">
        <v>78</v>
      </c>
      <c r="J597" t="s">
        <v>4710</v>
      </c>
      <c r="K597" s="5" t="str">
        <f t="shared" si="29"/>
        <v>7.8</v>
      </c>
      <c r="L597">
        <v>83</v>
      </c>
      <c r="M597" s="5" t="str">
        <f>IF(LEN(L597)=2,LEFT(L597,1)&amp;"."&amp;RIGHT(L597,1),IF(LEN(L597)=3,LEFT(L597,2)&amp;"."&amp;RIGHT(L597,1),L597))</f>
        <v>8.3</v>
      </c>
      <c r="N597" t="s">
        <v>251</v>
      </c>
      <c r="O597" t="s">
        <v>2136</v>
      </c>
      <c r="P597" t="s">
        <v>4711</v>
      </c>
      <c r="Q597" t="s">
        <v>4712</v>
      </c>
      <c r="R597" t="s">
        <v>4713</v>
      </c>
      <c r="S597">
        <v>73690</v>
      </c>
      <c r="T597" s="7">
        <v>5209580</v>
      </c>
    </row>
    <row r="598" spans="1:20" x14ac:dyDescent="0.3">
      <c r="A598" t="s">
        <v>4715</v>
      </c>
      <c r="B598" t="s">
        <v>4716</v>
      </c>
      <c r="C598">
        <v>2019</v>
      </c>
      <c r="D598" s="1" t="s">
        <v>60</v>
      </c>
      <c r="E598" t="s">
        <v>1811</v>
      </c>
      <c r="F598" s="1" t="str">
        <f t="shared" si="27"/>
        <v>G</v>
      </c>
      <c r="G598" s="7">
        <f t="shared" si="28"/>
        <v>100</v>
      </c>
      <c r="H598" t="s">
        <v>953</v>
      </c>
      <c r="I598">
        <v>78</v>
      </c>
      <c r="J598" t="s">
        <v>4717</v>
      </c>
      <c r="K598" s="5" t="str">
        <f t="shared" si="29"/>
        <v>7.8</v>
      </c>
      <c r="L598">
        <v>84</v>
      </c>
      <c r="M598" s="5" t="str">
        <f>IF(LEN(L598)=2,LEFT(L598,1)&amp;"."&amp;RIGHT(L598,1),IF(LEN(L598)=3,LEFT(L598,2)&amp;"."&amp;RIGHT(L598,1),L598))</f>
        <v>8.4</v>
      </c>
      <c r="N598" t="s">
        <v>4718</v>
      </c>
      <c r="O598" t="s">
        <v>132</v>
      </c>
      <c r="P598" t="s">
        <v>956</v>
      </c>
      <c r="Q598" t="s">
        <v>4719</v>
      </c>
      <c r="R598" t="s">
        <v>4720</v>
      </c>
      <c r="S598">
        <v>203177</v>
      </c>
      <c r="T598" s="7">
        <v>434038008</v>
      </c>
    </row>
    <row r="599" spans="1:20" x14ac:dyDescent="0.3">
      <c r="A599" t="s">
        <v>4722</v>
      </c>
      <c r="B599" t="s">
        <v>4723</v>
      </c>
      <c r="C599">
        <v>2013</v>
      </c>
      <c r="D599" s="1" t="s">
        <v>259</v>
      </c>
      <c r="E599" t="s">
        <v>854</v>
      </c>
      <c r="F599" s="1" t="str">
        <f t="shared" si="27"/>
        <v>R</v>
      </c>
      <c r="G599" s="7">
        <f t="shared" si="28"/>
        <v>131</v>
      </c>
      <c r="H599" t="s">
        <v>288</v>
      </c>
      <c r="I599">
        <v>78</v>
      </c>
      <c r="J599" t="s">
        <v>4724</v>
      </c>
      <c r="K599" s="5" t="str">
        <f t="shared" si="29"/>
        <v>7.8</v>
      </c>
      <c r="L599">
        <v>49</v>
      </c>
      <c r="M599" s="5" t="str">
        <f>IF(LEN(L599)=2,LEFT(L599,1)&amp;"."&amp;RIGHT(L599,1),IF(LEN(L599)=3,LEFT(L599,2)&amp;"."&amp;RIGHT(L599,1),L599))</f>
        <v>4.9</v>
      </c>
      <c r="N599" t="s">
        <v>455</v>
      </c>
      <c r="O599" t="s">
        <v>2891</v>
      </c>
      <c r="P599" t="s">
        <v>4725</v>
      </c>
      <c r="Q599" t="s">
        <v>4726</v>
      </c>
      <c r="R599" t="s">
        <v>4727</v>
      </c>
      <c r="S599">
        <v>108399</v>
      </c>
      <c r="T599" s="7">
        <v>85433</v>
      </c>
    </row>
    <row r="600" spans="1:20" x14ac:dyDescent="0.3">
      <c r="A600" t="s">
        <v>4729</v>
      </c>
      <c r="B600" t="s">
        <v>4730</v>
      </c>
      <c r="C600">
        <v>2012</v>
      </c>
      <c r="D600" s="1" t="s">
        <v>18</v>
      </c>
      <c r="E600" t="s">
        <v>2384</v>
      </c>
      <c r="F600" s="1" t="str">
        <f t="shared" si="27"/>
        <v>R</v>
      </c>
      <c r="G600" s="7">
        <f t="shared" si="28"/>
        <v>94</v>
      </c>
      <c r="H600" t="s">
        <v>278</v>
      </c>
      <c r="I600">
        <v>78</v>
      </c>
      <c r="J600" t="s">
        <v>4731</v>
      </c>
      <c r="K600" s="5" t="str">
        <f t="shared" si="29"/>
        <v>7.8</v>
      </c>
      <c r="L600">
        <v>84</v>
      </c>
      <c r="M600" s="5" t="str">
        <f>IF(LEN(L600)=2,LEFT(L600,1)&amp;"."&amp;RIGHT(L600,1),IF(LEN(L600)=3,LEFT(L600,2)&amp;"."&amp;RIGHT(L600,1),L600))</f>
        <v>8.4</v>
      </c>
      <c r="N600" t="s">
        <v>1846</v>
      </c>
      <c r="O600" t="s">
        <v>4732</v>
      </c>
      <c r="P600" t="s">
        <v>4733</v>
      </c>
      <c r="Q600" t="s">
        <v>88</v>
      </c>
      <c r="R600" t="s">
        <v>3273</v>
      </c>
      <c r="S600">
        <v>318789</v>
      </c>
      <c r="T600" s="7">
        <v>45512466</v>
      </c>
    </row>
    <row r="601" spans="1:20" x14ac:dyDescent="0.3">
      <c r="A601" t="s">
        <v>4735</v>
      </c>
      <c r="B601" t="s">
        <v>4736</v>
      </c>
      <c r="C601">
        <v>2014</v>
      </c>
      <c r="D601" s="1" t="s">
        <v>60</v>
      </c>
      <c r="E601" t="s">
        <v>501</v>
      </c>
      <c r="F601" s="1" t="str">
        <f t="shared" si="27"/>
        <v>G</v>
      </c>
      <c r="G601" s="7">
        <f t="shared" si="28"/>
        <v>102</v>
      </c>
      <c r="H601" t="s">
        <v>577</v>
      </c>
      <c r="I601">
        <v>78</v>
      </c>
      <c r="J601" t="s">
        <v>4737</v>
      </c>
      <c r="K601" s="5" t="str">
        <f t="shared" si="29"/>
        <v>7.8</v>
      </c>
      <c r="L601">
        <v>76</v>
      </c>
      <c r="M601" s="5" t="str">
        <f>IF(LEN(L601)=2,LEFT(L601,1)&amp;"."&amp;RIGHT(L601,1),IF(LEN(L601)=3,LEFT(L601,2)&amp;"."&amp;RIGHT(L601,1),L601))</f>
        <v>7.6</v>
      </c>
      <c r="N601" t="s">
        <v>2014</v>
      </c>
      <c r="O601" t="s">
        <v>2016</v>
      </c>
      <c r="P601" t="s">
        <v>3828</v>
      </c>
      <c r="Q601" t="s">
        <v>2017</v>
      </c>
      <c r="R601" t="s">
        <v>4738</v>
      </c>
      <c r="S601">
        <v>305611</v>
      </c>
      <c r="T601" s="7">
        <v>177002924</v>
      </c>
    </row>
    <row r="602" spans="1:20" x14ac:dyDescent="0.3">
      <c r="A602" t="s">
        <v>4740</v>
      </c>
      <c r="B602" t="s">
        <v>4741</v>
      </c>
      <c r="C602">
        <v>2015</v>
      </c>
      <c r="D602" s="1" t="s">
        <v>18</v>
      </c>
      <c r="E602" t="s">
        <v>238</v>
      </c>
      <c r="F602" s="1" t="str">
        <f t="shared" si="27"/>
        <v>R</v>
      </c>
      <c r="G602" s="7">
        <f t="shared" si="28"/>
        <v>130</v>
      </c>
      <c r="H602" t="s">
        <v>363</v>
      </c>
      <c r="I602">
        <v>78</v>
      </c>
      <c r="J602" t="s">
        <v>4742</v>
      </c>
      <c r="K602" s="5" t="str">
        <f t="shared" si="29"/>
        <v>7.8</v>
      </c>
      <c r="L602">
        <v>81</v>
      </c>
      <c r="M602" s="5" t="str">
        <f>IF(LEN(L602)=2,LEFT(L602,1)&amp;"."&amp;RIGHT(L602,1),IF(LEN(L602)=3,LEFT(L602,2)&amp;"."&amp;RIGHT(L602,1),L602))</f>
        <v>8.1</v>
      </c>
      <c r="N602" t="s">
        <v>4743</v>
      </c>
      <c r="O602" t="s">
        <v>46</v>
      </c>
      <c r="P602" t="s">
        <v>4744</v>
      </c>
      <c r="Q602" t="s">
        <v>2748</v>
      </c>
      <c r="R602" t="s">
        <v>116</v>
      </c>
      <c r="S602">
        <v>362942</v>
      </c>
      <c r="T602" s="7">
        <v>70259870</v>
      </c>
    </row>
    <row r="603" spans="1:20" x14ac:dyDescent="0.3">
      <c r="A603" t="s">
        <v>4746</v>
      </c>
      <c r="B603" t="s">
        <v>4747</v>
      </c>
      <c r="C603">
        <v>2010</v>
      </c>
      <c r="D603" s="1" t="s">
        <v>7400</v>
      </c>
      <c r="E603" t="s">
        <v>351</v>
      </c>
      <c r="F603" s="1" t="str">
        <f t="shared" si="27"/>
        <v>-</v>
      </c>
      <c r="G603" s="7">
        <f t="shared" si="28"/>
        <v>106</v>
      </c>
      <c r="H603" t="s">
        <v>1733</v>
      </c>
      <c r="I603">
        <v>78</v>
      </c>
      <c r="J603" t="s">
        <v>4748</v>
      </c>
      <c r="K603" s="5" t="str">
        <f t="shared" si="29"/>
        <v>7.8</v>
      </c>
      <c r="L603" t="s">
        <v>7400</v>
      </c>
      <c r="M603" s="5" t="str">
        <f>IF(LEN(L603)=2,LEFT(L603,1)&amp;"."&amp;RIGHT(L603,1),IF(LEN(L603)=3,LEFT(L603,2)&amp;"."&amp;RIGHT(L603,1),L603))</f>
        <v>-</v>
      </c>
      <c r="N603" t="s">
        <v>4749</v>
      </c>
      <c r="O603" t="s">
        <v>4750</v>
      </c>
      <c r="P603" t="s">
        <v>4751</v>
      </c>
      <c r="Q603" t="s">
        <v>4752</v>
      </c>
      <c r="R603" t="s">
        <v>1863</v>
      </c>
      <c r="S603">
        <v>35713</v>
      </c>
      <c r="T603" s="7" t="s">
        <v>7400</v>
      </c>
    </row>
    <row r="604" spans="1:20" x14ac:dyDescent="0.3">
      <c r="A604" t="s">
        <v>4753</v>
      </c>
      <c r="B604" t="s">
        <v>4754</v>
      </c>
      <c r="C604">
        <v>2010</v>
      </c>
      <c r="D604" s="1" t="s">
        <v>7400</v>
      </c>
      <c r="E604" t="s">
        <v>2040</v>
      </c>
      <c r="F604" s="1" t="str">
        <f t="shared" si="27"/>
        <v>-</v>
      </c>
      <c r="G604" s="7">
        <f t="shared" si="28"/>
        <v>144</v>
      </c>
      <c r="H604" t="s">
        <v>43</v>
      </c>
      <c r="I604">
        <v>78</v>
      </c>
      <c r="J604" t="s">
        <v>4755</v>
      </c>
      <c r="K604" s="5" t="str">
        <f t="shared" si="29"/>
        <v>7.8</v>
      </c>
      <c r="L604">
        <v>67</v>
      </c>
      <c r="M604" s="5" t="str">
        <f>IF(LEN(L604)=2,LEFT(L604,1)&amp;"."&amp;RIGHT(L604,1),IF(LEN(L604)=3,LEFT(L604,2)&amp;"."&amp;RIGHT(L604,1),L604))</f>
        <v>6.7</v>
      </c>
      <c r="N604" t="s">
        <v>4756</v>
      </c>
      <c r="O604" t="s">
        <v>4757</v>
      </c>
      <c r="P604" t="s">
        <v>668</v>
      </c>
      <c r="Q604" t="s">
        <v>4758</v>
      </c>
      <c r="R604" t="s">
        <v>4759</v>
      </c>
      <c r="S604">
        <v>111252</v>
      </c>
      <c r="T604" s="7">
        <v>128392</v>
      </c>
    </row>
    <row r="605" spans="1:20" x14ac:dyDescent="0.3">
      <c r="A605" t="s">
        <v>4761</v>
      </c>
      <c r="B605" t="s">
        <v>4762</v>
      </c>
      <c r="C605">
        <v>2011</v>
      </c>
      <c r="D605" s="1" t="s">
        <v>259</v>
      </c>
      <c r="E605" t="s">
        <v>1366</v>
      </c>
      <c r="F605" s="1" t="str">
        <f t="shared" si="27"/>
        <v>R</v>
      </c>
      <c r="G605" s="7">
        <f t="shared" si="28"/>
        <v>158</v>
      </c>
      <c r="H605" t="s">
        <v>288</v>
      </c>
      <c r="I605">
        <v>78</v>
      </c>
      <c r="J605" t="s">
        <v>4763</v>
      </c>
      <c r="K605" s="5" t="str">
        <f t="shared" si="29"/>
        <v>7.8</v>
      </c>
      <c r="L605">
        <v>71</v>
      </c>
      <c r="M605" s="5" t="str">
        <f>IF(LEN(L605)=2,LEFT(L605,1)&amp;"."&amp;RIGHT(L605,1),IF(LEN(L605)=3,LEFT(L605,2)&amp;"."&amp;RIGHT(L605,1),L605))</f>
        <v>7.1</v>
      </c>
      <c r="N605" t="s">
        <v>115</v>
      </c>
      <c r="O605" t="s">
        <v>3059</v>
      </c>
      <c r="P605" t="s">
        <v>2758</v>
      </c>
      <c r="Q605" t="s">
        <v>1449</v>
      </c>
      <c r="R605" t="s">
        <v>938</v>
      </c>
      <c r="S605">
        <v>423010</v>
      </c>
      <c r="T605" s="7">
        <v>102515793</v>
      </c>
    </row>
    <row r="606" spans="1:20" x14ac:dyDescent="0.3">
      <c r="A606" t="s">
        <v>4765</v>
      </c>
      <c r="B606" t="s">
        <v>4766</v>
      </c>
      <c r="C606">
        <v>2013</v>
      </c>
      <c r="D606" s="1" t="s">
        <v>41</v>
      </c>
      <c r="E606" t="s">
        <v>684</v>
      </c>
      <c r="F606" s="1" t="str">
        <f t="shared" si="27"/>
        <v>PG</v>
      </c>
      <c r="G606" s="7">
        <f t="shared" si="28"/>
        <v>134</v>
      </c>
      <c r="H606" t="s">
        <v>4767</v>
      </c>
      <c r="I606">
        <v>78</v>
      </c>
      <c r="J606" t="s">
        <v>4768</v>
      </c>
      <c r="K606" s="5" t="str">
        <f t="shared" si="29"/>
        <v>7.8</v>
      </c>
      <c r="L606">
        <v>82</v>
      </c>
      <c r="M606" s="5" t="str">
        <f>IF(LEN(L606)=2,LEFT(L606,1)&amp;"."&amp;RIGHT(L606,1),IF(LEN(L606)=3,LEFT(L606,2)&amp;"."&amp;RIGHT(L606,1),L606))</f>
        <v>8.2</v>
      </c>
      <c r="N606" t="s">
        <v>3007</v>
      </c>
      <c r="O606" t="s">
        <v>132</v>
      </c>
      <c r="P606" t="s">
        <v>4769</v>
      </c>
      <c r="Q606" t="s">
        <v>4770</v>
      </c>
      <c r="R606" t="s">
        <v>2026</v>
      </c>
      <c r="S606">
        <v>421244</v>
      </c>
      <c r="T606" s="7">
        <v>107100855</v>
      </c>
    </row>
    <row r="607" spans="1:20" x14ac:dyDescent="0.3">
      <c r="A607" t="s">
        <v>4772</v>
      </c>
      <c r="B607" t="s">
        <v>4773</v>
      </c>
      <c r="C607">
        <v>2010</v>
      </c>
      <c r="D607" s="1" t="s">
        <v>259</v>
      </c>
      <c r="E607" t="s">
        <v>406</v>
      </c>
      <c r="F607" s="1" t="str">
        <f t="shared" si="27"/>
        <v>R</v>
      </c>
      <c r="G607" s="7">
        <f t="shared" si="28"/>
        <v>119</v>
      </c>
      <c r="H607" t="s">
        <v>43</v>
      </c>
      <c r="I607">
        <v>78</v>
      </c>
      <c r="J607" t="s">
        <v>4774</v>
      </c>
      <c r="K607" s="5" t="str">
        <f t="shared" si="29"/>
        <v>7.8</v>
      </c>
      <c r="L607" t="s">
        <v>7400</v>
      </c>
      <c r="M607" s="5" t="str">
        <f>IF(LEN(L607)=2,LEFT(L607,1)&amp;"."&amp;RIGHT(L607,1),IF(LEN(L607)=3,LEFT(L607,2)&amp;"."&amp;RIGHT(L607,1),L607))</f>
        <v>-</v>
      </c>
      <c r="N607" t="s">
        <v>4775</v>
      </c>
      <c r="O607" t="s">
        <v>2063</v>
      </c>
      <c r="P607" t="s">
        <v>4776</v>
      </c>
      <c r="Q607" t="s">
        <v>4777</v>
      </c>
      <c r="R607" t="s">
        <v>4778</v>
      </c>
      <c r="S607">
        <v>62848</v>
      </c>
      <c r="T607" s="7">
        <v>6460</v>
      </c>
    </row>
    <row r="608" spans="1:20" x14ac:dyDescent="0.3">
      <c r="A608" t="s">
        <v>4780</v>
      </c>
      <c r="B608" t="s">
        <v>4781</v>
      </c>
      <c r="C608">
        <v>2015</v>
      </c>
      <c r="D608" s="1" t="s">
        <v>259</v>
      </c>
      <c r="E608" t="s">
        <v>548</v>
      </c>
      <c r="F608" s="1" t="str">
        <f t="shared" si="27"/>
        <v>R</v>
      </c>
      <c r="G608" s="7">
        <f t="shared" si="28"/>
        <v>147</v>
      </c>
      <c r="H608" t="s">
        <v>93</v>
      </c>
      <c r="I608">
        <v>78</v>
      </c>
      <c r="J608" t="s">
        <v>4782</v>
      </c>
      <c r="K608" s="5" t="str">
        <f t="shared" si="29"/>
        <v>7.8</v>
      </c>
      <c r="L608">
        <v>72</v>
      </c>
      <c r="M608" s="5" t="str">
        <f>IF(LEN(L608)=2,LEFT(L608,1)&amp;"."&amp;RIGHT(L608,1),IF(LEN(L608)=3,LEFT(L608,2)&amp;"."&amp;RIGHT(L608,1),L608))</f>
        <v>7.2</v>
      </c>
      <c r="N608" t="s">
        <v>4783</v>
      </c>
      <c r="O608" t="s">
        <v>4784</v>
      </c>
      <c r="P608" t="s">
        <v>4785</v>
      </c>
      <c r="Q608" t="s">
        <v>4786</v>
      </c>
      <c r="R608" t="s">
        <v>4787</v>
      </c>
      <c r="S608">
        <v>179264</v>
      </c>
      <c r="T608" s="7">
        <v>161197785</v>
      </c>
    </row>
    <row r="609" spans="1:20" x14ac:dyDescent="0.3">
      <c r="A609" t="s">
        <v>4789</v>
      </c>
      <c r="B609" t="s">
        <v>4790</v>
      </c>
      <c r="C609">
        <v>2009</v>
      </c>
      <c r="D609" s="1" t="s">
        <v>259</v>
      </c>
      <c r="E609" t="s">
        <v>1039</v>
      </c>
      <c r="F609" s="1" t="str">
        <f t="shared" si="27"/>
        <v>R</v>
      </c>
      <c r="G609" s="7">
        <f t="shared" si="28"/>
        <v>129</v>
      </c>
      <c r="H609" t="s">
        <v>288</v>
      </c>
      <c r="I609">
        <v>78</v>
      </c>
      <c r="J609" t="s">
        <v>4791</v>
      </c>
      <c r="K609" s="5" t="str">
        <f t="shared" si="29"/>
        <v>7.8</v>
      </c>
      <c r="L609">
        <v>79</v>
      </c>
      <c r="M609" s="5" t="str">
        <f>IF(LEN(L609)=2,LEFT(L609,1)&amp;"."&amp;RIGHT(L609,1),IF(LEN(L609)=3,LEFT(L609,2)&amp;"."&amp;RIGHT(L609,1),L609))</f>
        <v>7.9</v>
      </c>
      <c r="N609" t="s">
        <v>211</v>
      </c>
      <c r="O609" t="s">
        <v>4792</v>
      </c>
      <c r="P609" t="s">
        <v>2063</v>
      </c>
      <c r="Q609" t="s">
        <v>4793</v>
      </c>
      <c r="R609" t="s">
        <v>4794</v>
      </c>
      <c r="S609">
        <v>52758</v>
      </c>
      <c r="T609" s="7">
        <v>547292</v>
      </c>
    </row>
    <row r="610" spans="1:20" x14ac:dyDescent="0.3">
      <c r="A610" t="s">
        <v>4796</v>
      </c>
      <c r="B610" t="s">
        <v>4797</v>
      </c>
      <c r="C610">
        <v>2008</v>
      </c>
      <c r="D610" s="1" t="s">
        <v>7400</v>
      </c>
      <c r="E610" t="s">
        <v>248</v>
      </c>
      <c r="F610" s="1" t="str">
        <f t="shared" si="27"/>
        <v>-</v>
      </c>
      <c r="G610" s="7">
        <f t="shared" si="28"/>
        <v>125</v>
      </c>
      <c r="H610" t="s">
        <v>2741</v>
      </c>
      <c r="I610">
        <v>78</v>
      </c>
      <c r="J610" t="s">
        <v>4798</v>
      </c>
      <c r="K610" s="5" t="str">
        <f t="shared" si="29"/>
        <v>7.8</v>
      </c>
      <c r="L610">
        <v>64</v>
      </c>
      <c r="M610" s="5" t="str">
        <f>IF(LEN(L610)=2,LEFT(L610,1)&amp;"."&amp;RIGHT(L610,1),IF(LEN(L610)=3,LEFT(L610,2)&amp;"."&amp;RIGHT(L610,1),L610))</f>
        <v>6.4</v>
      </c>
      <c r="N610" t="s">
        <v>4799</v>
      </c>
      <c r="O610" t="s">
        <v>4800</v>
      </c>
      <c r="P610" t="s">
        <v>1763</v>
      </c>
      <c r="Q610" t="s">
        <v>4801</v>
      </c>
      <c r="R610" t="s">
        <v>4802</v>
      </c>
      <c r="S610">
        <v>58468</v>
      </c>
      <c r="T610" s="7" t="s">
        <v>7400</v>
      </c>
    </row>
    <row r="611" spans="1:20" x14ac:dyDescent="0.3">
      <c r="A611" t="s">
        <v>4803</v>
      </c>
      <c r="B611" t="s">
        <v>4804</v>
      </c>
      <c r="C611">
        <v>2013</v>
      </c>
      <c r="D611" s="1" t="s">
        <v>41</v>
      </c>
      <c r="E611" t="s">
        <v>139</v>
      </c>
      <c r="F611" s="1" t="str">
        <f t="shared" si="27"/>
        <v>PG</v>
      </c>
      <c r="G611" s="7">
        <f t="shared" si="28"/>
        <v>161</v>
      </c>
      <c r="H611" t="s">
        <v>4805</v>
      </c>
      <c r="I611">
        <v>78</v>
      </c>
      <c r="J611" t="s">
        <v>4806</v>
      </c>
      <c r="K611" s="5" t="str">
        <f t="shared" si="29"/>
        <v>7.8</v>
      </c>
      <c r="L611">
        <v>66</v>
      </c>
      <c r="M611" s="5" t="str">
        <f>IF(LEN(L611)=2,LEFT(L611,1)&amp;"."&amp;RIGHT(L611,1),IF(LEN(L611)=3,LEFT(L611,2)&amp;"."&amp;RIGHT(L611,1),L611))</f>
        <v>6.6</v>
      </c>
      <c r="N611" t="s">
        <v>74</v>
      </c>
      <c r="O611" t="s">
        <v>77</v>
      </c>
      <c r="P611" t="s">
        <v>4807</v>
      </c>
      <c r="Q611" t="s">
        <v>4808</v>
      </c>
      <c r="R611" t="s">
        <v>4809</v>
      </c>
      <c r="S611">
        <v>601408</v>
      </c>
      <c r="T611" s="7">
        <v>258366855</v>
      </c>
    </row>
    <row r="612" spans="1:20" x14ac:dyDescent="0.3">
      <c r="A612" t="s">
        <v>4811</v>
      </c>
      <c r="B612" t="s">
        <v>4812</v>
      </c>
      <c r="C612">
        <v>2009</v>
      </c>
      <c r="D612" s="1" t="s">
        <v>41</v>
      </c>
      <c r="E612" t="s">
        <v>2040</v>
      </c>
      <c r="F612" s="1" t="str">
        <f t="shared" si="27"/>
        <v>PG</v>
      </c>
      <c r="G612" s="7">
        <f t="shared" si="28"/>
        <v>144</v>
      </c>
      <c r="H612" t="s">
        <v>4813</v>
      </c>
      <c r="I612">
        <v>78</v>
      </c>
      <c r="J612" t="s">
        <v>4814</v>
      </c>
      <c r="K612" s="5" t="str">
        <f t="shared" si="29"/>
        <v>7.8</v>
      </c>
      <c r="L612">
        <v>82</v>
      </c>
      <c r="M612" s="5" t="str">
        <f>IF(LEN(L612)=2,LEFT(L612,1)&amp;"."&amp;RIGHT(L612,1),IF(LEN(L612)=3,LEFT(L612,2)&amp;"."&amp;RIGHT(L612,1),L612))</f>
        <v>8.2</v>
      </c>
      <c r="N612" t="s">
        <v>3893</v>
      </c>
      <c r="O612" t="s">
        <v>4815</v>
      </c>
      <c r="P612" t="s">
        <v>4816</v>
      </c>
      <c r="Q612" t="s">
        <v>4817</v>
      </c>
      <c r="R612" t="s">
        <v>661</v>
      </c>
      <c r="S612">
        <v>68715</v>
      </c>
      <c r="T612" s="7">
        <v>2222647</v>
      </c>
    </row>
    <row r="613" spans="1:20" x14ac:dyDescent="0.3">
      <c r="A613" t="s">
        <v>4819</v>
      </c>
      <c r="B613" t="s">
        <v>4820</v>
      </c>
      <c r="C613">
        <v>2009</v>
      </c>
      <c r="D613" s="1" t="s">
        <v>259</v>
      </c>
      <c r="E613" t="s">
        <v>42</v>
      </c>
      <c r="F613" s="1" t="str">
        <f t="shared" si="27"/>
        <v>R</v>
      </c>
      <c r="G613" s="7">
        <f t="shared" si="28"/>
        <v>152</v>
      </c>
      <c r="H613" t="s">
        <v>288</v>
      </c>
      <c r="I613">
        <v>78</v>
      </c>
      <c r="J613" t="s">
        <v>4821</v>
      </c>
      <c r="K613" s="5" t="str">
        <f t="shared" si="29"/>
        <v>7.8</v>
      </c>
      <c r="L613">
        <v>76</v>
      </c>
      <c r="M613" s="5" t="str">
        <f>IF(LEN(L613)=2,LEFT(L613,1)&amp;"."&amp;RIGHT(L613,1),IF(LEN(L613)=3,LEFT(L613,2)&amp;"."&amp;RIGHT(L613,1),L613))</f>
        <v>7.6</v>
      </c>
      <c r="N613" t="s">
        <v>4822</v>
      </c>
      <c r="O613" t="s">
        <v>4823</v>
      </c>
      <c r="P613" t="s">
        <v>4824</v>
      </c>
      <c r="Q613" t="s">
        <v>4825</v>
      </c>
      <c r="R613" t="s">
        <v>4826</v>
      </c>
      <c r="S613">
        <v>208994</v>
      </c>
      <c r="T613" s="7">
        <v>10095170</v>
      </c>
    </row>
    <row r="614" spans="1:20" x14ac:dyDescent="0.3">
      <c r="A614" t="s">
        <v>4828</v>
      </c>
      <c r="B614" t="s">
        <v>4829</v>
      </c>
      <c r="C614">
        <v>2020</v>
      </c>
      <c r="D614" s="1" t="s">
        <v>259</v>
      </c>
      <c r="E614" t="s">
        <v>1039</v>
      </c>
      <c r="F614" s="1" t="str">
        <f t="shared" si="27"/>
        <v>R</v>
      </c>
      <c r="G614" s="7">
        <f t="shared" si="28"/>
        <v>129</v>
      </c>
      <c r="H614" t="s">
        <v>3305</v>
      </c>
      <c r="I614">
        <v>78</v>
      </c>
      <c r="J614" t="s">
        <v>4830</v>
      </c>
      <c r="K614" s="5" t="str">
        <f t="shared" si="29"/>
        <v>7.8</v>
      </c>
      <c r="L614">
        <v>77</v>
      </c>
      <c r="M614" s="5" t="str">
        <f>IF(LEN(L614)=2,LEFT(L614,1)&amp;"."&amp;RIGHT(L614,1),IF(LEN(L614)=3,LEFT(L614,2)&amp;"."&amp;RIGHT(L614,1),L614))</f>
        <v>7.7</v>
      </c>
      <c r="N614" t="s">
        <v>4831</v>
      </c>
      <c r="O614" t="s">
        <v>4832</v>
      </c>
      <c r="P614" t="s">
        <v>4833</v>
      </c>
      <c r="Q614" t="s">
        <v>4834</v>
      </c>
      <c r="R614" t="s">
        <v>4523</v>
      </c>
      <c r="S614">
        <v>89896</v>
      </c>
      <c r="T614" s="7" t="s">
        <v>7400</v>
      </c>
    </row>
    <row r="615" spans="1:20" x14ac:dyDescent="0.3">
      <c r="A615" t="s">
        <v>4835</v>
      </c>
      <c r="B615" t="s">
        <v>4836</v>
      </c>
      <c r="C615">
        <v>2020</v>
      </c>
      <c r="D615" s="1" t="s">
        <v>7400</v>
      </c>
      <c r="E615" t="s">
        <v>576</v>
      </c>
      <c r="F615" s="1" t="str">
        <f t="shared" si="27"/>
        <v>-</v>
      </c>
      <c r="G615" s="7">
        <f t="shared" si="28"/>
        <v>117</v>
      </c>
      <c r="H615" t="s">
        <v>629</v>
      </c>
      <c r="I615">
        <v>78</v>
      </c>
      <c r="J615" t="s">
        <v>4837</v>
      </c>
      <c r="K615" s="5" t="str">
        <f t="shared" si="29"/>
        <v>7.8</v>
      </c>
      <c r="L615">
        <v>81</v>
      </c>
      <c r="M615" s="5" t="str">
        <f>IF(LEN(L615)=2,LEFT(L615,1)&amp;"."&amp;RIGHT(L615,1),IF(LEN(L615)=3,LEFT(L615,2)&amp;"."&amp;RIGHT(L615,1),L615))</f>
        <v>8.1</v>
      </c>
      <c r="N615" t="s">
        <v>836</v>
      </c>
      <c r="O615" t="s">
        <v>837</v>
      </c>
      <c r="P615" t="s">
        <v>838</v>
      </c>
      <c r="Q615" t="s">
        <v>4838</v>
      </c>
      <c r="R615" t="s">
        <v>4839</v>
      </c>
      <c r="S615">
        <v>33931</v>
      </c>
      <c r="T615" s="7" t="s">
        <v>7400</v>
      </c>
    </row>
    <row r="616" spans="1:20" x14ac:dyDescent="0.3">
      <c r="A616" t="s">
        <v>4840</v>
      </c>
      <c r="B616" t="s">
        <v>4841</v>
      </c>
      <c r="C616">
        <v>2010</v>
      </c>
      <c r="D616" s="1" t="s">
        <v>41</v>
      </c>
      <c r="E616" t="s">
        <v>277</v>
      </c>
      <c r="F616" s="1" t="str">
        <f t="shared" si="27"/>
        <v>PG</v>
      </c>
      <c r="G616" s="7">
        <f t="shared" si="28"/>
        <v>116</v>
      </c>
      <c r="H616" t="s">
        <v>1278</v>
      </c>
      <c r="I616">
        <v>78</v>
      </c>
      <c r="J616" t="s">
        <v>4842</v>
      </c>
      <c r="K616" s="5" t="str">
        <f t="shared" si="29"/>
        <v>7.8</v>
      </c>
      <c r="L616">
        <v>79</v>
      </c>
      <c r="M616" s="5" t="str">
        <f>IF(LEN(L616)=2,LEFT(L616,1)&amp;"."&amp;RIGHT(L616,1),IF(LEN(L616)=3,LEFT(L616,2)&amp;"."&amp;RIGHT(L616,1),L616))</f>
        <v>7.9</v>
      </c>
      <c r="N616" t="s">
        <v>4843</v>
      </c>
      <c r="O616" t="s">
        <v>382</v>
      </c>
      <c r="P616" t="s">
        <v>46</v>
      </c>
      <c r="Q616" t="s">
        <v>2855</v>
      </c>
      <c r="R616" t="s">
        <v>1947</v>
      </c>
      <c r="S616">
        <v>340584</v>
      </c>
      <c r="T616" s="7">
        <v>93617009</v>
      </c>
    </row>
    <row r="617" spans="1:20" x14ac:dyDescent="0.3">
      <c r="A617" t="s">
        <v>4845</v>
      </c>
      <c r="B617" t="s">
        <v>4846</v>
      </c>
      <c r="C617">
        <v>2008</v>
      </c>
      <c r="D617" s="1" t="s">
        <v>18</v>
      </c>
      <c r="E617" t="s">
        <v>3296</v>
      </c>
      <c r="F617" s="1" t="str">
        <f t="shared" si="27"/>
        <v>R</v>
      </c>
      <c r="G617" s="7">
        <f t="shared" si="28"/>
        <v>90</v>
      </c>
      <c r="H617" t="s">
        <v>1532</v>
      </c>
      <c r="I617">
        <v>78</v>
      </c>
      <c r="J617" t="s">
        <v>4847</v>
      </c>
      <c r="K617" s="5" t="str">
        <f t="shared" si="29"/>
        <v>7.8</v>
      </c>
      <c r="L617">
        <v>51</v>
      </c>
      <c r="M617" s="5" t="str">
        <f>IF(LEN(L617)=2,LEFT(L617,1)&amp;"."&amp;RIGHT(L617,1),IF(LEN(L617)=3,LEFT(L617,2)&amp;"."&amp;RIGHT(L617,1),L617))</f>
        <v>5.1</v>
      </c>
      <c r="N617" t="s">
        <v>4848</v>
      </c>
      <c r="O617" t="s">
        <v>96</v>
      </c>
      <c r="P617" t="s">
        <v>4849</v>
      </c>
      <c r="Q617" t="s">
        <v>4850</v>
      </c>
      <c r="R617" t="s">
        <v>4851</v>
      </c>
      <c r="S617">
        <v>564791</v>
      </c>
      <c r="T617" s="7">
        <v>145000989</v>
      </c>
    </row>
    <row r="618" spans="1:20" x14ac:dyDescent="0.3">
      <c r="A618" t="s">
        <v>4853</v>
      </c>
      <c r="B618" t="s">
        <v>4854</v>
      </c>
      <c r="C618">
        <v>2008</v>
      </c>
      <c r="D618" s="1" t="s">
        <v>197</v>
      </c>
      <c r="E618" t="s">
        <v>2384</v>
      </c>
      <c r="F618" s="1" t="str">
        <f t="shared" si="27"/>
        <v>PG</v>
      </c>
      <c r="G618" s="7">
        <f t="shared" si="28"/>
        <v>94</v>
      </c>
      <c r="H618" t="s">
        <v>3396</v>
      </c>
      <c r="I618">
        <v>78</v>
      </c>
      <c r="J618" t="s">
        <v>4855</v>
      </c>
      <c r="K618" s="5" t="str">
        <f t="shared" si="29"/>
        <v>7.8</v>
      </c>
      <c r="L618">
        <v>55</v>
      </c>
      <c r="M618" s="5" t="str">
        <f>IF(LEN(L618)=2,LEFT(L618,1)&amp;"."&amp;RIGHT(L618,1),IF(LEN(L618)=3,LEFT(L618,2)&amp;"."&amp;RIGHT(L618,1),L618))</f>
        <v>5.5</v>
      </c>
      <c r="N618" t="s">
        <v>4856</v>
      </c>
      <c r="O618" t="s">
        <v>4857</v>
      </c>
      <c r="P618" t="s">
        <v>4858</v>
      </c>
      <c r="Q618" t="s">
        <v>4859</v>
      </c>
      <c r="R618" t="s">
        <v>4860</v>
      </c>
      <c r="S618">
        <v>190748</v>
      </c>
      <c r="T618" s="7">
        <v>9030581</v>
      </c>
    </row>
    <row r="619" spans="1:20" x14ac:dyDescent="0.3">
      <c r="A619" t="s">
        <v>4862</v>
      </c>
      <c r="B619" t="s">
        <v>4863</v>
      </c>
      <c r="C619">
        <v>2007</v>
      </c>
      <c r="D619" s="1" t="s">
        <v>259</v>
      </c>
      <c r="E619" t="s">
        <v>1522</v>
      </c>
      <c r="F619" s="1" t="str">
        <f t="shared" si="27"/>
        <v>R</v>
      </c>
      <c r="G619" s="7">
        <f t="shared" si="28"/>
        <v>86</v>
      </c>
      <c r="H619" t="s">
        <v>2158</v>
      </c>
      <c r="I619">
        <v>78</v>
      </c>
      <c r="J619" t="s">
        <v>4864</v>
      </c>
      <c r="K619" s="5" t="str">
        <f t="shared" si="29"/>
        <v>7.8</v>
      </c>
      <c r="L619">
        <v>88</v>
      </c>
      <c r="M619" s="5" t="str">
        <f>IF(LEN(L619)=2,LEFT(L619,1)&amp;"."&amp;RIGHT(L619,1),IF(LEN(L619)=3,LEFT(L619,2)&amp;"."&amp;RIGHT(L619,1),L619))</f>
        <v>8.8</v>
      </c>
      <c r="N619" t="s">
        <v>3818</v>
      </c>
      <c r="O619" t="s">
        <v>4865</v>
      </c>
      <c r="P619" t="s">
        <v>4866</v>
      </c>
      <c r="Q619" t="s">
        <v>4867</v>
      </c>
      <c r="R619" t="s">
        <v>4868</v>
      </c>
      <c r="S619">
        <v>110656</v>
      </c>
      <c r="T619" s="7">
        <v>9439923</v>
      </c>
    </row>
    <row r="620" spans="1:20" x14ac:dyDescent="0.3">
      <c r="A620" t="s">
        <v>4870</v>
      </c>
      <c r="B620" t="s">
        <v>4871</v>
      </c>
      <c r="C620">
        <v>2012</v>
      </c>
      <c r="D620" s="1" t="s">
        <v>41</v>
      </c>
      <c r="E620" t="s">
        <v>228</v>
      </c>
      <c r="F620" s="1" t="str">
        <f t="shared" si="27"/>
        <v>PG</v>
      </c>
      <c r="G620" s="7">
        <f t="shared" si="28"/>
        <v>169</v>
      </c>
      <c r="H620" t="s">
        <v>4805</v>
      </c>
      <c r="I620">
        <v>78</v>
      </c>
      <c r="J620" t="s">
        <v>4872</v>
      </c>
      <c r="K620" s="5" t="str">
        <f t="shared" si="29"/>
        <v>7.8</v>
      </c>
      <c r="L620">
        <v>58</v>
      </c>
      <c r="M620" s="5" t="str">
        <f>IF(LEN(L620)=2,LEFT(L620,1)&amp;"."&amp;RIGHT(L620,1),IF(LEN(L620)=3,LEFT(L620,2)&amp;"."&amp;RIGHT(L620,1),L620))</f>
        <v>5.8</v>
      </c>
      <c r="N620" t="s">
        <v>74</v>
      </c>
      <c r="O620" t="s">
        <v>4807</v>
      </c>
      <c r="P620" t="s">
        <v>77</v>
      </c>
      <c r="Q620" t="s">
        <v>4808</v>
      </c>
      <c r="R620" t="s">
        <v>4873</v>
      </c>
      <c r="S620">
        <v>757377</v>
      </c>
      <c r="T620" s="7">
        <v>303003568</v>
      </c>
    </row>
    <row r="621" spans="1:20" x14ac:dyDescent="0.3">
      <c r="A621" t="s">
        <v>4875</v>
      </c>
      <c r="B621" t="s">
        <v>4876</v>
      </c>
      <c r="C621">
        <v>2007</v>
      </c>
      <c r="D621" s="1" t="s">
        <v>7400</v>
      </c>
      <c r="E621" t="s">
        <v>342</v>
      </c>
      <c r="F621" s="1" t="str">
        <f t="shared" si="27"/>
        <v>-</v>
      </c>
      <c r="G621" s="7">
        <f t="shared" si="28"/>
        <v>122</v>
      </c>
      <c r="H621" t="s">
        <v>20</v>
      </c>
      <c r="I621">
        <v>78</v>
      </c>
      <c r="J621" t="s">
        <v>4877</v>
      </c>
      <c r="K621" s="5" t="str">
        <f t="shared" si="29"/>
        <v>7.8</v>
      </c>
      <c r="L621">
        <v>85</v>
      </c>
      <c r="M621" s="5" t="str">
        <f>IF(LEN(L621)=2,LEFT(L621,1)&amp;"."&amp;RIGHT(L621,1),IF(LEN(L621)=3,LEFT(L621,2)&amp;"."&amp;RIGHT(L621,1),L621))</f>
        <v>8.5</v>
      </c>
      <c r="N621" t="s">
        <v>4054</v>
      </c>
      <c r="O621" t="s">
        <v>4878</v>
      </c>
      <c r="P621" t="s">
        <v>4879</v>
      </c>
      <c r="Q621" t="s">
        <v>4880</v>
      </c>
      <c r="R621" t="s">
        <v>4881</v>
      </c>
      <c r="S621">
        <v>30827</v>
      </c>
      <c r="T621" s="7">
        <v>741283</v>
      </c>
    </row>
    <row r="622" spans="1:20" x14ac:dyDescent="0.3">
      <c r="A622" t="s">
        <v>4883</v>
      </c>
      <c r="B622" t="s">
        <v>4884</v>
      </c>
      <c r="C622">
        <v>2007</v>
      </c>
      <c r="D622" s="1" t="s">
        <v>259</v>
      </c>
      <c r="E622" t="s">
        <v>844</v>
      </c>
      <c r="F622" s="1" t="str">
        <f t="shared" si="27"/>
        <v>R</v>
      </c>
      <c r="G622" s="7">
        <f t="shared" si="28"/>
        <v>123</v>
      </c>
      <c r="H622" t="s">
        <v>1316</v>
      </c>
      <c r="I622">
        <v>78</v>
      </c>
      <c r="J622" t="s">
        <v>4885</v>
      </c>
      <c r="K622" s="5" t="str">
        <f t="shared" si="29"/>
        <v>7.8</v>
      </c>
      <c r="L622">
        <v>85</v>
      </c>
      <c r="M622" s="5" t="str">
        <f>IF(LEN(L622)=2,LEFT(L622,1)&amp;"."&amp;RIGHT(L622,1),IF(LEN(L622)=3,LEFT(L622,2)&amp;"."&amp;RIGHT(L622,1),L622))</f>
        <v>8.5</v>
      </c>
      <c r="N622" t="s">
        <v>4886</v>
      </c>
      <c r="O622" t="s">
        <v>2832</v>
      </c>
      <c r="P622" t="s">
        <v>3866</v>
      </c>
      <c r="Q622" t="s">
        <v>3237</v>
      </c>
      <c r="R622" t="s">
        <v>4635</v>
      </c>
      <c r="S622">
        <v>251370</v>
      </c>
      <c r="T622" s="7">
        <v>50927067</v>
      </c>
    </row>
    <row r="623" spans="1:20" x14ac:dyDescent="0.3">
      <c r="A623" t="s">
        <v>4888</v>
      </c>
      <c r="B623" t="s">
        <v>4889</v>
      </c>
      <c r="C623">
        <v>2011</v>
      </c>
      <c r="D623" s="1" t="s">
        <v>18</v>
      </c>
      <c r="E623" t="s">
        <v>1811</v>
      </c>
      <c r="F623" s="1" t="str">
        <f t="shared" si="27"/>
        <v>R</v>
      </c>
      <c r="G623" s="7">
        <f t="shared" si="28"/>
        <v>100</v>
      </c>
      <c r="H623" t="s">
        <v>31</v>
      </c>
      <c r="I623">
        <v>78</v>
      </c>
      <c r="J623" t="s">
        <v>4890</v>
      </c>
      <c r="K623" s="5" t="str">
        <f t="shared" si="29"/>
        <v>7.8</v>
      </c>
      <c r="L623">
        <v>78</v>
      </c>
      <c r="M623" s="5" t="str">
        <f>IF(LEN(L623)=2,LEFT(L623,1)&amp;"."&amp;RIGHT(L623,1),IF(LEN(L623)=3,LEFT(L623,2)&amp;"."&amp;RIGHT(L623,1),L623))</f>
        <v>7.8</v>
      </c>
      <c r="N623" t="s">
        <v>4891</v>
      </c>
      <c r="O623" t="s">
        <v>2748</v>
      </c>
      <c r="P623" t="s">
        <v>4892</v>
      </c>
      <c r="Q623" t="s">
        <v>3796</v>
      </c>
      <c r="R623" t="s">
        <v>1035</v>
      </c>
      <c r="S623">
        <v>571571</v>
      </c>
      <c r="T623" s="7">
        <v>35061555</v>
      </c>
    </row>
    <row r="624" spans="1:20" x14ac:dyDescent="0.3">
      <c r="A624" t="s">
        <v>4894</v>
      </c>
      <c r="B624" t="s">
        <v>4895</v>
      </c>
      <c r="C624">
        <v>2007</v>
      </c>
      <c r="D624" s="1" t="s">
        <v>18</v>
      </c>
      <c r="E624" t="s">
        <v>3870</v>
      </c>
      <c r="F624" s="1" t="str">
        <f t="shared" si="27"/>
        <v>R</v>
      </c>
      <c r="G624" s="7">
        <f t="shared" si="28"/>
        <v>157</v>
      </c>
      <c r="H624" t="s">
        <v>167</v>
      </c>
      <c r="I624">
        <v>78</v>
      </c>
      <c r="J624" t="s">
        <v>4896</v>
      </c>
      <c r="K624" s="5" t="str">
        <f t="shared" si="29"/>
        <v>7.8</v>
      </c>
      <c r="L624">
        <v>76</v>
      </c>
      <c r="M624" s="5" t="str">
        <f>IF(LEN(L624)=2,LEFT(L624,1)&amp;"."&amp;RIGHT(L624,1),IF(LEN(L624)=3,LEFT(L624,2)&amp;"."&amp;RIGHT(L624,1),L624))</f>
        <v>7.6</v>
      </c>
      <c r="N624" t="s">
        <v>399</v>
      </c>
      <c r="O624" t="s">
        <v>4897</v>
      </c>
      <c r="P624" t="s">
        <v>400</v>
      </c>
      <c r="Q624" t="s">
        <v>1892</v>
      </c>
      <c r="R624" t="s">
        <v>2036</v>
      </c>
      <c r="S624">
        <v>392449</v>
      </c>
      <c r="T624" s="7">
        <v>130164645</v>
      </c>
    </row>
    <row r="625" spans="1:20" x14ac:dyDescent="0.3">
      <c r="A625" t="s">
        <v>4899</v>
      </c>
      <c r="B625" t="s">
        <v>4900</v>
      </c>
      <c r="C625">
        <v>2009</v>
      </c>
      <c r="D625" s="1" t="s">
        <v>41</v>
      </c>
      <c r="E625" t="s">
        <v>1541</v>
      </c>
      <c r="F625" s="1" t="str">
        <f t="shared" si="27"/>
        <v>PG</v>
      </c>
      <c r="G625" s="7">
        <f t="shared" si="28"/>
        <v>162</v>
      </c>
      <c r="H625" t="s">
        <v>177</v>
      </c>
      <c r="I625">
        <v>78</v>
      </c>
      <c r="J625" t="s">
        <v>4901</v>
      </c>
      <c r="K625" s="5" t="str">
        <f t="shared" si="29"/>
        <v>7.8</v>
      </c>
      <c r="L625">
        <v>83</v>
      </c>
      <c r="M625" s="5" t="str">
        <f>IF(LEN(L625)=2,LEFT(L625,1)&amp;"."&amp;RIGHT(L625,1),IF(LEN(L625)=3,LEFT(L625,2)&amp;"."&amp;RIGHT(L625,1),L625))</f>
        <v>8.3</v>
      </c>
      <c r="N625" t="s">
        <v>447</v>
      </c>
      <c r="O625" t="s">
        <v>1868</v>
      </c>
      <c r="P625" t="s">
        <v>2843</v>
      </c>
      <c r="Q625" t="s">
        <v>726</v>
      </c>
      <c r="R625" t="s">
        <v>4902</v>
      </c>
      <c r="S625">
        <v>1118998</v>
      </c>
      <c r="T625" s="7">
        <v>760507625</v>
      </c>
    </row>
    <row r="626" spans="1:20" x14ac:dyDescent="0.3">
      <c r="A626" t="s">
        <v>4904</v>
      </c>
      <c r="B626" t="s">
        <v>4905</v>
      </c>
      <c r="C626">
        <v>2009</v>
      </c>
      <c r="D626" s="1" t="s">
        <v>259</v>
      </c>
      <c r="E626" t="s">
        <v>2113</v>
      </c>
      <c r="F626" s="1" t="str">
        <f t="shared" si="27"/>
        <v>R</v>
      </c>
      <c r="G626" s="7">
        <f t="shared" si="28"/>
        <v>141</v>
      </c>
      <c r="H626" t="s">
        <v>3360</v>
      </c>
      <c r="I626">
        <v>78</v>
      </c>
      <c r="J626" t="s">
        <v>4906</v>
      </c>
      <c r="K626" s="5" t="str">
        <f t="shared" si="29"/>
        <v>7.8</v>
      </c>
      <c r="L626">
        <v>63</v>
      </c>
      <c r="M626" s="5" t="str">
        <f>IF(LEN(L626)=2,LEFT(L626,1)&amp;"."&amp;RIGHT(L626,1),IF(LEN(L626)=3,LEFT(L626,2)&amp;"."&amp;RIGHT(L626,1),L626))</f>
        <v>6.3</v>
      </c>
      <c r="N626" t="s">
        <v>4907</v>
      </c>
      <c r="O626" t="s">
        <v>921</v>
      </c>
      <c r="P626" t="s">
        <v>4908</v>
      </c>
      <c r="Q626" t="s">
        <v>882</v>
      </c>
      <c r="R626" t="s">
        <v>4909</v>
      </c>
      <c r="S626">
        <v>216421</v>
      </c>
      <c r="T626" s="7">
        <v>3600</v>
      </c>
    </row>
    <row r="627" spans="1:20" x14ac:dyDescent="0.3">
      <c r="A627" t="s">
        <v>4911</v>
      </c>
      <c r="B627" t="s">
        <v>4912</v>
      </c>
      <c r="C627">
        <v>2006</v>
      </c>
      <c r="D627" s="1" t="s">
        <v>18</v>
      </c>
      <c r="E627" t="s">
        <v>113</v>
      </c>
      <c r="F627" s="1" t="str">
        <f t="shared" si="27"/>
        <v>R</v>
      </c>
      <c r="G627" s="7">
        <f t="shared" si="28"/>
        <v>139</v>
      </c>
      <c r="H627" t="s">
        <v>72</v>
      </c>
      <c r="I627">
        <v>78</v>
      </c>
      <c r="J627" t="s">
        <v>4913</v>
      </c>
      <c r="K627" s="5" t="str">
        <f t="shared" si="29"/>
        <v>7.8</v>
      </c>
      <c r="L627">
        <v>68</v>
      </c>
      <c r="M627" s="5" t="str">
        <f>IF(LEN(L627)=2,LEFT(L627,1)&amp;"."&amp;RIGHT(L627,1),IF(LEN(L627)=3,LEFT(L627,2)&amp;"."&amp;RIGHT(L627,1),L627))</f>
        <v>6.8</v>
      </c>
      <c r="N627" t="s">
        <v>963</v>
      </c>
      <c r="O627" t="s">
        <v>4914</v>
      </c>
      <c r="P627" t="s">
        <v>4915</v>
      </c>
      <c r="Q627" t="s">
        <v>4916</v>
      </c>
      <c r="R627" t="s">
        <v>4917</v>
      </c>
      <c r="S627">
        <v>291018</v>
      </c>
      <c r="T627" s="7">
        <v>50866635</v>
      </c>
    </row>
    <row r="628" spans="1:20" x14ac:dyDescent="0.3">
      <c r="A628" t="s">
        <v>4919</v>
      </c>
      <c r="B628" t="s">
        <v>4920</v>
      </c>
      <c r="C628">
        <v>2006</v>
      </c>
      <c r="D628" s="1" t="s">
        <v>41</v>
      </c>
      <c r="E628" t="s">
        <v>665</v>
      </c>
      <c r="F628" s="1" t="str">
        <f t="shared" si="27"/>
        <v>PG</v>
      </c>
      <c r="G628" s="7">
        <f t="shared" si="28"/>
        <v>101</v>
      </c>
      <c r="H628" t="s">
        <v>629</v>
      </c>
      <c r="I628">
        <v>78</v>
      </c>
      <c r="J628" t="s">
        <v>4921</v>
      </c>
      <c r="K628" s="5" t="str">
        <f t="shared" si="29"/>
        <v>7.8</v>
      </c>
      <c r="L628">
        <v>80</v>
      </c>
      <c r="M628" s="5" t="str">
        <f>IF(LEN(L628)=2,LEFT(L628,1)&amp;"."&amp;RIGHT(L628,1),IF(LEN(L628)=3,LEFT(L628,2)&amp;"."&amp;RIGHT(L628,1),L628))</f>
        <v>8.0</v>
      </c>
      <c r="N628" t="s">
        <v>4922</v>
      </c>
      <c r="O628" t="s">
        <v>4923</v>
      </c>
      <c r="P628" t="s">
        <v>4744</v>
      </c>
      <c r="Q628" t="s">
        <v>2007</v>
      </c>
      <c r="R628" t="s">
        <v>4924</v>
      </c>
      <c r="S628">
        <v>439856</v>
      </c>
      <c r="T628" s="7">
        <v>59891098</v>
      </c>
    </row>
    <row r="629" spans="1:20" x14ac:dyDescent="0.3">
      <c r="A629" t="s">
        <v>4926</v>
      </c>
      <c r="B629" t="s">
        <v>4927</v>
      </c>
      <c r="C629">
        <v>2007</v>
      </c>
      <c r="D629" s="1" t="s">
        <v>41</v>
      </c>
      <c r="E629" t="s">
        <v>306</v>
      </c>
      <c r="F629" s="1" t="str">
        <f t="shared" si="27"/>
        <v>PG</v>
      </c>
      <c r="G629" s="7">
        <f t="shared" si="28"/>
        <v>121</v>
      </c>
      <c r="H629" t="s">
        <v>4928</v>
      </c>
      <c r="I629">
        <v>78</v>
      </c>
      <c r="J629" t="s">
        <v>4929</v>
      </c>
      <c r="K629" s="5" t="str">
        <f t="shared" si="29"/>
        <v>7.8</v>
      </c>
      <c r="L629">
        <v>81</v>
      </c>
      <c r="M629" s="5" t="str">
        <f>IF(LEN(L629)=2,LEFT(L629,1)&amp;"."&amp;RIGHT(L629,1),IF(LEN(L629)=3,LEFT(L629,2)&amp;"."&amp;RIGHT(L629,1),L629))</f>
        <v>8.1</v>
      </c>
      <c r="N629" t="s">
        <v>4046</v>
      </c>
      <c r="O629" t="s">
        <v>3972</v>
      </c>
      <c r="P629" t="s">
        <v>4047</v>
      </c>
      <c r="Q629" t="s">
        <v>4807</v>
      </c>
      <c r="R629" t="s">
        <v>4653</v>
      </c>
      <c r="S629">
        <v>463466</v>
      </c>
      <c r="T629" s="7">
        <v>23637265</v>
      </c>
    </row>
    <row r="630" spans="1:20" x14ac:dyDescent="0.3">
      <c r="A630" t="s">
        <v>4931</v>
      </c>
      <c r="B630" t="s">
        <v>4932</v>
      </c>
      <c r="C630">
        <v>2008</v>
      </c>
      <c r="D630" s="1" t="s">
        <v>41</v>
      </c>
      <c r="E630" t="s">
        <v>4933</v>
      </c>
      <c r="F630" s="1" t="str">
        <f t="shared" si="27"/>
        <v>PG</v>
      </c>
      <c r="G630" s="7">
        <f t="shared" si="28"/>
        <v>166</v>
      </c>
      <c r="H630" t="s">
        <v>3360</v>
      </c>
      <c r="I630">
        <v>78</v>
      </c>
      <c r="J630" t="s">
        <v>4934</v>
      </c>
      <c r="K630" s="5" t="str">
        <f t="shared" si="29"/>
        <v>7.8</v>
      </c>
      <c r="L630">
        <v>70</v>
      </c>
      <c r="M630" s="5" t="str">
        <f>IF(LEN(L630)=2,LEFT(L630,1)&amp;"."&amp;RIGHT(L630,1),IF(LEN(L630)=3,LEFT(L630,2)&amp;"."&amp;RIGHT(L630,1),L630))</f>
        <v>7.0</v>
      </c>
      <c r="N630" t="s">
        <v>115</v>
      </c>
      <c r="O630" t="s">
        <v>116</v>
      </c>
      <c r="P630" t="s">
        <v>3828</v>
      </c>
      <c r="Q630" t="s">
        <v>4935</v>
      </c>
      <c r="R630" t="s">
        <v>4936</v>
      </c>
      <c r="S630">
        <v>589160</v>
      </c>
      <c r="T630" s="7">
        <v>127509326</v>
      </c>
    </row>
    <row r="631" spans="1:20" x14ac:dyDescent="0.3">
      <c r="A631" t="s">
        <v>4938</v>
      </c>
      <c r="B631" t="s">
        <v>4939</v>
      </c>
      <c r="C631">
        <v>2004</v>
      </c>
      <c r="D631" s="1" t="s">
        <v>60</v>
      </c>
      <c r="E631" t="s">
        <v>4940</v>
      </c>
      <c r="F631" s="1" t="str">
        <f t="shared" si="27"/>
        <v>G</v>
      </c>
      <c r="G631" s="7">
        <f t="shared" si="28"/>
        <v>192</v>
      </c>
      <c r="H631" t="s">
        <v>3463</v>
      </c>
      <c r="I631">
        <v>78</v>
      </c>
      <c r="J631" t="s">
        <v>4941</v>
      </c>
      <c r="K631" s="5" t="str">
        <f t="shared" si="29"/>
        <v>7.8</v>
      </c>
      <c r="L631">
        <v>67</v>
      </c>
      <c r="M631" s="5" t="str">
        <f>IF(LEN(L631)=2,LEFT(L631,1)&amp;"."&amp;RIGHT(L631,1),IF(LEN(L631)=3,LEFT(L631,2)&amp;"."&amp;RIGHT(L631,1),L631))</f>
        <v>6.7</v>
      </c>
      <c r="N631" t="s">
        <v>4942</v>
      </c>
      <c r="O631" t="s">
        <v>1359</v>
      </c>
      <c r="P631" t="s">
        <v>2096</v>
      </c>
      <c r="Q631" t="s">
        <v>1409</v>
      </c>
      <c r="R631" t="s">
        <v>4943</v>
      </c>
      <c r="S631">
        <v>49050</v>
      </c>
      <c r="T631" s="7">
        <v>2921738</v>
      </c>
    </row>
    <row r="632" spans="1:20" x14ac:dyDescent="0.3">
      <c r="A632" t="s">
        <v>4945</v>
      </c>
      <c r="B632" t="s">
        <v>4946</v>
      </c>
      <c r="C632">
        <v>2005</v>
      </c>
      <c r="D632" s="1" t="s">
        <v>259</v>
      </c>
      <c r="E632" t="s">
        <v>2384</v>
      </c>
      <c r="F632" s="1" t="str">
        <f t="shared" si="27"/>
        <v>R</v>
      </c>
      <c r="G632" s="7">
        <f t="shared" si="28"/>
        <v>94</v>
      </c>
      <c r="H632" t="s">
        <v>1040</v>
      </c>
      <c r="I632">
        <v>78</v>
      </c>
      <c r="J632" t="s">
        <v>4947</v>
      </c>
      <c r="K632" s="5" t="str">
        <f t="shared" si="29"/>
        <v>7.8</v>
      </c>
      <c r="L632">
        <v>51</v>
      </c>
      <c r="M632" s="5" t="str">
        <f>IF(LEN(L632)=2,LEFT(L632,1)&amp;"."&amp;RIGHT(L632,1),IF(LEN(L632)=3,LEFT(L632,2)&amp;"."&amp;RIGHT(L632,1),L632))</f>
        <v>5.1</v>
      </c>
      <c r="N632" t="s">
        <v>4948</v>
      </c>
      <c r="O632" t="s">
        <v>3194</v>
      </c>
      <c r="P632" t="s">
        <v>837</v>
      </c>
      <c r="Q632" t="s">
        <v>4949</v>
      </c>
      <c r="R632" t="s">
        <v>3196</v>
      </c>
      <c r="S632">
        <v>45717</v>
      </c>
      <c r="T632" s="7">
        <v>1305</v>
      </c>
    </row>
    <row r="633" spans="1:20" x14ac:dyDescent="0.3">
      <c r="A633" t="s">
        <v>4951</v>
      </c>
      <c r="B633" t="s">
        <v>4952</v>
      </c>
      <c r="C633">
        <v>2005</v>
      </c>
      <c r="D633" s="1" t="s">
        <v>332</v>
      </c>
      <c r="E633" t="s">
        <v>1039</v>
      </c>
      <c r="F633" s="1" t="str">
        <f t="shared" si="27"/>
        <v>PG</v>
      </c>
      <c r="G633" s="7">
        <f t="shared" si="28"/>
        <v>129</v>
      </c>
      <c r="H633" t="s">
        <v>129</v>
      </c>
      <c r="I633">
        <v>78</v>
      </c>
      <c r="J633" t="s">
        <v>4953</v>
      </c>
      <c r="K633" s="5" t="str">
        <f t="shared" si="29"/>
        <v>7.8</v>
      </c>
      <c r="L633">
        <v>82</v>
      </c>
      <c r="M633" s="5" t="str">
        <f>IF(LEN(L633)=2,LEFT(L633,1)&amp;"."&amp;RIGHT(L633,1),IF(LEN(L633)=3,LEFT(L633,2)&amp;"."&amp;RIGHT(L633,1),L633))</f>
        <v>8.2</v>
      </c>
      <c r="N633" t="s">
        <v>4886</v>
      </c>
      <c r="O633" t="s">
        <v>2832</v>
      </c>
      <c r="P633" t="s">
        <v>4954</v>
      </c>
      <c r="Q633" t="s">
        <v>3237</v>
      </c>
      <c r="R633" t="s">
        <v>4727</v>
      </c>
      <c r="S633">
        <v>258924</v>
      </c>
      <c r="T633" s="7">
        <v>38405088</v>
      </c>
    </row>
    <row r="634" spans="1:20" x14ac:dyDescent="0.3">
      <c r="A634" t="s">
        <v>4956</v>
      </c>
      <c r="B634" t="s">
        <v>4957</v>
      </c>
      <c r="C634">
        <v>2005</v>
      </c>
      <c r="D634" s="1" t="s">
        <v>60</v>
      </c>
      <c r="E634" t="s">
        <v>287</v>
      </c>
      <c r="F634" s="1" t="str">
        <f t="shared" si="27"/>
        <v>G</v>
      </c>
      <c r="G634" s="7">
        <f t="shared" si="28"/>
        <v>127</v>
      </c>
      <c r="H634" t="s">
        <v>1278</v>
      </c>
      <c r="I634">
        <v>78</v>
      </c>
      <c r="J634" t="s">
        <v>4958</v>
      </c>
      <c r="K634" s="5" t="str">
        <f t="shared" si="29"/>
        <v>7.8</v>
      </c>
      <c r="L634">
        <v>68</v>
      </c>
      <c r="M634" s="5" t="str">
        <f>IF(LEN(L634)=2,LEFT(L634,1)&amp;"."&amp;RIGHT(L634,1),IF(LEN(L634)=3,LEFT(L634,2)&amp;"."&amp;RIGHT(L634,1),L634))</f>
        <v>6.8</v>
      </c>
      <c r="N634" t="s">
        <v>4959</v>
      </c>
      <c r="O634" t="s">
        <v>300</v>
      </c>
      <c r="P634" t="s">
        <v>4960</v>
      </c>
      <c r="Q634" t="s">
        <v>4961</v>
      </c>
      <c r="R634" t="s">
        <v>4962</v>
      </c>
      <c r="S634">
        <v>51980</v>
      </c>
      <c r="T634" s="7">
        <v>5128124</v>
      </c>
    </row>
    <row r="635" spans="1:20" x14ac:dyDescent="0.3">
      <c r="A635" t="s">
        <v>4964</v>
      </c>
      <c r="B635" t="s">
        <v>4965</v>
      </c>
      <c r="C635">
        <v>2003</v>
      </c>
      <c r="D635" s="1" t="s">
        <v>41</v>
      </c>
      <c r="E635" t="s">
        <v>3296</v>
      </c>
      <c r="F635" s="1" t="str">
        <f t="shared" si="27"/>
        <v>PG</v>
      </c>
      <c r="G635" s="7">
        <f t="shared" si="28"/>
        <v>90</v>
      </c>
      <c r="H635" t="s">
        <v>953</v>
      </c>
      <c r="I635">
        <v>78</v>
      </c>
      <c r="J635" t="s">
        <v>4966</v>
      </c>
      <c r="K635" s="5" t="str">
        <f t="shared" si="29"/>
        <v>7.8</v>
      </c>
      <c r="L635">
        <v>73</v>
      </c>
      <c r="M635" s="5" t="str">
        <f>IF(LEN(L635)=2,LEFT(L635,1)&amp;"."&amp;RIGHT(L635,1),IF(LEN(L635)=3,LEFT(L635,2)&amp;"."&amp;RIGHT(L635,1),L635))</f>
        <v>7.3</v>
      </c>
      <c r="N635" t="s">
        <v>3185</v>
      </c>
      <c r="O635" t="s">
        <v>4967</v>
      </c>
      <c r="P635" t="s">
        <v>4968</v>
      </c>
      <c r="Q635" t="s">
        <v>4969</v>
      </c>
      <c r="R635" t="s">
        <v>4970</v>
      </c>
      <c r="S635">
        <v>31658</v>
      </c>
      <c r="T635" s="7">
        <v>128985</v>
      </c>
    </row>
    <row r="636" spans="1:20" x14ac:dyDescent="0.3">
      <c r="A636" t="s">
        <v>4972</v>
      </c>
      <c r="B636" t="s">
        <v>4973</v>
      </c>
      <c r="C636">
        <v>2005</v>
      </c>
      <c r="D636" s="1" t="s">
        <v>197</v>
      </c>
      <c r="E636" t="s">
        <v>406</v>
      </c>
      <c r="F636" s="1" t="str">
        <f t="shared" si="27"/>
        <v>PG</v>
      </c>
      <c r="G636" s="7">
        <f t="shared" si="28"/>
        <v>119</v>
      </c>
      <c r="H636" t="s">
        <v>104</v>
      </c>
      <c r="I636">
        <v>78</v>
      </c>
      <c r="J636" t="s">
        <v>4974</v>
      </c>
      <c r="K636" s="5" t="str">
        <f t="shared" si="29"/>
        <v>7.8</v>
      </c>
      <c r="L636">
        <v>74</v>
      </c>
      <c r="M636" s="5" t="str">
        <f>IF(LEN(L636)=2,LEFT(L636,1)&amp;"."&amp;RIGHT(L636,1),IF(LEN(L636)=3,LEFT(L636,2)&amp;"."&amp;RIGHT(L636,1),L636))</f>
        <v>7.4</v>
      </c>
      <c r="N636" t="s">
        <v>2967</v>
      </c>
      <c r="O636" t="s">
        <v>4975</v>
      </c>
      <c r="P636" t="s">
        <v>4976</v>
      </c>
      <c r="Q636" t="s">
        <v>1892</v>
      </c>
      <c r="R636" t="s">
        <v>4618</v>
      </c>
      <c r="S636">
        <v>283310</v>
      </c>
      <c r="T636" s="7">
        <v>25514517</v>
      </c>
    </row>
    <row r="637" spans="1:20" x14ac:dyDescent="0.3">
      <c r="A637" t="s">
        <v>4978</v>
      </c>
      <c r="B637" t="s">
        <v>4979</v>
      </c>
      <c r="C637">
        <v>2005</v>
      </c>
      <c r="D637" s="1" t="s">
        <v>197</v>
      </c>
      <c r="E637" t="s">
        <v>155</v>
      </c>
      <c r="F637" s="1" t="str">
        <f t="shared" si="27"/>
        <v>PG</v>
      </c>
      <c r="G637" s="7">
        <f t="shared" si="28"/>
        <v>136</v>
      </c>
      <c r="H637" t="s">
        <v>387</v>
      </c>
      <c r="I637">
        <v>78</v>
      </c>
      <c r="J637" t="s">
        <v>4980</v>
      </c>
      <c r="K637" s="5" t="str">
        <f t="shared" si="29"/>
        <v>7.8</v>
      </c>
      <c r="L637">
        <v>72</v>
      </c>
      <c r="M637" s="5" t="str">
        <f>IF(LEN(L637)=2,LEFT(L637,1)&amp;"."&amp;RIGHT(L637,1),IF(LEN(L637)=3,LEFT(L637,2)&amp;"."&amp;RIGHT(L637,1),L637))</f>
        <v>7.2</v>
      </c>
      <c r="N637" t="s">
        <v>1786</v>
      </c>
      <c r="O637" t="s">
        <v>345</v>
      </c>
      <c r="P637" t="s">
        <v>4981</v>
      </c>
      <c r="Q637" t="s">
        <v>2773</v>
      </c>
      <c r="R637" t="s">
        <v>450</v>
      </c>
      <c r="S637">
        <v>234207</v>
      </c>
      <c r="T637" s="7">
        <v>119519402</v>
      </c>
    </row>
    <row r="638" spans="1:20" x14ac:dyDescent="0.3">
      <c r="A638" t="s">
        <v>4983</v>
      </c>
      <c r="B638" t="s">
        <v>4984</v>
      </c>
      <c r="C638">
        <v>2003</v>
      </c>
      <c r="D638" s="1" t="s">
        <v>7400</v>
      </c>
      <c r="E638" t="s">
        <v>675</v>
      </c>
      <c r="F638" s="1" t="str">
        <f t="shared" si="27"/>
        <v>-</v>
      </c>
      <c r="G638" s="7">
        <f t="shared" si="28"/>
        <v>113</v>
      </c>
      <c r="H638" t="s">
        <v>20</v>
      </c>
      <c r="I638">
        <v>78</v>
      </c>
      <c r="J638" t="s">
        <v>4985</v>
      </c>
      <c r="K638" s="5" t="str">
        <f t="shared" si="29"/>
        <v>7.8</v>
      </c>
      <c r="L638">
        <v>61</v>
      </c>
      <c r="M638" s="5" t="str">
        <f>IF(LEN(L638)=2,LEFT(L638,1)&amp;"."&amp;RIGHT(L638,1),IF(LEN(L638)=3,LEFT(L638,2)&amp;"."&amp;RIGHT(L638,1),L638))</f>
        <v>6.1</v>
      </c>
      <c r="N638" t="s">
        <v>4986</v>
      </c>
      <c r="O638" t="s">
        <v>4987</v>
      </c>
      <c r="P638" t="s">
        <v>4988</v>
      </c>
      <c r="Q638" t="s">
        <v>4989</v>
      </c>
      <c r="R638" t="s">
        <v>4990</v>
      </c>
      <c r="S638">
        <v>35682</v>
      </c>
      <c r="T638" s="7">
        <v>15280</v>
      </c>
    </row>
    <row r="639" spans="1:20" x14ac:dyDescent="0.3">
      <c r="A639" t="s">
        <v>4992</v>
      </c>
      <c r="B639" t="s">
        <v>4993</v>
      </c>
      <c r="C639">
        <v>2004</v>
      </c>
      <c r="D639" s="1" t="s">
        <v>18</v>
      </c>
      <c r="E639" t="s">
        <v>844</v>
      </c>
      <c r="F639" s="1" t="str">
        <f t="shared" si="27"/>
        <v>R</v>
      </c>
      <c r="G639" s="7">
        <f t="shared" si="28"/>
        <v>123</v>
      </c>
      <c r="H639" t="s">
        <v>129</v>
      </c>
      <c r="I639">
        <v>78</v>
      </c>
      <c r="J639" t="s">
        <v>4994</v>
      </c>
      <c r="K639" s="5" t="str">
        <f t="shared" si="29"/>
        <v>7.8</v>
      </c>
      <c r="L639">
        <v>53</v>
      </c>
      <c r="M639" s="5" t="str">
        <f>IF(LEN(L639)=2,LEFT(L639,1)&amp;"."&amp;RIGHT(L639,1),IF(LEN(L639)=3,LEFT(L639,2)&amp;"."&amp;RIGHT(L639,1),L639))</f>
        <v>5.3</v>
      </c>
      <c r="N639" t="s">
        <v>4995</v>
      </c>
      <c r="O639" t="s">
        <v>2978</v>
      </c>
      <c r="P639" t="s">
        <v>1604</v>
      </c>
      <c r="Q639" t="s">
        <v>1913</v>
      </c>
      <c r="R639" t="s">
        <v>2748</v>
      </c>
      <c r="S639">
        <v>520284</v>
      </c>
      <c r="T639" s="7">
        <v>81001787</v>
      </c>
    </row>
    <row r="640" spans="1:20" x14ac:dyDescent="0.3">
      <c r="A640" t="s">
        <v>4997</v>
      </c>
      <c r="B640" t="s">
        <v>4998</v>
      </c>
      <c r="C640">
        <v>2004</v>
      </c>
      <c r="D640" s="1" t="s">
        <v>60</v>
      </c>
      <c r="E640" t="s">
        <v>530</v>
      </c>
      <c r="F640" s="1" t="str">
        <f t="shared" si="27"/>
        <v>G</v>
      </c>
      <c r="G640" s="7">
        <f t="shared" si="28"/>
        <v>126</v>
      </c>
      <c r="H640" t="s">
        <v>1075</v>
      </c>
      <c r="I640">
        <v>78</v>
      </c>
      <c r="J640" t="s">
        <v>4999</v>
      </c>
      <c r="K640" s="5" t="str">
        <f t="shared" si="29"/>
        <v>7.8</v>
      </c>
      <c r="L640">
        <v>75</v>
      </c>
      <c r="M640" s="5" t="str">
        <f>IF(LEN(L640)=2,LEFT(L640,1)&amp;"."&amp;RIGHT(L640,1),IF(LEN(L640)=3,LEFT(L640,2)&amp;"."&amp;RIGHT(L640,1),L640))</f>
        <v>7.5</v>
      </c>
      <c r="N640" t="s">
        <v>3201</v>
      </c>
      <c r="O640" t="s">
        <v>608</v>
      </c>
      <c r="P640" t="s">
        <v>5000</v>
      </c>
      <c r="Q640" t="s">
        <v>5001</v>
      </c>
      <c r="R640" t="s">
        <v>5002</v>
      </c>
      <c r="S640">
        <v>96703</v>
      </c>
      <c r="T640" s="7">
        <v>16756372</v>
      </c>
    </row>
    <row r="641" spans="1:20" x14ac:dyDescent="0.3">
      <c r="A641" t="s">
        <v>5004</v>
      </c>
      <c r="B641" t="s">
        <v>5005</v>
      </c>
      <c r="C641">
        <v>2002</v>
      </c>
      <c r="D641" s="1" t="s">
        <v>259</v>
      </c>
      <c r="E641" t="s">
        <v>490</v>
      </c>
      <c r="F641" s="1" t="str">
        <f t="shared" si="27"/>
        <v>R</v>
      </c>
      <c r="G641" s="7">
        <f t="shared" si="28"/>
        <v>109</v>
      </c>
      <c r="H641" t="s">
        <v>31</v>
      </c>
      <c r="I641">
        <v>78</v>
      </c>
      <c r="J641" t="s">
        <v>5006</v>
      </c>
      <c r="K641" s="5" t="str">
        <f t="shared" si="29"/>
        <v>7.8</v>
      </c>
      <c r="L641">
        <v>82</v>
      </c>
      <c r="M641" s="5" t="str">
        <f>IF(LEN(L641)=2,LEFT(L641,1)&amp;"."&amp;RIGHT(L641,1),IF(LEN(L641)=3,LEFT(L641,2)&amp;"."&amp;RIGHT(L641,1),L641))</f>
        <v>8.2</v>
      </c>
      <c r="N641" t="s">
        <v>5007</v>
      </c>
      <c r="O641" t="s">
        <v>5008</v>
      </c>
      <c r="P641" t="s">
        <v>5009</v>
      </c>
      <c r="Q641" t="s">
        <v>5010</v>
      </c>
      <c r="R641" t="s">
        <v>5011</v>
      </c>
      <c r="S641">
        <v>42673</v>
      </c>
      <c r="T641" s="7">
        <v>181655</v>
      </c>
    </row>
    <row r="642" spans="1:20" x14ac:dyDescent="0.3">
      <c r="A642" t="s">
        <v>5013</v>
      </c>
      <c r="B642" t="s">
        <v>5014</v>
      </c>
      <c r="C642">
        <v>2003</v>
      </c>
      <c r="D642" s="1" t="s">
        <v>197</v>
      </c>
      <c r="E642" t="s">
        <v>2069</v>
      </c>
      <c r="F642" s="1" t="str">
        <f t="shared" si="27"/>
        <v>PG</v>
      </c>
      <c r="G642" s="7">
        <f t="shared" si="28"/>
        <v>80</v>
      </c>
      <c r="H642" t="s">
        <v>2004</v>
      </c>
      <c r="I642">
        <v>78</v>
      </c>
      <c r="J642" t="s">
        <v>5015</v>
      </c>
      <c r="K642" s="5" t="str">
        <f t="shared" si="29"/>
        <v>7.8</v>
      </c>
      <c r="L642">
        <v>91</v>
      </c>
      <c r="M642" s="5" t="str">
        <f>IF(LEN(L642)=2,LEFT(L642,1)&amp;"."&amp;RIGHT(L642,1),IF(LEN(L642)=3,LEFT(L642,2)&amp;"."&amp;RIGHT(L642,1),L642))</f>
        <v>9.1</v>
      </c>
      <c r="N642" t="s">
        <v>5016</v>
      </c>
      <c r="O642" t="s">
        <v>5017</v>
      </c>
      <c r="P642" t="s">
        <v>5018</v>
      </c>
      <c r="Q642" t="s">
        <v>5019</v>
      </c>
      <c r="R642" t="s">
        <v>5020</v>
      </c>
      <c r="S642">
        <v>50622</v>
      </c>
      <c r="T642" s="7">
        <v>7002255</v>
      </c>
    </row>
    <row r="643" spans="1:20" x14ac:dyDescent="0.3">
      <c r="A643" t="s">
        <v>5022</v>
      </c>
      <c r="B643" t="s">
        <v>5023</v>
      </c>
      <c r="C643">
        <v>2000</v>
      </c>
      <c r="D643" s="1" t="s">
        <v>7400</v>
      </c>
      <c r="E643" t="s">
        <v>424</v>
      </c>
      <c r="F643" s="1" t="str">
        <f t="shared" ref="F643:F706" si="30">IF(D643="U","G",IF(OR(D643="UA",D643="PG-13",D643="Passed",D643="TV-14",D643="16",D643="Unrated",D643="GP",D643="Approved",D643="TV-PG",D643="U/A"),"PG",IF(OR(D643="A",D643="TV-MA"),"R",D643)))</f>
        <v>-</v>
      </c>
      <c r="G643" s="7">
        <f t="shared" ref="G643:G706" si="31">VALUE(LEFT(E643,LEN(E643)-4))</f>
        <v>110</v>
      </c>
      <c r="H643" t="s">
        <v>1617</v>
      </c>
      <c r="I643">
        <v>78</v>
      </c>
      <c r="J643" t="s">
        <v>5024</v>
      </c>
      <c r="K643" s="5" t="str">
        <f t="shared" ref="K643:K706" si="32">IF(LEN(I643)=2,LEFT(I643,1)&amp;"."&amp;RIGHT(I643,1),IF(LEN(I643)=3,LEFT(I643,2)&amp;"."&amp;RIGHT(I643,1),LEFT(I643,1)&amp;".0"))</f>
        <v>7.8</v>
      </c>
      <c r="L643">
        <v>58</v>
      </c>
      <c r="M643" s="5" t="str">
        <f>IF(LEN(L643)=2,LEFT(L643,1)&amp;"."&amp;RIGHT(L643,1),IF(LEN(L643)=3,LEFT(L643,2)&amp;"."&amp;RIGHT(L643,1),L643))</f>
        <v>5.8</v>
      </c>
      <c r="N643" t="s">
        <v>667</v>
      </c>
      <c r="O643" t="s">
        <v>5025</v>
      </c>
      <c r="P643" t="s">
        <v>4757</v>
      </c>
      <c r="Q643" t="s">
        <v>212</v>
      </c>
      <c r="R643" t="s">
        <v>5026</v>
      </c>
      <c r="S643">
        <v>26518</v>
      </c>
      <c r="T643" s="7" t="s">
        <v>7400</v>
      </c>
    </row>
    <row r="644" spans="1:20" x14ac:dyDescent="0.3">
      <c r="A644" t="s">
        <v>5027</v>
      </c>
      <c r="B644" t="s">
        <v>5028</v>
      </c>
      <c r="C644">
        <v>2002</v>
      </c>
      <c r="D644" s="1" t="s">
        <v>197</v>
      </c>
      <c r="E644" t="s">
        <v>854</v>
      </c>
      <c r="F644" s="1" t="str">
        <f t="shared" si="30"/>
        <v>PG</v>
      </c>
      <c r="G644" s="7">
        <f t="shared" si="31"/>
        <v>131</v>
      </c>
      <c r="H644" t="s">
        <v>72</v>
      </c>
      <c r="I644">
        <v>78</v>
      </c>
      <c r="J644" t="s">
        <v>5029</v>
      </c>
      <c r="K644" s="5" t="str">
        <f t="shared" si="32"/>
        <v>7.8</v>
      </c>
      <c r="L644">
        <v>61</v>
      </c>
      <c r="M644" s="5" t="str">
        <f>IF(LEN(L644)=2,LEFT(L644,1)&amp;"."&amp;RIGHT(L644,1),IF(LEN(L644)=3,LEFT(L644,2)&amp;"."&amp;RIGHT(L644,1),L644))</f>
        <v>6.1</v>
      </c>
      <c r="N644" t="s">
        <v>5030</v>
      </c>
      <c r="O644" t="s">
        <v>5031</v>
      </c>
      <c r="P644" t="s">
        <v>678</v>
      </c>
      <c r="Q644" t="s">
        <v>5032</v>
      </c>
      <c r="R644" t="s">
        <v>5033</v>
      </c>
      <c r="S644">
        <v>129022</v>
      </c>
      <c r="T644" s="7">
        <v>54234062</v>
      </c>
    </row>
    <row r="645" spans="1:20" x14ac:dyDescent="0.3">
      <c r="A645" t="s">
        <v>5035</v>
      </c>
      <c r="B645" t="s">
        <v>5036</v>
      </c>
      <c r="C645">
        <v>2001</v>
      </c>
      <c r="D645" s="1" t="s">
        <v>259</v>
      </c>
      <c r="E645" t="s">
        <v>970</v>
      </c>
      <c r="F645" s="1" t="str">
        <f t="shared" si="30"/>
        <v>R</v>
      </c>
      <c r="G645" s="7">
        <f t="shared" si="31"/>
        <v>99</v>
      </c>
      <c r="H645" t="s">
        <v>556</v>
      </c>
      <c r="I645">
        <v>78</v>
      </c>
      <c r="J645" t="s">
        <v>5037</v>
      </c>
      <c r="K645" s="5" t="str">
        <f t="shared" si="32"/>
        <v>7.8</v>
      </c>
      <c r="L645">
        <v>83</v>
      </c>
      <c r="M645" s="5" t="str">
        <f>IF(LEN(L645)=2,LEFT(L645,1)&amp;"."&amp;RIGHT(L645,1),IF(LEN(L645)=3,LEFT(L645,2)&amp;"."&amp;RIGHT(L645,1),L645))</f>
        <v>8.3</v>
      </c>
      <c r="N645" t="s">
        <v>2071</v>
      </c>
      <c r="O645" t="s">
        <v>2072</v>
      </c>
      <c r="P645" t="s">
        <v>5038</v>
      </c>
      <c r="Q645" t="s">
        <v>5039</v>
      </c>
      <c r="R645" t="s">
        <v>5040</v>
      </c>
      <c r="S645">
        <v>60684</v>
      </c>
      <c r="T645" s="7">
        <v>2892011</v>
      </c>
    </row>
    <row r="646" spans="1:20" x14ac:dyDescent="0.3">
      <c r="A646" t="s">
        <v>5042</v>
      </c>
      <c r="B646" t="s">
        <v>5043</v>
      </c>
      <c r="C646">
        <v>2000</v>
      </c>
      <c r="D646" s="1" t="s">
        <v>60</v>
      </c>
      <c r="E646" t="s">
        <v>675</v>
      </c>
      <c r="F646" s="1" t="str">
        <f t="shared" si="30"/>
        <v>G</v>
      </c>
      <c r="G646" s="7">
        <f t="shared" si="31"/>
        <v>113</v>
      </c>
      <c r="H646" t="s">
        <v>1278</v>
      </c>
      <c r="I646">
        <v>78</v>
      </c>
      <c r="J646" t="s">
        <v>5044</v>
      </c>
      <c r="K646" s="5" t="str">
        <f t="shared" si="32"/>
        <v>7.8</v>
      </c>
      <c r="L646">
        <v>48</v>
      </c>
      <c r="M646" s="5" t="str">
        <f>IF(LEN(L646)=2,LEFT(L646,1)&amp;"."&amp;RIGHT(L646,1),IF(LEN(L646)=3,LEFT(L646,2)&amp;"."&amp;RIGHT(L646,1),L646))</f>
        <v>4.8</v>
      </c>
      <c r="N646" t="s">
        <v>5045</v>
      </c>
      <c r="O646" t="s">
        <v>4897</v>
      </c>
      <c r="P646" t="s">
        <v>5046</v>
      </c>
      <c r="Q646" t="s">
        <v>5047</v>
      </c>
      <c r="R646" t="s">
        <v>5048</v>
      </c>
      <c r="S646">
        <v>198089</v>
      </c>
      <c r="T646" s="7">
        <v>115654751</v>
      </c>
    </row>
    <row r="647" spans="1:20" x14ac:dyDescent="0.3">
      <c r="A647" t="s">
        <v>5050</v>
      </c>
      <c r="B647" t="s">
        <v>5051</v>
      </c>
      <c r="C647">
        <v>2000</v>
      </c>
      <c r="D647" s="1" t="s">
        <v>41</v>
      </c>
      <c r="E647" t="s">
        <v>1951</v>
      </c>
      <c r="F647" s="1" t="str">
        <f t="shared" si="30"/>
        <v>PG</v>
      </c>
      <c r="G647" s="7">
        <f t="shared" si="31"/>
        <v>120</v>
      </c>
      <c r="H647" t="s">
        <v>177</v>
      </c>
      <c r="I647">
        <v>78</v>
      </c>
      <c r="J647" t="s">
        <v>5052</v>
      </c>
      <c r="K647" s="5" t="str">
        <f t="shared" si="32"/>
        <v>7.8</v>
      </c>
      <c r="L647">
        <v>94</v>
      </c>
      <c r="M647" s="5" t="str">
        <f>IF(LEN(L647)=2,LEFT(L647,1)&amp;"."&amp;RIGHT(L647,1),IF(LEN(L647)=3,LEFT(L647,2)&amp;"."&amp;RIGHT(L647,1),L647))</f>
        <v>9.4</v>
      </c>
      <c r="N647" t="s">
        <v>4009</v>
      </c>
      <c r="O647" t="s">
        <v>5053</v>
      </c>
      <c r="P647" t="s">
        <v>5054</v>
      </c>
      <c r="Q647" t="s">
        <v>4076</v>
      </c>
      <c r="R647" t="s">
        <v>5055</v>
      </c>
      <c r="S647">
        <v>253228</v>
      </c>
      <c r="T647" s="7">
        <v>128078872</v>
      </c>
    </row>
    <row r="648" spans="1:20" x14ac:dyDescent="0.3">
      <c r="A648" t="s">
        <v>5057</v>
      </c>
      <c r="B648" t="s">
        <v>5058</v>
      </c>
      <c r="C648">
        <v>1999</v>
      </c>
      <c r="D648" s="1" t="s">
        <v>259</v>
      </c>
      <c r="E648" t="s">
        <v>665</v>
      </c>
      <c r="F648" s="1" t="str">
        <f t="shared" si="30"/>
        <v>R</v>
      </c>
      <c r="G648" s="7">
        <f t="shared" si="31"/>
        <v>101</v>
      </c>
      <c r="H648" t="s">
        <v>20</v>
      </c>
      <c r="I648">
        <v>78</v>
      </c>
      <c r="J648" t="s">
        <v>5059</v>
      </c>
      <c r="K648" s="5" t="str">
        <f t="shared" si="32"/>
        <v>7.8</v>
      </c>
      <c r="L648">
        <v>87</v>
      </c>
      <c r="M648" s="5" t="str">
        <f>IF(LEN(L648)=2,LEFT(L648,1)&amp;"."&amp;RIGHT(L648,1),IF(LEN(L648)=3,LEFT(L648,2)&amp;"."&amp;RIGHT(L648,1),L648))</f>
        <v>8.7</v>
      </c>
      <c r="N648" t="s">
        <v>4081</v>
      </c>
      <c r="O648" t="s">
        <v>5060</v>
      </c>
      <c r="P648" t="s">
        <v>5061</v>
      </c>
      <c r="Q648" t="s">
        <v>5062</v>
      </c>
      <c r="R648" t="s">
        <v>5063</v>
      </c>
      <c r="S648">
        <v>89058</v>
      </c>
      <c r="T648" s="7">
        <v>8264530</v>
      </c>
    </row>
    <row r="649" spans="1:20" x14ac:dyDescent="0.3">
      <c r="A649" t="s">
        <v>5065</v>
      </c>
      <c r="B649" t="s">
        <v>5066</v>
      </c>
      <c r="C649">
        <v>2000</v>
      </c>
      <c r="D649" s="1" t="s">
        <v>41</v>
      </c>
      <c r="E649" t="s">
        <v>742</v>
      </c>
      <c r="F649" s="1" t="str">
        <f t="shared" si="30"/>
        <v>PG</v>
      </c>
      <c r="G649" s="7">
        <f t="shared" si="31"/>
        <v>143</v>
      </c>
      <c r="H649" t="s">
        <v>5067</v>
      </c>
      <c r="I649">
        <v>78</v>
      </c>
      <c r="J649" t="s">
        <v>5068</v>
      </c>
      <c r="K649" s="5" t="str">
        <f t="shared" si="32"/>
        <v>7.8</v>
      </c>
      <c r="L649">
        <v>73</v>
      </c>
      <c r="M649" s="5" t="str">
        <f>IF(LEN(L649)=2,LEFT(L649,1)&amp;"."&amp;RIGHT(L649,1),IF(LEN(L649)=3,LEFT(L649,2)&amp;"."&amp;RIGHT(L649,1),L649))</f>
        <v>7.3</v>
      </c>
      <c r="N649" t="s">
        <v>131</v>
      </c>
      <c r="O649" t="s">
        <v>132</v>
      </c>
      <c r="P649" t="s">
        <v>5069</v>
      </c>
      <c r="Q649" t="s">
        <v>5070</v>
      </c>
      <c r="R649" t="s">
        <v>5071</v>
      </c>
      <c r="S649">
        <v>524235</v>
      </c>
      <c r="T649" s="7">
        <v>233632142</v>
      </c>
    </row>
    <row r="650" spans="1:20" x14ac:dyDescent="0.3">
      <c r="A650" t="s">
        <v>5073</v>
      </c>
      <c r="B650" t="s">
        <v>5074</v>
      </c>
      <c r="C650">
        <v>1999</v>
      </c>
      <c r="D650" s="1" t="s">
        <v>259</v>
      </c>
      <c r="E650" t="s">
        <v>888</v>
      </c>
      <c r="F650" s="1" t="str">
        <f t="shared" si="30"/>
        <v>R</v>
      </c>
      <c r="G650" s="7">
        <f t="shared" si="31"/>
        <v>108</v>
      </c>
      <c r="H650" t="s">
        <v>2741</v>
      </c>
      <c r="I650">
        <v>78</v>
      </c>
      <c r="J650" t="s">
        <v>5075</v>
      </c>
      <c r="K650" s="5" t="str">
        <f t="shared" si="32"/>
        <v>7.8</v>
      </c>
      <c r="L650">
        <v>44</v>
      </c>
      <c r="M650" s="5" t="str">
        <f>IF(LEN(L650)=2,LEFT(L650,1)&amp;"."&amp;RIGHT(L650,1),IF(LEN(L650)=3,LEFT(L650,2)&amp;"."&amp;RIGHT(L650,1),L650))</f>
        <v>4.4</v>
      </c>
      <c r="N650" t="s">
        <v>5076</v>
      </c>
      <c r="O650" t="s">
        <v>2312</v>
      </c>
      <c r="P650" t="s">
        <v>5077</v>
      </c>
      <c r="Q650" t="s">
        <v>5078</v>
      </c>
      <c r="R650" t="s">
        <v>5079</v>
      </c>
      <c r="S650">
        <v>227143</v>
      </c>
      <c r="T650" s="7">
        <v>25812</v>
      </c>
    </row>
    <row r="651" spans="1:20" x14ac:dyDescent="0.3">
      <c r="A651" t="s">
        <v>5081</v>
      </c>
      <c r="B651" t="s">
        <v>5082</v>
      </c>
      <c r="C651">
        <v>1999</v>
      </c>
      <c r="D651" s="1" t="s">
        <v>41</v>
      </c>
      <c r="E651" t="s">
        <v>3870</v>
      </c>
      <c r="F651" s="1" t="str">
        <f t="shared" si="30"/>
        <v>PG</v>
      </c>
      <c r="G651" s="7">
        <f t="shared" si="31"/>
        <v>157</v>
      </c>
      <c r="H651" t="s">
        <v>2828</v>
      </c>
      <c r="I651">
        <v>78</v>
      </c>
      <c r="J651" t="s">
        <v>5083</v>
      </c>
      <c r="K651" s="5" t="str">
        <f t="shared" si="32"/>
        <v>7.8</v>
      </c>
      <c r="L651">
        <v>84</v>
      </c>
      <c r="M651" s="5" t="str">
        <f>IF(LEN(L651)=2,LEFT(L651,1)&amp;"."&amp;RIGHT(L651,1),IF(LEN(L651)=3,LEFT(L651,2)&amp;"."&amp;RIGHT(L651,1),L651))</f>
        <v>8.4</v>
      </c>
      <c r="N651" t="s">
        <v>1481</v>
      </c>
      <c r="O651" t="s">
        <v>400</v>
      </c>
      <c r="P651" t="s">
        <v>35</v>
      </c>
      <c r="Q651" t="s">
        <v>1449</v>
      </c>
      <c r="R651" t="s">
        <v>5084</v>
      </c>
      <c r="S651">
        <v>159886</v>
      </c>
      <c r="T651" s="7">
        <v>28965197</v>
      </c>
    </row>
    <row r="652" spans="1:20" x14ac:dyDescent="0.3">
      <c r="A652" t="s">
        <v>5086</v>
      </c>
      <c r="B652" t="s">
        <v>5087</v>
      </c>
      <c r="C652">
        <v>1999</v>
      </c>
      <c r="D652" s="1" t="s">
        <v>332</v>
      </c>
      <c r="E652" t="s">
        <v>888</v>
      </c>
      <c r="F652" s="1" t="str">
        <f t="shared" si="30"/>
        <v>PG</v>
      </c>
      <c r="G652" s="7">
        <f t="shared" si="31"/>
        <v>108</v>
      </c>
      <c r="H652" t="s">
        <v>1994</v>
      </c>
      <c r="I652">
        <v>78</v>
      </c>
      <c r="J652" t="s">
        <v>5088</v>
      </c>
      <c r="K652" s="5" t="str">
        <f t="shared" si="32"/>
        <v>7.8</v>
      </c>
      <c r="L652">
        <v>71</v>
      </c>
      <c r="M652" s="5" t="str">
        <f>IF(LEN(L652)=2,LEFT(L652,1)&amp;"."&amp;RIGHT(L652,1),IF(LEN(L652)=3,LEFT(L652,2)&amp;"."&amp;RIGHT(L652,1),L652))</f>
        <v>7.1</v>
      </c>
      <c r="N652" t="s">
        <v>5089</v>
      </c>
      <c r="O652" t="s">
        <v>1945</v>
      </c>
      <c r="P652" t="s">
        <v>4108</v>
      </c>
      <c r="Q652" t="s">
        <v>2260</v>
      </c>
      <c r="R652" t="s">
        <v>5090</v>
      </c>
      <c r="S652">
        <v>82855</v>
      </c>
      <c r="T652" s="7">
        <v>32481825</v>
      </c>
    </row>
    <row r="653" spans="1:20" x14ac:dyDescent="0.3">
      <c r="A653" t="s">
        <v>5092</v>
      </c>
      <c r="B653" t="s">
        <v>5093</v>
      </c>
      <c r="C653">
        <v>2001</v>
      </c>
      <c r="D653" s="1" t="s">
        <v>60</v>
      </c>
      <c r="E653" t="s">
        <v>3296</v>
      </c>
      <c r="F653" s="1" t="str">
        <f t="shared" si="30"/>
        <v>G</v>
      </c>
      <c r="G653" s="7">
        <f t="shared" si="31"/>
        <v>90</v>
      </c>
      <c r="H653" t="s">
        <v>953</v>
      </c>
      <c r="I653">
        <v>78</v>
      </c>
      <c r="J653" t="s">
        <v>5094</v>
      </c>
      <c r="K653" s="5" t="str">
        <f t="shared" si="32"/>
        <v>7.8</v>
      </c>
      <c r="L653">
        <v>84</v>
      </c>
      <c r="M653" s="5" t="str">
        <f>IF(LEN(L653)=2,LEFT(L653,1)&amp;"."&amp;RIGHT(L653,1),IF(LEN(L653)=3,LEFT(L653,2)&amp;"."&amp;RIGHT(L653,1),L653))</f>
        <v>8.4</v>
      </c>
      <c r="N653" t="s">
        <v>5095</v>
      </c>
      <c r="O653" t="s">
        <v>5096</v>
      </c>
      <c r="P653" t="s">
        <v>5097</v>
      </c>
      <c r="Q653" t="s">
        <v>5098</v>
      </c>
      <c r="R653" t="s">
        <v>5099</v>
      </c>
      <c r="S653">
        <v>613941</v>
      </c>
      <c r="T653" s="7">
        <v>267665011</v>
      </c>
    </row>
    <row r="654" spans="1:20" x14ac:dyDescent="0.3">
      <c r="A654" t="s">
        <v>5101</v>
      </c>
      <c r="B654" t="s">
        <v>5102</v>
      </c>
      <c r="C654">
        <v>1997</v>
      </c>
      <c r="D654" s="1" t="s">
        <v>41</v>
      </c>
      <c r="E654" t="s">
        <v>5103</v>
      </c>
      <c r="F654" s="1" t="str">
        <f t="shared" si="30"/>
        <v>PG</v>
      </c>
      <c r="G654" s="7">
        <f t="shared" si="31"/>
        <v>194</v>
      </c>
      <c r="H654" t="s">
        <v>129</v>
      </c>
      <c r="I654">
        <v>78</v>
      </c>
      <c r="J654" t="s">
        <v>5104</v>
      </c>
      <c r="K654" s="5" t="str">
        <f t="shared" si="32"/>
        <v>7.8</v>
      </c>
      <c r="L654">
        <v>75</v>
      </c>
      <c r="M654" s="5" t="str">
        <f>IF(LEN(L654)=2,LEFT(L654,1)&amp;"."&amp;RIGHT(L654,1),IF(LEN(L654)=3,LEFT(L654,2)&amp;"."&amp;RIGHT(L654,1),L654))</f>
        <v>7.5</v>
      </c>
      <c r="N654" t="s">
        <v>447</v>
      </c>
      <c r="O654" t="s">
        <v>106</v>
      </c>
      <c r="P654" t="s">
        <v>893</v>
      </c>
      <c r="Q654" t="s">
        <v>5105</v>
      </c>
      <c r="R654" t="s">
        <v>5106</v>
      </c>
      <c r="S654">
        <v>1046089</v>
      </c>
      <c r="T654" s="7">
        <v>659325379</v>
      </c>
    </row>
    <row r="655" spans="1:20" x14ac:dyDescent="0.3">
      <c r="A655" t="s">
        <v>5108</v>
      </c>
      <c r="B655" t="s">
        <v>5109</v>
      </c>
      <c r="C655">
        <v>1997</v>
      </c>
      <c r="D655" s="1" t="s">
        <v>7400</v>
      </c>
      <c r="E655" t="s">
        <v>1110</v>
      </c>
      <c r="F655" s="1" t="str">
        <f t="shared" si="30"/>
        <v>-</v>
      </c>
      <c r="G655" s="7">
        <f t="shared" si="31"/>
        <v>103</v>
      </c>
      <c r="H655" t="s">
        <v>3013</v>
      </c>
      <c r="I655">
        <v>78</v>
      </c>
      <c r="J655" t="s">
        <v>5110</v>
      </c>
      <c r="K655" s="5" t="str">
        <f t="shared" si="32"/>
        <v>7.8</v>
      </c>
      <c r="L655" t="s">
        <v>7400</v>
      </c>
      <c r="M655" s="5" t="str">
        <f>IF(LEN(L655)=2,LEFT(L655,1)&amp;"."&amp;RIGHT(L655,1),IF(LEN(L655)=3,LEFT(L655,2)&amp;"."&amp;RIGHT(L655,1),L655))</f>
        <v>-</v>
      </c>
      <c r="N655" t="s">
        <v>5111</v>
      </c>
      <c r="O655" t="s">
        <v>5111</v>
      </c>
      <c r="P655" t="s">
        <v>5112</v>
      </c>
      <c r="Q655" t="s">
        <v>5113</v>
      </c>
      <c r="R655" t="s">
        <v>5114</v>
      </c>
      <c r="S655">
        <v>27712</v>
      </c>
      <c r="T655" s="7">
        <v>233986</v>
      </c>
    </row>
    <row r="656" spans="1:20" x14ac:dyDescent="0.3">
      <c r="A656" t="s">
        <v>5116</v>
      </c>
      <c r="B656" t="s">
        <v>5117</v>
      </c>
      <c r="C656">
        <v>1997</v>
      </c>
      <c r="D656" s="1" t="s">
        <v>41</v>
      </c>
      <c r="E656" t="s">
        <v>351</v>
      </c>
      <c r="F656" s="1" t="str">
        <f t="shared" si="30"/>
        <v>PG</v>
      </c>
      <c r="G656" s="7">
        <f t="shared" si="31"/>
        <v>106</v>
      </c>
      <c r="H656" t="s">
        <v>5118</v>
      </c>
      <c r="I656">
        <v>78</v>
      </c>
      <c r="J656" t="s">
        <v>5119</v>
      </c>
      <c r="K656" s="5" t="str">
        <f t="shared" si="32"/>
        <v>7.8</v>
      </c>
      <c r="L656">
        <v>64</v>
      </c>
      <c r="M656" s="5" t="str">
        <f>IF(LEN(L656)=2,LEFT(L656,1)&amp;"."&amp;RIGHT(L656,1),IF(LEN(L656)=3,LEFT(L656,2)&amp;"."&amp;RIGHT(L656,1),L656))</f>
        <v>6.4</v>
      </c>
      <c r="N656" t="s">
        <v>5120</v>
      </c>
      <c r="O656" t="s">
        <v>2072</v>
      </c>
      <c r="P656" t="s">
        <v>86</v>
      </c>
      <c r="Q656" t="s">
        <v>5121</v>
      </c>
      <c r="R656" t="s">
        <v>5122</v>
      </c>
      <c r="S656">
        <v>280845</v>
      </c>
      <c r="T656" s="7">
        <v>12339633</v>
      </c>
    </row>
    <row r="657" spans="1:20" x14ac:dyDescent="0.3">
      <c r="A657" t="s">
        <v>5124</v>
      </c>
      <c r="B657" t="s">
        <v>5125</v>
      </c>
      <c r="C657">
        <v>1997</v>
      </c>
      <c r="D657" s="1" t="s">
        <v>41</v>
      </c>
      <c r="E657" t="s">
        <v>1039</v>
      </c>
      <c r="F657" s="1" t="str">
        <f t="shared" si="30"/>
        <v>PG</v>
      </c>
      <c r="G657" s="7">
        <f t="shared" si="31"/>
        <v>129</v>
      </c>
      <c r="H657" t="s">
        <v>313</v>
      </c>
      <c r="I657">
        <v>78</v>
      </c>
      <c r="J657" t="s">
        <v>5126</v>
      </c>
      <c r="K657" s="5" t="str">
        <f t="shared" si="32"/>
        <v>7.8</v>
      </c>
      <c r="L657">
        <v>61</v>
      </c>
      <c r="M657" s="5" t="str">
        <f>IF(LEN(L657)=2,LEFT(L657,1)&amp;"."&amp;RIGHT(L657,1),IF(LEN(L657)=3,LEFT(L657,2)&amp;"."&amp;RIGHT(L657,1),L657))</f>
        <v>6.1</v>
      </c>
      <c r="N657" t="s">
        <v>115</v>
      </c>
      <c r="O657" t="s">
        <v>5127</v>
      </c>
      <c r="P657" t="s">
        <v>5128</v>
      </c>
      <c r="Q657" t="s">
        <v>2023</v>
      </c>
      <c r="R657" t="s">
        <v>3291</v>
      </c>
      <c r="S657">
        <v>345096</v>
      </c>
      <c r="T657" s="7">
        <v>48323648</v>
      </c>
    </row>
    <row r="658" spans="1:20" x14ac:dyDescent="0.3">
      <c r="A658" t="s">
        <v>5130</v>
      </c>
      <c r="B658" t="s">
        <v>5131</v>
      </c>
      <c r="C658">
        <v>1996</v>
      </c>
      <c r="D658" s="1" t="s">
        <v>259</v>
      </c>
      <c r="E658" t="s">
        <v>2740</v>
      </c>
      <c r="F658" s="1" t="str">
        <f t="shared" si="30"/>
        <v>R</v>
      </c>
      <c r="G658" s="7">
        <f t="shared" si="31"/>
        <v>159</v>
      </c>
      <c r="H658" t="s">
        <v>20</v>
      </c>
      <c r="I658">
        <v>78</v>
      </c>
      <c r="J658" t="s">
        <v>5132</v>
      </c>
      <c r="K658" s="5" t="str">
        <f t="shared" si="32"/>
        <v>7.8</v>
      </c>
      <c r="L658">
        <v>76</v>
      </c>
      <c r="M658" s="5" t="str">
        <f>IF(LEN(L658)=2,LEFT(L658,1)&amp;"."&amp;RIGHT(L658,1),IF(LEN(L658)=3,LEFT(L658,2)&amp;"."&amp;RIGHT(L658,1),L658))</f>
        <v>7.6</v>
      </c>
      <c r="N658" t="s">
        <v>3144</v>
      </c>
      <c r="O658" t="s">
        <v>5133</v>
      </c>
      <c r="P658" t="s">
        <v>938</v>
      </c>
      <c r="Q658" t="s">
        <v>5134</v>
      </c>
      <c r="R658" t="s">
        <v>5135</v>
      </c>
      <c r="S658">
        <v>62428</v>
      </c>
      <c r="T658" s="7">
        <v>4040691</v>
      </c>
    </row>
    <row r="659" spans="1:20" x14ac:dyDescent="0.3">
      <c r="A659" t="s">
        <v>5137</v>
      </c>
      <c r="B659" t="s">
        <v>5138</v>
      </c>
      <c r="C659">
        <v>1994</v>
      </c>
      <c r="D659" s="1" t="s">
        <v>60</v>
      </c>
      <c r="E659" t="s">
        <v>287</v>
      </c>
      <c r="F659" s="1" t="str">
        <f t="shared" si="30"/>
        <v>G</v>
      </c>
      <c r="G659" s="7">
        <f t="shared" si="31"/>
        <v>127</v>
      </c>
      <c r="H659" t="s">
        <v>363</v>
      </c>
      <c r="I659">
        <v>78</v>
      </c>
      <c r="J659" t="s">
        <v>5139</v>
      </c>
      <c r="K659" s="5" t="str">
        <f t="shared" si="32"/>
        <v>7.8</v>
      </c>
      <c r="L659">
        <v>70</v>
      </c>
      <c r="M659" s="5" t="str">
        <f>IF(LEN(L659)=2,LEFT(L659,1)&amp;"."&amp;RIGHT(L659,1),IF(LEN(L659)=3,LEFT(L659,2)&amp;"."&amp;RIGHT(L659,1),L659))</f>
        <v>7.0</v>
      </c>
      <c r="N659" t="s">
        <v>3122</v>
      </c>
      <c r="O659" t="s">
        <v>3117</v>
      </c>
      <c r="P659" t="s">
        <v>4209</v>
      </c>
      <c r="Q659" t="s">
        <v>5140</v>
      </c>
      <c r="R659" t="s">
        <v>3955</v>
      </c>
      <c r="S659">
        <v>164937</v>
      </c>
      <c r="T659" s="7">
        <v>5887457</v>
      </c>
    </row>
    <row r="660" spans="1:20" x14ac:dyDescent="0.3">
      <c r="A660" t="s">
        <v>5142</v>
      </c>
      <c r="B660" t="s">
        <v>5143</v>
      </c>
      <c r="C660">
        <v>1993</v>
      </c>
      <c r="D660" s="1" t="s">
        <v>60</v>
      </c>
      <c r="E660" t="s">
        <v>295</v>
      </c>
      <c r="F660" s="1" t="str">
        <f t="shared" si="30"/>
        <v>G</v>
      </c>
      <c r="G660" s="7">
        <f t="shared" si="31"/>
        <v>118</v>
      </c>
      <c r="H660" t="s">
        <v>20</v>
      </c>
      <c r="I660">
        <v>78</v>
      </c>
      <c r="J660" t="s">
        <v>5144</v>
      </c>
      <c r="K660" s="5" t="str">
        <f t="shared" si="32"/>
        <v>7.8</v>
      </c>
      <c r="L660">
        <v>73</v>
      </c>
      <c r="M660" s="5" t="str">
        <f>IF(LEN(L660)=2,LEFT(L660,1)&amp;"."&amp;RIGHT(L660,1),IF(LEN(L660)=3,LEFT(L660,2)&amp;"."&amp;RIGHT(L660,1),L660))</f>
        <v>7.3</v>
      </c>
      <c r="N660" t="s">
        <v>1996</v>
      </c>
      <c r="O660" t="s">
        <v>3117</v>
      </c>
      <c r="P660" t="s">
        <v>106</v>
      </c>
      <c r="Q660" t="s">
        <v>5145</v>
      </c>
      <c r="R660" t="s">
        <v>2786</v>
      </c>
      <c r="S660">
        <v>215034</v>
      </c>
      <c r="T660" s="7">
        <v>9170214</v>
      </c>
    </row>
    <row r="661" spans="1:20" x14ac:dyDescent="0.3">
      <c r="A661" t="s">
        <v>5147</v>
      </c>
      <c r="B661" t="s">
        <v>5148</v>
      </c>
      <c r="C661">
        <v>1993</v>
      </c>
      <c r="D661" s="1" t="s">
        <v>259</v>
      </c>
      <c r="E661" t="s">
        <v>238</v>
      </c>
      <c r="F661" s="1" t="str">
        <f t="shared" si="30"/>
        <v>R</v>
      </c>
      <c r="G661" s="7">
        <f t="shared" si="31"/>
        <v>130</v>
      </c>
      <c r="H661" t="s">
        <v>566</v>
      </c>
      <c r="I661">
        <v>78</v>
      </c>
      <c r="J661" t="s">
        <v>5149</v>
      </c>
      <c r="K661" s="5" t="str">
        <f t="shared" si="32"/>
        <v>7.8</v>
      </c>
      <c r="L661">
        <v>50</v>
      </c>
      <c r="M661" s="5" t="str">
        <f>IF(LEN(L661)=2,LEFT(L661,1)&amp;"."&amp;RIGHT(L661,1),IF(LEN(L661)=3,LEFT(L661,2)&amp;"."&amp;RIGHT(L661,1),L661))</f>
        <v>5.0</v>
      </c>
      <c r="N661" t="s">
        <v>5150</v>
      </c>
      <c r="O661" t="s">
        <v>5151</v>
      </c>
      <c r="P661" t="s">
        <v>2338</v>
      </c>
      <c r="Q661" t="s">
        <v>1482</v>
      </c>
      <c r="R661" t="s">
        <v>5152</v>
      </c>
      <c r="S661">
        <v>126871</v>
      </c>
      <c r="T661" s="7">
        <v>56505065</v>
      </c>
    </row>
    <row r="662" spans="1:20" x14ac:dyDescent="0.3">
      <c r="A662" t="s">
        <v>5154</v>
      </c>
      <c r="B662" t="s">
        <v>5155</v>
      </c>
      <c r="C662">
        <v>1993</v>
      </c>
      <c r="D662" s="1" t="s">
        <v>60</v>
      </c>
      <c r="E662" t="s">
        <v>665</v>
      </c>
      <c r="F662" s="1" t="str">
        <f t="shared" si="30"/>
        <v>G</v>
      </c>
      <c r="G662" s="7">
        <f t="shared" si="31"/>
        <v>101</v>
      </c>
      <c r="H662" t="s">
        <v>514</v>
      </c>
      <c r="I662">
        <v>78</v>
      </c>
      <c r="J662" t="s">
        <v>5156</v>
      </c>
      <c r="K662" s="5" t="str">
        <f t="shared" si="32"/>
        <v>7.8</v>
      </c>
      <c r="L662">
        <v>55</v>
      </c>
      <c r="M662" s="5" t="str">
        <f>IF(LEN(L662)=2,LEFT(L662,1)&amp;"."&amp;RIGHT(L662,1),IF(LEN(L662)=3,LEFT(L662,2)&amp;"."&amp;RIGHT(L662,1),L662))</f>
        <v>5.5</v>
      </c>
      <c r="N662" t="s">
        <v>5157</v>
      </c>
      <c r="O662" t="s">
        <v>5158</v>
      </c>
      <c r="P662" t="s">
        <v>5159</v>
      </c>
      <c r="Q662" t="s">
        <v>5160</v>
      </c>
      <c r="R662" t="s">
        <v>5161</v>
      </c>
      <c r="S662">
        <v>78963</v>
      </c>
      <c r="T662" s="7">
        <v>32416586</v>
      </c>
    </row>
    <row r="663" spans="1:20" x14ac:dyDescent="0.3">
      <c r="A663" t="s">
        <v>5163</v>
      </c>
      <c r="B663" t="s">
        <v>5164</v>
      </c>
      <c r="C663">
        <v>1993</v>
      </c>
      <c r="D663" s="1" t="s">
        <v>60</v>
      </c>
      <c r="E663" t="s">
        <v>684</v>
      </c>
      <c r="F663" s="1" t="str">
        <f t="shared" si="30"/>
        <v>G</v>
      </c>
      <c r="G663" s="7">
        <f t="shared" si="31"/>
        <v>134</v>
      </c>
      <c r="H663" t="s">
        <v>129</v>
      </c>
      <c r="I663">
        <v>78</v>
      </c>
      <c r="J663" t="s">
        <v>5165</v>
      </c>
      <c r="K663" s="5" t="str">
        <f t="shared" si="32"/>
        <v>7.8</v>
      </c>
      <c r="L663">
        <v>84</v>
      </c>
      <c r="M663" s="5" t="str">
        <f>IF(LEN(L663)=2,LEFT(L663,1)&amp;"."&amp;RIGHT(L663,1),IF(LEN(L663)=3,LEFT(L663,2)&amp;"."&amp;RIGHT(L663,1),L663))</f>
        <v>8.4</v>
      </c>
      <c r="N663" t="s">
        <v>5166</v>
      </c>
      <c r="O663" t="s">
        <v>300</v>
      </c>
      <c r="P663" t="s">
        <v>5167</v>
      </c>
      <c r="Q663" t="s">
        <v>5168</v>
      </c>
      <c r="R663" t="s">
        <v>5169</v>
      </c>
      <c r="S663">
        <v>66065</v>
      </c>
      <c r="T663" s="7">
        <v>22954968</v>
      </c>
    </row>
    <row r="664" spans="1:20" x14ac:dyDescent="0.3">
      <c r="A664" t="s">
        <v>5171</v>
      </c>
      <c r="B664" t="s">
        <v>5172</v>
      </c>
      <c r="C664">
        <v>1993</v>
      </c>
      <c r="D664" s="1" t="s">
        <v>7400</v>
      </c>
      <c r="E664" t="s">
        <v>208</v>
      </c>
      <c r="F664" s="1" t="str">
        <f t="shared" si="30"/>
        <v>-</v>
      </c>
      <c r="G664" s="7">
        <f t="shared" si="31"/>
        <v>132</v>
      </c>
      <c r="H664" t="s">
        <v>629</v>
      </c>
      <c r="I664">
        <v>78</v>
      </c>
      <c r="J664" t="s">
        <v>5173</v>
      </c>
      <c r="K664" s="5" t="str">
        <f t="shared" si="32"/>
        <v>7.8</v>
      </c>
      <c r="L664">
        <v>84</v>
      </c>
      <c r="M664" s="5" t="str">
        <f>IF(LEN(L664)=2,LEFT(L664,1)&amp;"."&amp;RIGHT(L664,1),IF(LEN(L664)=3,LEFT(L664,2)&amp;"."&amp;RIGHT(L664,1),L664))</f>
        <v>8.4</v>
      </c>
      <c r="N664" t="s">
        <v>3235</v>
      </c>
      <c r="O664" t="s">
        <v>4858</v>
      </c>
      <c r="P664" t="s">
        <v>5174</v>
      </c>
      <c r="Q664" t="s">
        <v>5134</v>
      </c>
      <c r="R664" t="s">
        <v>5175</v>
      </c>
      <c r="S664">
        <v>34635</v>
      </c>
      <c r="T664" s="7">
        <v>1769305</v>
      </c>
    </row>
    <row r="665" spans="1:20" x14ac:dyDescent="0.3">
      <c r="A665" t="s">
        <v>5177</v>
      </c>
      <c r="B665" t="s">
        <v>5178</v>
      </c>
      <c r="C665">
        <v>1993</v>
      </c>
      <c r="D665" s="1" t="s">
        <v>60</v>
      </c>
      <c r="E665" t="s">
        <v>238</v>
      </c>
      <c r="F665" s="1" t="str">
        <f t="shared" si="30"/>
        <v>G</v>
      </c>
      <c r="G665" s="7">
        <f t="shared" si="31"/>
        <v>130</v>
      </c>
      <c r="H665" t="s">
        <v>43</v>
      </c>
      <c r="I665">
        <v>78</v>
      </c>
      <c r="J665" t="s">
        <v>5179</v>
      </c>
      <c r="K665" s="5" t="str">
        <f t="shared" si="32"/>
        <v>7.8</v>
      </c>
      <c r="L665">
        <v>87</v>
      </c>
      <c r="M665" s="5" t="str">
        <f>IF(LEN(L665)=2,LEFT(L665,1)&amp;"."&amp;RIGHT(L665,1),IF(LEN(L665)=3,LEFT(L665,2)&amp;"."&amp;RIGHT(L665,1),L665))</f>
        <v>8.7</v>
      </c>
      <c r="N665" t="s">
        <v>5180</v>
      </c>
      <c r="O665" t="s">
        <v>181</v>
      </c>
      <c r="P665" t="s">
        <v>2034</v>
      </c>
      <c r="Q665" t="s">
        <v>5181</v>
      </c>
      <c r="R665" t="s">
        <v>2185</v>
      </c>
      <c r="S665">
        <v>267684</v>
      </c>
      <c r="T665" s="7">
        <v>183875760</v>
      </c>
    </row>
    <row r="666" spans="1:20" x14ac:dyDescent="0.3">
      <c r="A666" t="s">
        <v>5183</v>
      </c>
      <c r="B666" t="s">
        <v>5184</v>
      </c>
      <c r="C666">
        <v>1993</v>
      </c>
      <c r="D666" s="1" t="s">
        <v>259</v>
      </c>
      <c r="E666" t="s">
        <v>306</v>
      </c>
      <c r="F666" s="1" t="str">
        <f t="shared" si="30"/>
        <v>R</v>
      </c>
      <c r="G666" s="7">
        <f t="shared" si="31"/>
        <v>121</v>
      </c>
      <c r="H666" t="s">
        <v>3013</v>
      </c>
      <c r="I666">
        <v>78</v>
      </c>
      <c r="J666" t="s">
        <v>5185</v>
      </c>
      <c r="K666" s="5" t="str">
        <f t="shared" si="32"/>
        <v>7.8</v>
      </c>
      <c r="L666">
        <v>80</v>
      </c>
      <c r="M666" s="5" t="str">
        <f>IF(LEN(L666)=2,LEFT(L666,1)&amp;"."&amp;RIGHT(L666,1),IF(LEN(L666)=3,LEFT(L666,2)&amp;"."&amp;RIGHT(L666,1),L666))</f>
        <v>8.0</v>
      </c>
      <c r="N666" t="s">
        <v>55</v>
      </c>
      <c r="O666" t="s">
        <v>55</v>
      </c>
      <c r="P666" t="s">
        <v>419</v>
      </c>
      <c r="Q666" t="s">
        <v>5186</v>
      </c>
      <c r="R666" t="s">
        <v>5187</v>
      </c>
      <c r="S666">
        <v>128171</v>
      </c>
      <c r="T666" s="7">
        <v>17266971</v>
      </c>
    </row>
    <row r="667" spans="1:20" x14ac:dyDescent="0.3">
      <c r="A667" t="s">
        <v>5189</v>
      </c>
      <c r="B667" t="s">
        <v>5190</v>
      </c>
      <c r="C667">
        <v>1993</v>
      </c>
      <c r="D667" s="1" t="s">
        <v>332</v>
      </c>
      <c r="E667" t="s">
        <v>2703</v>
      </c>
      <c r="F667" s="1" t="str">
        <f t="shared" si="30"/>
        <v>PG</v>
      </c>
      <c r="G667" s="7">
        <f t="shared" si="31"/>
        <v>76</v>
      </c>
      <c r="H667" t="s">
        <v>3251</v>
      </c>
      <c r="I667">
        <v>78</v>
      </c>
      <c r="J667" t="s">
        <v>5191</v>
      </c>
      <c r="K667" s="5" t="str">
        <f t="shared" si="32"/>
        <v>7.8</v>
      </c>
      <c r="L667" t="s">
        <v>7400</v>
      </c>
      <c r="M667" s="5" t="str">
        <f>IF(LEN(L667)=2,LEFT(L667,1)&amp;"."&amp;RIGHT(L667,1),IF(LEN(L667)=3,LEFT(L667,2)&amp;"."&amp;RIGHT(L667,1),L667))</f>
        <v>-</v>
      </c>
      <c r="N667" t="s">
        <v>5192</v>
      </c>
      <c r="O667" t="s">
        <v>5193</v>
      </c>
      <c r="P667" t="s">
        <v>5194</v>
      </c>
      <c r="Q667" t="s">
        <v>5195</v>
      </c>
      <c r="R667" t="s">
        <v>5196</v>
      </c>
      <c r="S667">
        <v>43690</v>
      </c>
      <c r="T667" s="7">
        <v>5617391</v>
      </c>
    </row>
    <row r="668" spans="1:20" x14ac:dyDescent="0.3">
      <c r="A668" t="s">
        <v>5198</v>
      </c>
      <c r="B668" t="s">
        <v>5199</v>
      </c>
      <c r="C668">
        <v>1992</v>
      </c>
      <c r="D668" s="1" t="s">
        <v>259</v>
      </c>
      <c r="E668" t="s">
        <v>1101</v>
      </c>
      <c r="F668" s="1" t="str">
        <f t="shared" si="30"/>
        <v>R</v>
      </c>
      <c r="G668" s="7">
        <f t="shared" si="31"/>
        <v>128</v>
      </c>
      <c r="H668" t="s">
        <v>2741</v>
      </c>
      <c r="I668">
        <v>78</v>
      </c>
      <c r="J668" t="s">
        <v>5200</v>
      </c>
      <c r="K668" s="5" t="str">
        <f t="shared" si="32"/>
        <v>7.8</v>
      </c>
      <c r="L668" t="s">
        <v>7400</v>
      </c>
      <c r="M668" s="5" t="str">
        <f>IF(LEN(L668)=2,LEFT(L668,1)&amp;"."&amp;RIGHT(L668,1),IF(LEN(L668)=3,LEFT(L668,2)&amp;"."&amp;RIGHT(L668,1),L668))</f>
        <v>-</v>
      </c>
      <c r="N668" t="s">
        <v>5201</v>
      </c>
      <c r="O668" t="s">
        <v>5053</v>
      </c>
      <c r="P668" t="s">
        <v>2191</v>
      </c>
      <c r="Q668" t="s">
        <v>5202</v>
      </c>
      <c r="R668" t="s">
        <v>5203</v>
      </c>
      <c r="S668">
        <v>46700</v>
      </c>
      <c r="T668" s="7" t="s">
        <v>7400</v>
      </c>
    </row>
    <row r="669" spans="1:20" x14ac:dyDescent="0.3">
      <c r="A669" t="s">
        <v>5204</v>
      </c>
      <c r="B669" t="s">
        <v>5205</v>
      </c>
      <c r="C669">
        <v>1991</v>
      </c>
      <c r="D669" s="1" t="s">
        <v>259</v>
      </c>
      <c r="E669" t="s">
        <v>1039</v>
      </c>
      <c r="F669" s="1" t="str">
        <f t="shared" si="30"/>
        <v>R</v>
      </c>
      <c r="G669" s="7">
        <f t="shared" si="31"/>
        <v>129</v>
      </c>
      <c r="H669" t="s">
        <v>629</v>
      </c>
      <c r="I669">
        <v>78</v>
      </c>
      <c r="J669" t="s">
        <v>5206</v>
      </c>
      <c r="K669" s="5" t="str">
        <f t="shared" si="32"/>
        <v>7.8</v>
      </c>
      <c r="L669">
        <v>68</v>
      </c>
      <c r="M669" s="5" t="str">
        <f>IF(LEN(L669)=2,LEFT(L669,1)&amp;"."&amp;RIGHT(L669,1),IF(LEN(L669)=3,LEFT(L669,2)&amp;"."&amp;RIGHT(L669,1),L669))</f>
        <v>6.8</v>
      </c>
      <c r="N669" t="s">
        <v>5207</v>
      </c>
      <c r="O669" t="s">
        <v>2957</v>
      </c>
      <c r="P669" t="s">
        <v>2978</v>
      </c>
      <c r="Q669" t="s">
        <v>5208</v>
      </c>
      <c r="R669" t="s">
        <v>5209</v>
      </c>
      <c r="S669">
        <v>55362</v>
      </c>
      <c r="T669" s="7">
        <v>2015810</v>
      </c>
    </row>
    <row r="670" spans="1:20" x14ac:dyDescent="0.3">
      <c r="A670" t="s">
        <v>5211</v>
      </c>
      <c r="B670" t="s">
        <v>5212</v>
      </c>
      <c r="C670">
        <v>1991</v>
      </c>
      <c r="D670" s="1" t="s">
        <v>259</v>
      </c>
      <c r="E670" t="s">
        <v>645</v>
      </c>
      <c r="F670" s="1" t="str">
        <f t="shared" si="30"/>
        <v>R</v>
      </c>
      <c r="G670" s="7">
        <f t="shared" si="31"/>
        <v>98</v>
      </c>
      <c r="H670" t="s">
        <v>2344</v>
      </c>
      <c r="I670">
        <v>78</v>
      </c>
      <c r="J670" t="s">
        <v>5213</v>
      </c>
      <c r="K670" s="5" t="str">
        <f t="shared" si="32"/>
        <v>7.8</v>
      </c>
      <c r="L670">
        <v>86</v>
      </c>
      <c r="M670" s="5" t="str">
        <f>IF(LEN(L670)=2,LEFT(L670,1)&amp;"."&amp;RIGHT(L670,1),IF(LEN(L670)=3,LEFT(L670,2)&amp;"."&amp;RIGHT(L670,1),L670))</f>
        <v>8.6</v>
      </c>
      <c r="N670" t="s">
        <v>2243</v>
      </c>
      <c r="O670" t="s">
        <v>2244</v>
      </c>
      <c r="P670" t="s">
        <v>5214</v>
      </c>
      <c r="Q670" t="s">
        <v>5215</v>
      </c>
      <c r="R670" t="s">
        <v>5216</v>
      </c>
      <c r="S670">
        <v>42376</v>
      </c>
      <c r="T670" s="7">
        <v>1999955</v>
      </c>
    </row>
    <row r="671" spans="1:20" x14ac:dyDescent="0.3">
      <c r="A671" t="s">
        <v>5218</v>
      </c>
      <c r="B671" t="s">
        <v>5219</v>
      </c>
      <c r="C671">
        <v>1991</v>
      </c>
      <c r="D671" s="1" t="s">
        <v>18</v>
      </c>
      <c r="E671" t="s">
        <v>362</v>
      </c>
      <c r="F671" s="1" t="str">
        <f t="shared" si="30"/>
        <v>R</v>
      </c>
      <c r="G671" s="7">
        <f t="shared" si="31"/>
        <v>112</v>
      </c>
      <c r="H671" t="s">
        <v>31</v>
      </c>
      <c r="I671">
        <v>78</v>
      </c>
      <c r="J671" t="s">
        <v>5220</v>
      </c>
      <c r="K671" s="5" t="str">
        <f t="shared" si="32"/>
        <v>7.8</v>
      </c>
      <c r="L671">
        <v>76</v>
      </c>
      <c r="M671" s="5" t="str">
        <f>IF(LEN(L671)=2,LEFT(L671,1)&amp;"."&amp;RIGHT(L671,1),IF(LEN(L671)=3,LEFT(L671,2)&amp;"."&amp;RIGHT(L671,1),L671))</f>
        <v>7.6</v>
      </c>
      <c r="N671" t="s">
        <v>5221</v>
      </c>
      <c r="O671" t="s">
        <v>5222</v>
      </c>
      <c r="P671" t="s">
        <v>161</v>
      </c>
      <c r="Q671" t="s">
        <v>5223</v>
      </c>
      <c r="R671" t="s">
        <v>5224</v>
      </c>
      <c r="S671">
        <v>126082</v>
      </c>
      <c r="T671" s="7">
        <v>57504069</v>
      </c>
    </row>
    <row r="672" spans="1:20" x14ac:dyDescent="0.3">
      <c r="A672" t="s">
        <v>5226</v>
      </c>
      <c r="B672" t="s">
        <v>5227</v>
      </c>
      <c r="C672">
        <v>1990</v>
      </c>
      <c r="D672" s="1" t="s">
        <v>259</v>
      </c>
      <c r="E672" t="s">
        <v>1136</v>
      </c>
      <c r="F672" s="1" t="str">
        <f t="shared" si="30"/>
        <v>R</v>
      </c>
      <c r="G672" s="7">
        <f t="shared" si="31"/>
        <v>107</v>
      </c>
      <c r="H672" t="s">
        <v>1733</v>
      </c>
      <c r="I672">
        <v>78</v>
      </c>
      <c r="J672" t="s">
        <v>5228</v>
      </c>
      <c r="K672" s="5" t="str">
        <f t="shared" si="32"/>
        <v>7.8</v>
      </c>
      <c r="L672">
        <v>75</v>
      </c>
      <c r="M672" s="5" t="str">
        <f>IF(LEN(L672)=2,LEFT(L672,1)&amp;"."&amp;RIGHT(L672,1),IF(LEN(L672)=3,LEFT(L672,2)&amp;"."&amp;RIGHT(L672,1),L672))</f>
        <v>7.5</v>
      </c>
      <c r="N672" t="s">
        <v>2300</v>
      </c>
      <c r="O672" t="s">
        <v>36</v>
      </c>
      <c r="P672" t="s">
        <v>5106</v>
      </c>
      <c r="Q672" t="s">
        <v>3176</v>
      </c>
      <c r="R672" t="s">
        <v>5229</v>
      </c>
      <c r="S672">
        <v>184740</v>
      </c>
      <c r="T672" s="7">
        <v>61276872</v>
      </c>
    </row>
    <row r="673" spans="1:20" x14ac:dyDescent="0.3">
      <c r="A673" t="s">
        <v>5231</v>
      </c>
      <c r="B673" t="s">
        <v>5232</v>
      </c>
      <c r="C673">
        <v>1990</v>
      </c>
      <c r="D673" s="1" t="s">
        <v>60</v>
      </c>
      <c r="E673" t="s">
        <v>306</v>
      </c>
      <c r="F673" s="1" t="str">
        <f t="shared" si="30"/>
        <v>G</v>
      </c>
      <c r="G673" s="7">
        <f t="shared" si="31"/>
        <v>121</v>
      </c>
      <c r="H673" t="s">
        <v>1445</v>
      </c>
      <c r="I673">
        <v>78</v>
      </c>
      <c r="J673" t="s">
        <v>5233</v>
      </c>
      <c r="K673" s="5" t="str">
        <f t="shared" si="32"/>
        <v>7.8</v>
      </c>
      <c r="L673">
        <v>74</v>
      </c>
      <c r="M673" s="5" t="str">
        <f>IF(LEN(L673)=2,LEFT(L673,1)&amp;"."&amp;RIGHT(L673,1),IF(LEN(L673)=3,LEFT(L673,2)&amp;"."&amp;RIGHT(L673,1),L673))</f>
        <v>7.4</v>
      </c>
      <c r="N673" t="s">
        <v>5234</v>
      </c>
      <c r="O673" t="s">
        <v>55</v>
      </c>
      <c r="P673" t="s">
        <v>936</v>
      </c>
      <c r="Q673" t="s">
        <v>5235</v>
      </c>
      <c r="R673" t="s">
        <v>5236</v>
      </c>
      <c r="S673">
        <v>125276</v>
      </c>
      <c r="T673" s="7">
        <v>52096475</v>
      </c>
    </row>
    <row r="674" spans="1:20" x14ac:dyDescent="0.3">
      <c r="A674" t="s">
        <v>5238</v>
      </c>
      <c r="B674" t="s">
        <v>5239</v>
      </c>
      <c r="C674">
        <v>1989</v>
      </c>
      <c r="D674" s="1" t="s">
        <v>60</v>
      </c>
      <c r="E674" t="s">
        <v>1110</v>
      </c>
      <c r="F674" s="1" t="str">
        <f t="shared" si="30"/>
        <v>G</v>
      </c>
      <c r="G674" s="7">
        <f t="shared" si="31"/>
        <v>103</v>
      </c>
      <c r="H674" t="s">
        <v>435</v>
      </c>
      <c r="I674">
        <v>78</v>
      </c>
      <c r="J674" t="s">
        <v>5240</v>
      </c>
      <c r="K674" s="5" t="str">
        <f t="shared" si="32"/>
        <v>7.8</v>
      </c>
      <c r="L674">
        <v>83</v>
      </c>
      <c r="M674" s="5" t="str">
        <f>IF(LEN(L674)=2,LEFT(L674,1)&amp;"."&amp;RIGHT(L674,1),IF(LEN(L674)=3,LEFT(L674,2)&amp;"."&amp;RIGHT(L674,1),L674))</f>
        <v>8.3</v>
      </c>
      <c r="N674" t="s">
        <v>251</v>
      </c>
      <c r="O674" t="s">
        <v>5241</v>
      </c>
      <c r="P674" t="s">
        <v>5242</v>
      </c>
      <c r="Q674" t="s">
        <v>5243</v>
      </c>
      <c r="R674" t="s">
        <v>5244</v>
      </c>
      <c r="S674">
        <v>124193</v>
      </c>
      <c r="T674" s="7" t="s">
        <v>7400</v>
      </c>
    </row>
    <row r="675" spans="1:20" x14ac:dyDescent="0.3">
      <c r="A675" t="s">
        <v>5245</v>
      </c>
      <c r="B675" t="s">
        <v>5246</v>
      </c>
      <c r="C675">
        <v>1989</v>
      </c>
      <c r="D675" s="1" t="s">
        <v>259</v>
      </c>
      <c r="E675" t="s">
        <v>342</v>
      </c>
      <c r="F675" s="1" t="str">
        <f t="shared" si="30"/>
        <v>R</v>
      </c>
      <c r="G675" s="7">
        <f t="shared" si="31"/>
        <v>122</v>
      </c>
      <c r="H675" t="s">
        <v>93</v>
      </c>
      <c r="I675">
        <v>78</v>
      </c>
      <c r="J675" t="s">
        <v>5247</v>
      </c>
      <c r="K675" s="5" t="str">
        <f t="shared" si="32"/>
        <v>7.8</v>
      </c>
      <c r="L675">
        <v>78</v>
      </c>
      <c r="M675" s="5" t="str">
        <f>IF(LEN(L675)=2,LEFT(L675,1)&amp;"."&amp;RIGHT(L675,1),IF(LEN(L675)=3,LEFT(L675,2)&amp;"."&amp;RIGHT(L675,1),L675))</f>
        <v>7.8</v>
      </c>
      <c r="N675" t="s">
        <v>2999</v>
      </c>
      <c r="O675" t="s">
        <v>439</v>
      </c>
      <c r="P675" t="s">
        <v>4897</v>
      </c>
      <c r="Q675" t="s">
        <v>3355</v>
      </c>
      <c r="R675" t="s">
        <v>24</v>
      </c>
      <c r="S675">
        <v>122779</v>
      </c>
      <c r="T675" s="7">
        <v>26830000</v>
      </c>
    </row>
    <row r="676" spans="1:20" x14ac:dyDescent="0.3">
      <c r="A676" t="s">
        <v>5249</v>
      </c>
      <c r="B676" t="s">
        <v>5250</v>
      </c>
      <c r="C676">
        <v>1989</v>
      </c>
      <c r="D676" s="1" t="s">
        <v>259</v>
      </c>
      <c r="E676" t="s">
        <v>2100</v>
      </c>
      <c r="F676" s="1" t="str">
        <f t="shared" si="30"/>
        <v>R</v>
      </c>
      <c r="G676" s="7">
        <f t="shared" si="31"/>
        <v>111</v>
      </c>
      <c r="H676" t="s">
        <v>43</v>
      </c>
      <c r="I676">
        <v>78</v>
      </c>
      <c r="J676" t="s">
        <v>5251</v>
      </c>
      <c r="K676" s="5" t="str">
        <f t="shared" si="32"/>
        <v>7.8</v>
      </c>
      <c r="L676">
        <v>82</v>
      </c>
      <c r="M676" s="5" t="str">
        <f>IF(LEN(L676)=2,LEFT(L676,1)&amp;"."&amp;RIGHT(L676,1),IF(LEN(L676)=3,LEFT(L676,2)&amp;"."&amp;RIGHT(L676,1),L676))</f>
        <v>8.2</v>
      </c>
      <c r="N676" t="s">
        <v>5201</v>
      </c>
      <c r="O676" t="s">
        <v>5053</v>
      </c>
      <c r="P676" t="s">
        <v>5252</v>
      </c>
      <c r="Q676" t="s">
        <v>5253</v>
      </c>
      <c r="R676" t="s">
        <v>5254</v>
      </c>
      <c r="S676">
        <v>45624</v>
      </c>
      <c r="T676" s="7" t="s">
        <v>7400</v>
      </c>
    </row>
    <row r="677" spans="1:20" x14ac:dyDescent="0.3">
      <c r="A677" t="s">
        <v>5255</v>
      </c>
      <c r="B677" t="s">
        <v>5256</v>
      </c>
      <c r="C677">
        <v>1989</v>
      </c>
      <c r="D677" s="1" t="s">
        <v>60</v>
      </c>
      <c r="E677" t="s">
        <v>888</v>
      </c>
      <c r="F677" s="1" t="str">
        <f t="shared" si="30"/>
        <v>G</v>
      </c>
      <c r="G677" s="7">
        <f t="shared" si="31"/>
        <v>108</v>
      </c>
      <c r="H677" t="s">
        <v>473</v>
      </c>
      <c r="I677">
        <v>78</v>
      </c>
      <c r="J677" t="s">
        <v>5257</v>
      </c>
      <c r="K677" s="5" t="str">
        <f t="shared" si="32"/>
        <v>7.8</v>
      </c>
      <c r="L677">
        <v>57</v>
      </c>
      <c r="M677" s="5" t="str">
        <f>IF(LEN(L677)=2,LEFT(L677,1)&amp;"."&amp;RIGHT(L677,1),IF(LEN(L677)=3,LEFT(L677,2)&amp;"."&amp;RIGHT(L677,1),L677))</f>
        <v>5.7</v>
      </c>
      <c r="N677" t="s">
        <v>131</v>
      </c>
      <c r="O677" t="s">
        <v>475</v>
      </c>
      <c r="P677" t="s">
        <v>476</v>
      </c>
      <c r="Q677" t="s">
        <v>477</v>
      </c>
      <c r="R677" t="s">
        <v>5258</v>
      </c>
      <c r="S677">
        <v>481918</v>
      </c>
      <c r="T677" s="7">
        <v>118500000</v>
      </c>
    </row>
    <row r="678" spans="1:20" x14ac:dyDescent="0.3">
      <c r="A678" t="s">
        <v>5260</v>
      </c>
      <c r="B678" t="s">
        <v>5261</v>
      </c>
      <c r="C678">
        <v>1988</v>
      </c>
      <c r="D678" s="1" t="s">
        <v>18</v>
      </c>
      <c r="E678" t="s">
        <v>1101</v>
      </c>
      <c r="F678" s="1" t="str">
        <f t="shared" si="30"/>
        <v>R</v>
      </c>
      <c r="G678" s="7">
        <f t="shared" si="31"/>
        <v>128</v>
      </c>
      <c r="H678" t="s">
        <v>5262</v>
      </c>
      <c r="I678">
        <v>78</v>
      </c>
      <c r="J678" t="s">
        <v>5263</v>
      </c>
      <c r="K678" s="5" t="str">
        <f t="shared" si="32"/>
        <v>7.8</v>
      </c>
      <c r="L678">
        <v>65</v>
      </c>
      <c r="M678" s="5" t="str">
        <f>IF(LEN(L678)=2,LEFT(L678,1)&amp;"."&amp;RIGHT(L678,1),IF(LEN(L678)=3,LEFT(L678,2)&amp;"."&amp;RIGHT(L678,1),L678))</f>
        <v>6.5</v>
      </c>
      <c r="N678" t="s">
        <v>2346</v>
      </c>
      <c r="O678" t="s">
        <v>1501</v>
      </c>
      <c r="P678" t="s">
        <v>2312</v>
      </c>
      <c r="Q678" t="s">
        <v>1218</v>
      </c>
      <c r="R678" t="s">
        <v>5264</v>
      </c>
      <c r="S678">
        <v>88214</v>
      </c>
      <c r="T678" s="7">
        <v>34603943</v>
      </c>
    </row>
    <row r="679" spans="1:20" x14ac:dyDescent="0.3">
      <c r="A679" t="s">
        <v>5266</v>
      </c>
      <c r="B679" t="s">
        <v>5267</v>
      </c>
      <c r="C679">
        <v>1987</v>
      </c>
      <c r="D679" s="1" t="s">
        <v>18</v>
      </c>
      <c r="E679" t="s">
        <v>1136</v>
      </c>
      <c r="F679" s="1" t="str">
        <f t="shared" si="30"/>
        <v>R</v>
      </c>
      <c r="G679" s="7">
        <f t="shared" si="31"/>
        <v>107</v>
      </c>
      <c r="H679" t="s">
        <v>104</v>
      </c>
      <c r="I679">
        <v>78</v>
      </c>
      <c r="J679" t="s">
        <v>5268</v>
      </c>
      <c r="K679" s="5" t="str">
        <f t="shared" si="32"/>
        <v>7.8</v>
      </c>
      <c r="L679">
        <v>45</v>
      </c>
      <c r="M679" s="5" t="str">
        <f>IF(LEN(L679)=2,LEFT(L679,1)&amp;"."&amp;RIGHT(L679,1),IF(LEN(L679)=3,LEFT(L679,2)&amp;"."&amp;RIGHT(L679,1),L679))</f>
        <v>4.5</v>
      </c>
      <c r="N679" t="s">
        <v>1534</v>
      </c>
      <c r="O679" t="s">
        <v>448</v>
      </c>
      <c r="P679" t="s">
        <v>2402</v>
      </c>
      <c r="Q679" t="s">
        <v>5269</v>
      </c>
      <c r="R679" t="s">
        <v>5270</v>
      </c>
      <c r="S679">
        <v>371387</v>
      </c>
      <c r="T679" s="7">
        <v>59735548</v>
      </c>
    </row>
    <row r="680" spans="1:20" x14ac:dyDescent="0.3">
      <c r="A680" t="s">
        <v>5272</v>
      </c>
      <c r="B680" t="s">
        <v>5273</v>
      </c>
      <c r="C680">
        <v>1987</v>
      </c>
      <c r="D680" s="1" t="s">
        <v>18</v>
      </c>
      <c r="E680" t="s">
        <v>3312</v>
      </c>
      <c r="F680" s="1" t="str">
        <f t="shared" si="30"/>
        <v>R</v>
      </c>
      <c r="G680" s="7">
        <f t="shared" si="31"/>
        <v>84</v>
      </c>
      <c r="H680" t="s">
        <v>5274</v>
      </c>
      <c r="I680">
        <v>78</v>
      </c>
      <c r="J680" t="s">
        <v>5275</v>
      </c>
      <c r="K680" s="5" t="str">
        <f t="shared" si="32"/>
        <v>7.8</v>
      </c>
      <c r="L680">
        <v>72</v>
      </c>
      <c r="M680" s="5" t="str">
        <f>IF(LEN(L680)=2,LEFT(L680,1)&amp;"."&amp;RIGHT(L680,1),IF(LEN(L680)=3,LEFT(L680,2)&amp;"."&amp;RIGHT(L680,1),L680))</f>
        <v>7.2</v>
      </c>
      <c r="N680" t="s">
        <v>5276</v>
      </c>
      <c r="O680" t="s">
        <v>5277</v>
      </c>
      <c r="P680" t="s">
        <v>5278</v>
      </c>
      <c r="Q680" t="s">
        <v>5279</v>
      </c>
      <c r="R680" t="s">
        <v>5280</v>
      </c>
      <c r="S680">
        <v>148359</v>
      </c>
      <c r="T680" s="7">
        <v>5923044</v>
      </c>
    </row>
    <row r="681" spans="1:20" x14ac:dyDescent="0.3">
      <c r="A681" t="s">
        <v>5282</v>
      </c>
      <c r="B681" t="s">
        <v>5283</v>
      </c>
      <c r="C681">
        <v>1986</v>
      </c>
      <c r="D681" s="1" t="s">
        <v>60</v>
      </c>
      <c r="E681" t="s">
        <v>1110</v>
      </c>
      <c r="F681" s="1" t="str">
        <f t="shared" si="30"/>
        <v>G</v>
      </c>
      <c r="G681" s="7">
        <f t="shared" si="31"/>
        <v>103</v>
      </c>
      <c r="H681" t="s">
        <v>749</v>
      </c>
      <c r="I681">
        <v>78</v>
      </c>
      <c r="J681" t="s">
        <v>5284</v>
      </c>
      <c r="K681" s="5" t="str">
        <f t="shared" si="32"/>
        <v>7.8</v>
      </c>
      <c r="L681">
        <v>61</v>
      </c>
      <c r="M681" s="5" t="str">
        <f>IF(LEN(L681)=2,LEFT(L681,1)&amp;"."&amp;RIGHT(L681,1),IF(LEN(L681)=3,LEFT(L681,2)&amp;"."&amp;RIGHT(L681,1),L681))</f>
        <v>6.1</v>
      </c>
      <c r="N681" t="s">
        <v>5285</v>
      </c>
      <c r="O681" t="s">
        <v>439</v>
      </c>
      <c r="P681" t="s">
        <v>5286</v>
      </c>
      <c r="Q681" t="s">
        <v>5287</v>
      </c>
      <c r="R681" t="s">
        <v>5288</v>
      </c>
      <c r="S681">
        <v>321382</v>
      </c>
      <c r="T681" s="7">
        <v>70136369</v>
      </c>
    </row>
    <row r="682" spans="1:20" x14ac:dyDescent="0.3">
      <c r="A682" t="s">
        <v>5290</v>
      </c>
      <c r="B682" t="s">
        <v>5291</v>
      </c>
      <c r="C682">
        <v>1986</v>
      </c>
      <c r="D682" s="1" t="s">
        <v>259</v>
      </c>
      <c r="E682" t="s">
        <v>1136</v>
      </c>
      <c r="F682" s="1" t="str">
        <f t="shared" si="30"/>
        <v>R</v>
      </c>
      <c r="G682" s="7">
        <f t="shared" si="31"/>
        <v>107</v>
      </c>
      <c r="H682" t="s">
        <v>1040</v>
      </c>
      <c r="I682">
        <v>78</v>
      </c>
      <c r="J682" t="s">
        <v>5292</v>
      </c>
      <c r="K682" s="5" t="str">
        <f t="shared" si="32"/>
        <v>7.8</v>
      </c>
      <c r="L682">
        <v>75</v>
      </c>
      <c r="M682" s="5" t="str">
        <f>IF(LEN(L682)=2,LEFT(L682,1)&amp;"."&amp;RIGHT(L682,1),IF(LEN(L682)=3,LEFT(L682,2)&amp;"."&amp;RIGHT(L682,1),L682))</f>
        <v>7.5</v>
      </c>
      <c r="N682" t="s">
        <v>5207</v>
      </c>
      <c r="O682" t="s">
        <v>5293</v>
      </c>
      <c r="P682" t="s">
        <v>5294</v>
      </c>
      <c r="Q682" t="s">
        <v>280</v>
      </c>
      <c r="R682" t="s">
        <v>281</v>
      </c>
      <c r="S682">
        <v>47834</v>
      </c>
      <c r="T682" s="7">
        <v>1436000</v>
      </c>
    </row>
    <row r="683" spans="1:20" x14ac:dyDescent="0.3">
      <c r="A683" t="s">
        <v>5296</v>
      </c>
      <c r="B683" t="s">
        <v>5297</v>
      </c>
      <c r="C683">
        <v>1985</v>
      </c>
      <c r="D683" s="1" t="s">
        <v>60</v>
      </c>
      <c r="E683" t="s">
        <v>1032</v>
      </c>
      <c r="F683" s="1" t="str">
        <f t="shared" si="30"/>
        <v>G</v>
      </c>
      <c r="G683" s="7">
        <f t="shared" si="31"/>
        <v>114</v>
      </c>
      <c r="H683" t="s">
        <v>4568</v>
      </c>
      <c r="I683">
        <v>78</v>
      </c>
      <c r="J683" t="s">
        <v>5298</v>
      </c>
      <c r="K683" s="5" t="str">
        <f t="shared" si="32"/>
        <v>7.8</v>
      </c>
      <c r="L683">
        <v>62</v>
      </c>
      <c r="M683" s="5" t="str">
        <f>IF(LEN(L683)=2,LEFT(L683,1)&amp;"."&amp;RIGHT(L683,1),IF(LEN(L683)=3,LEFT(L683,2)&amp;"."&amp;RIGHT(L683,1),L683))</f>
        <v>6.2</v>
      </c>
      <c r="N683" t="s">
        <v>5299</v>
      </c>
      <c r="O683" t="s">
        <v>5300</v>
      </c>
      <c r="P683" t="s">
        <v>2036</v>
      </c>
      <c r="Q683" t="s">
        <v>5301</v>
      </c>
      <c r="R683" t="s">
        <v>2303</v>
      </c>
      <c r="S683">
        <v>244430</v>
      </c>
      <c r="T683" s="7">
        <v>61503218</v>
      </c>
    </row>
    <row r="684" spans="1:20" x14ac:dyDescent="0.3">
      <c r="A684" t="s">
        <v>5303</v>
      </c>
      <c r="B684" t="s">
        <v>5304</v>
      </c>
      <c r="C684">
        <v>1985</v>
      </c>
      <c r="D684" s="1" t="s">
        <v>60</v>
      </c>
      <c r="E684" t="s">
        <v>82</v>
      </c>
      <c r="F684" s="1" t="str">
        <f t="shared" si="30"/>
        <v>G</v>
      </c>
      <c r="G684" s="7">
        <f t="shared" si="31"/>
        <v>154</v>
      </c>
      <c r="H684" t="s">
        <v>20</v>
      </c>
      <c r="I684">
        <v>78</v>
      </c>
      <c r="J684" t="s">
        <v>5305</v>
      </c>
      <c r="K684" s="5" t="str">
        <f t="shared" si="32"/>
        <v>7.8</v>
      </c>
      <c r="L684">
        <v>78</v>
      </c>
      <c r="M684" s="5" t="str">
        <f>IF(LEN(L684)=2,LEFT(L684,1)&amp;"."&amp;RIGHT(L684,1),IF(LEN(L684)=3,LEFT(L684,2)&amp;"."&amp;RIGHT(L684,1),L684))</f>
        <v>7.8</v>
      </c>
      <c r="N684" t="s">
        <v>95</v>
      </c>
      <c r="O684" t="s">
        <v>5306</v>
      </c>
      <c r="P684" t="s">
        <v>5307</v>
      </c>
      <c r="Q684" t="s">
        <v>5308</v>
      </c>
      <c r="R684" t="s">
        <v>5309</v>
      </c>
      <c r="S684">
        <v>78321</v>
      </c>
      <c r="T684" s="7">
        <v>98467863</v>
      </c>
    </row>
    <row r="685" spans="1:20" x14ac:dyDescent="0.3">
      <c r="A685" t="s">
        <v>5311</v>
      </c>
      <c r="B685" t="s">
        <v>5312</v>
      </c>
      <c r="C685">
        <v>1985</v>
      </c>
      <c r="D685" s="1" t="s">
        <v>41</v>
      </c>
      <c r="E685" t="s">
        <v>3661</v>
      </c>
      <c r="F685" s="1" t="str">
        <f t="shared" si="30"/>
        <v>PG</v>
      </c>
      <c r="G685" s="7">
        <f t="shared" si="31"/>
        <v>97</v>
      </c>
      <c r="H685" t="s">
        <v>629</v>
      </c>
      <c r="I685">
        <v>78</v>
      </c>
      <c r="J685" t="s">
        <v>5313</v>
      </c>
      <c r="K685" s="5" t="str">
        <f t="shared" si="32"/>
        <v>7.8</v>
      </c>
      <c r="L685">
        <v>66</v>
      </c>
      <c r="M685" s="5" t="str">
        <f>IF(LEN(L685)=2,LEFT(L685,1)&amp;"."&amp;RIGHT(L685,1),IF(LEN(L685)=3,LEFT(L685,2)&amp;"."&amp;RIGHT(L685,1),L685))</f>
        <v>6.6</v>
      </c>
      <c r="N685" t="s">
        <v>5285</v>
      </c>
      <c r="O685" t="s">
        <v>5314</v>
      </c>
      <c r="P685" t="s">
        <v>5315</v>
      </c>
      <c r="Q685" t="s">
        <v>5316</v>
      </c>
      <c r="R685" t="s">
        <v>5317</v>
      </c>
      <c r="S685">
        <v>357026</v>
      </c>
      <c r="T685" s="7">
        <v>45875171</v>
      </c>
    </row>
    <row r="686" spans="1:20" x14ac:dyDescent="0.3">
      <c r="A686" t="s">
        <v>5319</v>
      </c>
      <c r="B686" t="s">
        <v>5320</v>
      </c>
      <c r="C686">
        <v>1984</v>
      </c>
      <c r="D686" s="1" t="s">
        <v>41</v>
      </c>
      <c r="E686" t="s">
        <v>2113</v>
      </c>
      <c r="F686" s="1" t="str">
        <f t="shared" si="30"/>
        <v>PG</v>
      </c>
      <c r="G686" s="7">
        <f t="shared" si="31"/>
        <v>141</v>
      </c>
      <c r="H686" t="s">
        <v>93</v>
      </c>
      <c r="I686">
        <v>78</v>
      </c>
      <c r="J686" t="s">
        <v>5321</v>
      </c>
      <c r="K686" s="5" t="str">
        <f t="shared" si="32"/>
        <v>7.8</v>
      </c>
      <c r="L686">
        <v>76</v>
      </c>
      <c r="M686" s="5" t="str">
        <f>IF(LEN(L686)=2,LEFT(L686,1)&amp;"."&amp;RIGHT(L686,1),IF(LEN(L686)=3,LEFT(L686,2)&amp;"."&amp;RIGHT(L686,1),L686))</f>
        <v>7.6</v>
      </c>
      <c r="N686" t="s">
        <v>5322</v>
      </c>
      <c r="O686" t="s">
        <v>5323</v>
      </c>
      <c r="P686" t="s">
        <v>5324</v>
      </c>
      <c r="Q686" t="s">
        <v>5325</v>
      </c>
      <c r="R686" t="s">
        <v>5326</v>
      </c>
      <c r="S686">
        <v>51585</v>
      </c>
      <c r="T686" s="7">
        <v>34700291</v>
      </c>
    </row>
    <row r="687" spans="1:20" x14ac:dyDescent="0.3">
      <c r="A687" t="s">
        <v>5328</v>
      </c>
      <c r="B687" t="s">
        <v>5329</v>
      </c>
      <c r="C687">
        <v>1984</v>
      </c>
      <c r="D687" s="1" t="s">
        <v>41</v>
      </c>
      <c r="E687" t="s">
        <v>603</v>
      </c>
      <c r="F687" s="1" t="str">
        <f t="shared" si="30"/>
        <v>PG</v>
      </c>
      <c r="G687" s="7">
        <f t="shared" si="31"/>
        <v>105</v>
      </c>
      <c r="H687" t="s">
        <v>5274</v>
      </c>
      <c r="I687">
        <v>78</v>
      </c>
      <c r="J687" t="s">
        <v>5330</v>
      </c>
      <c r="K687" s="5" t="str">
        <f t="shared" si="32"/>
        <v>7.8</v>
      </c>
      <c r="L687">
        <v>71</v>
      </c>
      <c r="M687" s="5" t="str">
        <f>IF(LEN(L687)=2,LEFT(L687,1)&amp;"."&amp;RIGHT(L687,1),IF(LEN(L687)=3,LEFT(L687,2)&amp;"."&amp;RIGHT(L687,1),L687))</f>
        <v>7.1</v>
      </c>
      <c r="N687" t="s">
        <v>5331</v>
      </c>
      <c r="O687" t="s">
        <v>3273</v>
      </c>
      <c r="P687" t="s">
        <v>4254</v>
      </c>
      <c r="Q687" t="s">
        <v>726</v>
      </c>
      <c r="R687" t="s">
        <v>3272</v>
      </c>
      <c r="S687">
        <v>355413</v>
      </c>
      <c r="T687" s="7">
        <v>238632124</v>
      </c>
    </row>
    <row r="688" spans="1:20" x14ac:dyDescent="0.3">
      <c r="A688" t="s">
        <v>5333</v>
      </c>
      <c r="B688" t="s">
        <v>5334</v>
      </c>
      <c r="C688">
        <v>1983</v>
      </c>
      <c r="D688" s="1" t="s">
        <v>332</v>
      </c>
      <c r="E688" t="s">
        <v>5335</v>
      </c>
      <c r="F688" s="1" t="str">
        <f t="shared" si="30"/>
        <v>PG</v>
      </c>
      <c r="G688" s="7">
        <f t="shared" si="31"/>
        <v>193</v>
      </c>
      <c r="H688" t="s">
        <v>1075</v>
      </c>
      <c r="I688">
        <v>78</v>
      </c>
      <c r="J688" t="s">
        <v>5336</v>
      </c>
      <c r="K688" s="5" t="str">
        <f t="shared" si="32"/>
        <v>7.8</v>
      </c>
      <c r="L688">
        <v>91</v>
      </c>
      <c r="M688" s="5" t="str">
        <f>IF(LEN(L688)=2,LEFT(L688,1)&amp;"."&amp;RIGHT(L688,1),IF(LEN(L688)=3,LEFT(L688,2)&amp;"."&amp;RIGHT(L688,1),L688))</f>
        <v>9.1</v>
      </c>
      <c r="N688" t="s">
        <v>5337</v>
      </c>
      <c r="O688" t="s">
        <v>5338</v>
      </c>
      <c r="P688" t="s">
        <v>5339</v>
      </c>
      <c r="Q688" t="s">
        <v>1448</v>
      </c>
      <c r="R688" t="s">
        <v>5340</v>
      </c>
      <c r="S688">
        <v>56235</v>
      </c>
      <c r="T688" s="7">
        <v>21500000</v>
      </c>
    </row>
    <row r="689" spans="1:20" x14ac:dyDescent="0.3">
      <c r="A689" t="s">
        <v>5342</v>
      </c>
      <c r="B689" t="s">
        <v>5343</v>
      </c>
      <c r="C689">
        <v>1982</v>
      </c>
      <c r="D689" s="1" t="s">
        <v>60</v>
      </c>
      <c r="E689" t="s">
        <v>490</v>
      </c>
      <c r="F689" s="1" t="str">
        <f t="shared" si="30"/>
        <v>G</v>
      </c>
      <c r="G689" s="7">
        <f t="shared" si="31"/>
        <v>109</v>
      </c>
      <c r="H689" t="s">
        <v>1040</v>
      </c>
      <c r="I689">
        <v>78</v>
      </c>
      <c r="J689" t="s">
        <v>5344</v>
      </c>
      <c r="K689" s="5" t="str">
        <f t="shared" si="32"/>
        <v>7.8</v>
      </c>
      <c r="L689">
        <v>73</v>
      </c>
      <c r="M689" s="5" t="str">
        <f>IF(LEN(L689)=2,LEFT(L689,1)&amp;"."&amp;RIGHT(L689,1),IF(LEN(L689)=3,LEFT(L689,2)&amp;"."&amp;RIGHT(L689,1),L689))</f>
        <v>7.3</v>
      </c>
      <c r="N689" t="s">
        <v>169</v>
      </c>
      <c r="O689" t="s">
        <v>55</v>
      </c>
      <c r="P689" t="s">
        <v>5345</v>
      </c>
      <c r="Q689" t="s">
        <v>5346</v>
      </c>
      <c r="R689" t="s">
        <v>5347</v>
      </c>
      <c r="S689">
        <v>88511</v>
      </c>
      <c r="T689" s="7">
        <v>2500000</v>
      </c>
    </row>
    <row r="690" spans="1:20" x14ac:dyDescent="0.3">
      <c r="A690" t="s">
        <v>5349</v>
      </c>
      <c r="B690" t="s">
        <v>5350</v>
      </c>
      <c r="C690">
        <v>1982</v>
      </c>
      <c r="D690" s="1" t="s">
        <v>60</v>
      </c>
      <c r="E690" t="s">
        <v>700</v>
      </c>
      <c r="F690" s="1" t="str">
        <f t="shared" si="30"/>
        <v>G</v>
      </c>
      <c r="G690" s="7">
        <f t="shared" si="31"/>
        <v>115</v>
      </c>
      <c r="H690" t="s">
        <v>5351</v>
      </c>
      <c r="I690">
        <v>78</v>
      </c>
      <c r="J690" t="s">
        <v>5352</v>
      </c>
      <c r="K690" s="5" t="str">
        <f t="shared" si="32"/>
        <v>7.8</v>
      </c>
      <c r="L690">
        <v>91</v>
      </c>
      <c r="M690" s="5" t="str">
        <f>IF(LEN(L690)=2,LEFT(L690,1)&amp;"."&amp;RIGHT(L690,1),IF(LEN(L690)=3,LEFT(L690,2)&amp;"."&amp;RIGHT(L690,1),L690))</f>
        <v>9.1</v>
      </c>
      <c r="N690" t="s">
        <v>95</v>
      </c>
      <c r="O690" t="s">
        <v>5353</v>
      </c>
      <c r="P690" t="s">
        <v>5354</v>
      </c>
      <c r="Q690" t="s">
        <v>5355</v>
      </c>
      <c r="R690" t="s">
        <v>5356</v>
      </c>
      <c r="S690">
        <v>372490</v>
      </c>
      <c r="T690" s="7">
        <v>435110554</v>
      </c>
    </row>
    <row r="691" spans="1:20" x14ac:dyDescent="0.3">
      <c r="A691" t="s">
        <v>5358</v>
      </c>
      <c r="B691" t="s">
        <v>5359</v>
      </c>
      <c r="C691">
        <v>1979</v>
      </c>
      <c r="D691" s="1" t="s">
        <v>18</v>
      </c>
      <c r="E691" t="s">
        <v>603</v>
      </c>
      <c r="F691" s="1" t="str">
        <f t="shared" si="30"/>
        <v>R</v>
      </c>
      <c r="G691" s="7">
        <f t="shared" si="31"/>
        <v>105</v>
      </c>
      <c r="H691" t="s">
        <v>20</v>
      </c>
      <c r="I691">
        <v>78</v>
      </c>
      <c r="J691" t="s">
        <v>5360</v>
      </c>
      <c r="K691" s="5" t="str">
        <f t="shared" si="32"/>
        <v>7.8</v>
      </c>
      <c r="L691">
        <v>77</v>
      </c>
      <c r="M691" s="5" t="str">
        <f>IF(LEN(L691)=2,LEFT(L691,1)&amp;"."&amp;RIGHT(L691,1),IF(LEN(L691)=3,LEFT(L691,2)&amp;"."&amp;RIGHT(L691,1),L691))</f>
        <v>7.7</v>
      </c>
      <c r="N691" t="s">
        <v>5361</v>
      </c>
      <c r="O691" t="s">
        <v>3338</v>
      </c>
      <c r="P691" t="s">
        <v>4017</v>
      </c>
      <c r="Q691" t="s">
        <v>5362</v>
      </c>
      <c r="R691" t="s">
        <v>5363</v>
      </c>
      <c r="S691">
        <v>133351</v>
      </c>
      <c r="T691" s="7">
        <v>106260000</v>
      </c>
    </row>
    <row r="692" spans="1:20" x14ac:dyDescent="0.3">
      <c r="A692" t="s">
        <v>5365</v>
      </c>
      <c r="B692" t="s">
        <v>5366</v>
      </c>
      <c r="C692">
        <v>1978</v>
      </c>
      <c r="D692" s="1" t="s">
        <v>332</v>
      </c>
      <c r="E692" t="s">
        <v>2384</v>
      </c>
      <c r="F692" s="1" t="str">
        <f t="shared" si="30"/>
        <v>PG</v>
      </c>
      <c r="G692" s="7">
        <f t="shared" si="31"/>
        <v>94</v>
      </c>
      <c r="H692" t="s">
        <v>129</v>
      </c>
      <c r="I692">
        <v>78</v>
      </c>
      <c r="J692" t="s">
        <v>5367</v>
      </c>
      <c r="K692" s="5" t="str">
        <f t="shared" si="32"/>
        <v>7.8</v>
      </c>
      <c r="L692">
        <v>93</v>
      </c>
      <c r="M692" s="5" t="str">
        <f>IF(LEN(L692)=2,LEFT(L692,1)&amp;"."&amp;RIGHT(L692,1),IF(LEN(L692)=3,LEFT(L692,2)&amp;"."&amp;RIGHT(L692,1),L692))</f>
        <v>9.3</v>
      </c>
      <c r="N692" t="s">
        <v>5368</v>
      </c>
      <c r="O692" t="s">
        <v>1997</v>
      </c>
      <c r="P692" t="s">
        <v>5369</v>
      </c>
      <c r="Q692" t="s">
        <v>5338</v>
      </c>
      <c r="R692" t="s">
        <v>5370</v>
      </c>
      <c r="S692">
        <v>52852</v>
      </c>
      <c r="T692" s="7" t="s">
        <v>7400</v>
      </c>
    </row>
    <row r="693" spans="1:20" x14ac:dyDescent="0.3">
      <c r="A693" t="s">
        <v>5371</v>
      </c>
      <c r="B693" t="s">
        <v>5372</v>
      </c>
      <c r="C693">
        <v>1976</v>
      </c>
      <c r="D693" s="1" t="s">
        <v>18</v>
      </c>
      <c r="E693" t="s">
        <v>1307</v>
      </c>
      <c r="F693" s="1" t="str">
        <f t="shared" si="30"/>
        <v>R</v>
      </c>
      <c r="G693" s="7">
        <f t="shared" si="31"/>
        <v>135</v>
      </c>
      <c r="H693" t="s">
        <v>140</v>
      </c>
      <c r="I693">
        <v>78</v>
      </c>
      <c r="J693" t="s">
        <v>5373</v>
      </c>
      <c r="K693" s="5" t="str">
        <f t="shared" si="32"/>
        <v>7.8</v>
      </c>
      <c r="L693">
        <v>69</v>
      </c>
      <c r="M693" s="5" t="str">
        <f>IF(LEN(L693)=2,LEFT(L693,1)&amp;"."&amp;RIGHT(L693,1),IF(LEN(L693)=3,LEFT(L693,2)&amp;"."&amp;RIGHT(L693,1),L693))</f>
        <v>6.9</v>
      </c>
      <c r="N693" t="s">
        <v>143</v>
      </c>
      <c r="O693" t="s">
        <v>143</v>
      </c>
      <c r="P693" t="s">
        <v>5374</v>
      </c>
      <c r="Q693" t="s">
        <v>5375</v>
      </c>
      <c r="R693" t="s">
        <v>5376</v>
      </c>
      <c r="S693">
        <v>65659</v>
      </c>
      <c r="T693" s="7">
        <v>31800000</v>
      </c>
    </row>
    <row r="694" spans="1:20" x14ac:dyDescent="0.3">
      <c r="A694" t="s">
        <v>5378</v>
      </c>
      <c r="B694" t="s">
        <v>5379</v>
      </c>
      <c r="C694">
        <v>1975</v>
      </c>
      <c r="D694" s="1" t="s">
        <v>332</v>
      </c>
      <c r="E694" t="s">
        <v>1039</v>
      </c>
      <c r="F694" s="1" t="str">
        <f t="shared" si="30"/>
        <v>PG</v>
      </c>
      <c r="G694" s="7">
        <f t="shared" si="31"/>
        <v>129</v>
      </c>
      <c r="H694" t="s">
        <v>5380</v>
      </c>
      <c r="I694">
        <v>78</v>
      </c>
      <c r="J694" t="s">
        <v>5381</v>
      </c>
      <c r="K694" s="5" t="str">
        <f t="shared" si="32"/>
        <v>7.8</v>
      </c>
      <c r="L694">
        <v>91</v>
      </c>
      <c r="M694" s="5" t="str">
        <f>IF(LEN(L694)=2,LEFT(L694,1)&amp;"."&amp;RIGHT(L694,1),IF(LEN(L694)=3,LEFT(L694,2)&amp;"."&amp;RIGHT(L694,1),L694))</f>
        <v>9.1</v>
      </c>
      <c r="N694" t="s">
        <v>1694</v>
      </c>
      <c r="O694" t="s">
        <v>1507</v>
      </c>
      <c r="P694" t="s">
        <v>49</v>
      </c>
      <c r="Q694" t="s">
        <v>1449</v>
      </c>
      <c r="R694" t="s">
        <v>5382</v>
      </c>
      <c r="S694">
        <v>44917</v>
      </c>
      <c r="T694" s="7" t="s">
        <v>7400</v>
      </c>
    </row>
    <row r="695" spans="1:20" x14ac:dyDescent="0.3">
      <c r="A695" t="s">
        <v>5383</v>
      </c>
      <c r="B695" t="s">
        <v>5384</v>
      </c>
      <c r="C695">
        <v>1974</v>
      </c>
      <c r="D695" s="1" t="s">
        <v>60</v>
      </c>
      <c r="E695" t="s">
        <v>675</v>
      </c>
      <c r="F695" s="1" t="str">
        <f t="shared" si="30"/>
        <v>G</v>
      </c>
      <c r="G695" s="7">
        <f t="shared" si="31"/>
        <v>113</v>
      </c>
      <c r="H695" t="s">
        <v>655</v>
      </c>
      <c r="I695">
        <v>78</v>
      </c>
      <c r="J695" t="s">
        <v>5385</v>
      </c>
      <c r="K695" s="5" t="str">
        <f t="shared" si="32"/>
        <v>7.8</v>
      </c>
      <c r="L695">
        <v>85</v>
      </c>
      <c r="M695" s="5" t="str">
        <f>IF(LEN(L695)=2,LEFT(L695,1)&amp;"."&amp;RIGHT(L695,1),IF(LEN(L695)=3,LEFT(L695,2)&amp;"."&amp;RIGHT(L695,1),L695))</f>
        <v>8.5</v>
      </c>
      <c r="N695" t="s">
        <v>33</v>
      </c>
      <c r="O695" t="s">
        <v>1501</v>
      </c>
      <c r="P695" t="s">
        <v>2392</v>
      </c>
      <c r="Q695" t="s">
        <v>5386</v>
      </c>
      <c r="R695" t="s">
        <v>720</v>
      </c>
      <c r="S695">
        <v>98611</v>
      </c>
      <c r="T695" s="7">
        <v>4420000</v>
      </c>
    </row>
    <row r="696" spans="1:20" x14ac:dyDescent="0.3">
      <c r="A696" t="s">
        <v>5388</v>
      </c>
      <c r="B696" t="s">
        <v>5389</v>
      </c>
      <c r="C696">
        <v>1973</v>
      </c>
      <c r="D696" s="1" t="s">
        <v>60</v>
      </c>
      <c r="E696" t="s">
        <v>2679</v>
      </c>
      <c r="F696" s="1" t="str">
        <f t="shared" si="30"/>
        <v>G</v>
      </c>
      <c r="G696" s="7">
        <f t="shared" si="31"/>
        <v>72</v>
      </c>
      <c r="H696" t="s">
        <v>5390</v>
      </c>
      <c r="I696">
        <v>78</v>
      </c>
      <c r="J696" t="s">
        <v>5391</v>
      </c>
      <c r="K696" s="5" t="str">
        <f t="shared" si="32"/>
        <v>7.8</v>
      </c>
      <c r="L696">
        <v>73</v>
      </c>
      <c r="M696" s="5" t="str">
        <f>IF(LEN(L696)=2,LEFT(L696,1)&amp;"."&amp;RIGHT(L696,1),IF(LEN(L696)=3,LEFT(L696,2)&amp;"."&amp;RIGHT(L696,1),L696))</f>
        <v>7.3</v>
      </c>
      <c r="N696" t="s">
        <v>5392</v>
      </c>
      <c r="O696" t="s">
        <v>5393</v>
      </c>
      <c r="P696" t="s">
        <v>5394</v>
      </c>
      <c r="Q696" t="s">
        <v>5395</v>
      </c>
      <c r="R696" t="s">
        <v>5396</v>
      </c>
      <c r="S696">
        <v>25229</v>
      </c>
      <c r="T696" s="7">
        <v>193817</v>
      </c>
    </row>
    <row r="697" spans="1:20" x14ac:dyDescent="0.3">
      <c r="A697" t="s">
        <v>5398</v>
      </c>
      <c r="B697" t="s">
        <v>5399</v>
      </c>
      <c r="C697">
        <v>1973</v>
      </c>
      <c r="D697" s="1" t="s">
        <v>18</v>
      </c>
      <c r="E697" t="s">
        <v>742</v>
      </c>
      <c r="F697" s="1" t="str">
        <f t="shared" si="30"/>
        <v>R</v>
      </c>
      <c r="G697" s="7">
        <f t="shared" si="31"/>
        <v>143</v>
      </c>
      <c r="H697" t="s">
        <v>296</v>
      </c>
      <c r="I697">
        <v>78</v>
      </c>
      <c r="J697" t="s">
        <v>5400</v>
      </c>
      <c r="K697" s="5" t="str">
        <f t="shared" si="32"/>
        <v>7.8</v>
      </c>
      <c r="L697">
        <v>80</v>
      </c>
      <c r="M697" s="5" t="str">
        <f>IF(LEN(L697)=2,LEFT(L697,1)&amp;"."&amp;RIGHT(L697,1),IF(LEN(L697)=3,LEFT(L697,2)&amp;"."&amp;RIGHT(L697,1),L697))</f>
        <v>8.0</v>
      </c>
      <c r="N697" t="s">
        <v>4416</v>
      </c>
      <c r="O697" t="s">
        <v>5401</v>
      </c>
      <c r="P697" t="s">
        <v>5402</v>
      </c>
      <c r="Q697" t="s">
        <v>5403</v>
      </c>
      <c r="R697" t="s">
        <v>5404</v>
      </c>
      <c r="S697">
        <v>37445</v>
      </c>
      <c r="T697" s="7">
        <v>16056255</v>
      </c>
    </row>
    <row r="698" spans="1:20" x14ac:dyDescent="0.3">
      <c r="A698" t="s">
        <v>5406</v>
      </c>
      <c r="B698" t="s">
        <v>5407</v>
      </c>
      <c r="C698">
        <v>1973</v>
      </c>
      <c r="D698" s="1" t="s">
        <v>332</v>
      </c>
      <c r="E698" t="s">
        <v>2384</v>
      </c>
      <c r="F698" s="1" t="str">
        <f t="shared" si="30"/>
        <v>PG</v>
      </c>
      <c r="G698" s="7">
        <f t="shared" si="31"/>
        <v>94</v>
      </c>
      <c r="H698" t="s">
        <v>43</v>
      </c>
      <c r="I698">
        <v>78</v>
      </c>
      <c r="J698" t="s">
        <v>5408</v>
      </c>
      <c r="K698" s="5" t="str">
        <f t="shared" si="32"/>
        <v>7.8</v>
      </c>
      <c r="L698">
        <v>93</v>
      </c>
      <c r="M698" s="5" t="str">
        <f>IF(LEN(L698)=2,LEFT(L698,1)&amp;"."&amp;RIGHT(L698,1),IF(LEN(L698)=3,LEFT(L698,2)&amp;"."&amp;RIGHT(L698,1),L698))</f>
        <v>9.3</v>
      </c>
      <c r="N698" t="s">
        <v>5368</v>
      </c>
      <c r="O698" t="s">
        <v>719</v>
      </c>
      <c r="P698" t="s">
        <v>3177</v>
      </c>
      <c r="Q698" t="s">
        <v>4358</v>
      </c>
      <c r="R698" t="s">
        <v>5409</v>
      </c>
      <c r="S698">
        <v>66009</v>
      </c>
      <c r="T698" s="7" t="s">
        <v>7400</v>
      </c>
    </row>
    <row r="699" spans="1:20" x14ac:dyDescent="0.3">
      <c r="A699" t="s">
        <v>5410</v>
      </c>
      <c r="B699" t="s">
        <v>5411</v>
      </c>
      <c r="C699">
        <v>1972</v>
      </c>
      <c r="D699" s="1" t="s">
        <v>18</v>
      </c>
      <c r="E699" t="s">
        <v>176</v>
      </c>
      <c r="F699" s="1" t="str">
        <f t="shared" si="30"/>
        <v>R</v>
      </c>
      <c r="G699" s="7">
        <f t="shared" si="31"/>
        <v>124</v>
      </c>
      <c r="H699" t="s">
        <v>4266</v>
      </c>
      <c r="I699">
        <v>78</v>
      </c>
      <c r="J699" t="s">
        <v>5412</v>
      </c>
      <c r="K699" s="5" t="str">
        <f t="shared" si="32"/>
        <v>7.8</v>
      </c>
      <c r="L699">
        <v>80</v>
      </c>
      <c r="M699" s="5" t="str">
        <f>IF(LEN(L699)=2,LEFT(L699,1)&amp;"."&amp;RIGHT(L699,1),IF(LEN(L699)=3,LEFT(L699,2)&amp;"."&amp;RIGHT(L699,1),L699))</f>
        <v>8.0</v>
      </c>
      <c r="N699" t="s">
        <v>4268</v>
      </c>
      <c r="O699" t="s">
        <v>5413</v>
      </c>
      <c r="P699" t="s">
        <v>5414</v>
      </c>
      <c r="Q699" t="s">
        <v>5415</v>
      </c>
      <c r="R699" t="s">
        <v>5416</v>
      </c>
      <c r="S699">
        <v>48334</v>
      </c>
      <c r="T699" s="7">
        <v>42765000</v>
      </c>
    </row>
    <row r="700" spans="1:20" x14ac:dyDescent="0.3">
      <c r="A700" t="s">
        <v>5418</v>
      </c>
      <c r="B700" t="s">
        <v>5419</v>
      </c>
      <c r="C700">
        <v>1971</v>
      </c>
      <c r="D700" s="1" t="s">
        <v>60</v>
      </c>
      <c r="E700" t="s">
        <v>1811</v>
      </c>
      <c r="F700" s="1" t="str">
        <f t="shared" si="30"/>
        <v>G</v>
      </c>
      <c r="G700" s="7">
        <f t="shared" si="31"/>
        <v>100</v>
      </c>
      <c r="H700" t="s">
        <v>5420</v>
      </c>
      <c r="I700">
        <v>78</v>
      </c>
      <c r="J700" t="s">
        <v>5421</v>
      </c>
      <c r="K700" s="5" t="str">
        <f t="shared" si="32"/>
        <v>7.8</v>
      </c>
      <c r="L700">
        <v>67</v>
      </c>
      <c r="M700" s="5" t="str">
        <f>IF(LEN(L700)=2,LEFT(L700,1)&amp;"."&amp;RIGHT(L700,1),IF(LEN(L700)=3,LEFT(L700,2)&amp;"."&amp;RIGHT(L700,1),L700))</f>
        <v>6.7</v>
      </c>
      <c r="N700" t="s">
        <v>5422</v>
      </c>
      <c r="O700" t="s">
        <v>3431</v>
      </c>
      <c r="P700" t="s">
        <v>5423</v>
      </c>
      <c r="Q700" t="s">
        <v>5424</v>
      </c>
      <c r="R700" t="s">
        <v>5425</v>
      </c>
      <c r="S700">
        <v>178731</v>
      </c>
      <c r="T700" s="7">
        <v>4000000</v>
      </c>
    </row>
    <row r="701" spans="1:20" x14ac:dyDescent="0.3">
      <c r="A701" t="s">
        <v>5427</v>
      </c>
      <c r="B701" t="s">
        <v>5428</v>
      </c>
      <c r="C701">
        <v>1969</v>
      </c>
      <c r="D701" s="1" t="s">
        <v>18</v>
      </c>
      <c r="E701" t="s">
        <v>675</v>
      </c>
      <c r="F701" s="1" t="str">
        <f t="shared" si="30"/>
        <v>R</v>
      </c>
      <c r="G701" s="7">
        <f t="shared" si="31"/>
        <v>113</v>
      </c>
      <c r="H701" t="s">
        <v>20</v>
      </c>
      <c r="I701">
        <v>78</v>
      </c>
      <c r="J701" t="s">
        <v>5429</v>
      </c>
      <c r="K701" s="5" t="str">
        <f t="shared" si="32"/>
        <v>7.8</v>
      </c>
      <c r="L701">
        <v>79</v>
      </c>
      <c r="M701" s="5" t="str">
        <f>IF(LEN(L701)=2,LEFT(L701,1)&amp;"."&amp;RIGHT(L701,1),IF(LEN(L701)=3,LEFT(L701,2)&amp;"."&amp;RIGHT(L701,1),L701))</f>
        <v>7.9</v>
      </c>
      <c r="N701" t="s">
        <v>5430</v>
      </c>
      <c r="O701" t="s">
        <v>3338</v>
      </c>
      <c r="P701" t="s">
        <v>1483</v>
      </c>
      <c r="Q701" t="s">
        <v>5431</v>
      </c>
      <c r="R701" t="s">
        <v>5432</v>
      </c>
      <c r="S701">
        <v>101124</v>
      </c>
      <c r="T701" s="7">
        <v>44785053</v>
      </c>
    </row>
    <row r="702" spans="1:20" x14ac:dyDescent="0.3">
      <c r="A702" t="s">
        <v>5434</v>
      </c>
      <c r="B702" t="s">
        <v>5435</v>
      </c>
      <c r="C702">
        <v>1967</v>
      </c>
      <c r="D702" s="1" t="s">
        <v>7400</v>
      </c>
      <c r="E702" t="s">
        <v>888</v>
      </c>
      <c r="F702" s="1" t="str">
        <f t="shared" si="30"/>
        <v>-</v>
      </c>
      <c r="G702" s="7">
        <f t="shared" si="31"/>
        <v>108</v>
      </c>
      <c r="H702" t="s">
        <v>5436</v>
      </c>
      <c r="I702">
        <v>78</v>
      </c>
      <c r="J702" t="s">
        <v>5437</v>
      </c>
      <c r="K702" s="5" t="str">
        <f t="shared" si="32"/>
        <v>7.8</v>
      </c>
      <c r="L702">
        <v>81</v>
      </c>
      <c r="M702" s="5" t="str">
        <f>IF(LEN(L702)=2,LEFT(L702,1)&amp;"."&amp;RIGHT(L702,1),IF(LEN(L702)=3,LEFT(L702,2)&amp;"."&amp;RIGHT(L702,1),L702))</f>
        <v>8.1</v>
      </c>
      <c r="N702" t="s">
        <v>5438</v>
      </c>
      <c r="O702" t="s">
        <v>3631</v>
      </c>
      <c r="P702" t="s">
        <v>5439</v>
      </c>
      <c r="Q702" t="s">
        <v>5440</v>
      </c>
      <c r="R702" t="s">
        <v>5441</v>
      </c>
      <c r="S702">
        <v>27733</v>
      </c>
      <c r="T702" s="7">
        <v>17550741</v>
      </c>
    </row>
    <row r="703" spans="1:20" x14ac:dyDescent="0.3">
      <c r="A703" t="s">
        <v>5443</v>
      </c>
      <c r="B703" t="s">
        <v>5444</v>
      </c>
      <c r="C703">
        <v>1967</v>
      </c>
      <c r="D703" s="1" t="s">
        <v>7400</v>
      </c>
      <c r="E703" t="s">
        <v>888</v>
      </c>
      <c r="F703" s="1" t="str">
        <f t="shared" si="30"/>
        <v>-</v>
      </c>
      <c r="G703" s="7">
        <f t="shared" si="31"/>
        <v>108</v>
      </c>
      <c r="H703" t="s">
        <v>629</v>
      </c>
      <c r="I703">
        <v>78</v>
      </c>
      <c r="J703" t="s">
        <v>5445</v>
      </c>
      <c r="K703" s="5" t="str">
        <f t="shared" si="32"/>
        <v>7.8</v>
      </c>
      <c r="L703">
        <v>63</v>
      </c>
      <c r="M703" s="5" t="str">
        <f>IF(LEN(L703)=2,LEFT(L703,1)&amp;"."&amp;RIGHT(L703,1),IF(LEN(L703)=3,LEFT(L703,2)&amp;"."&amp;RIGHT(L703,1),L703))</f>
        <v>6.3</v>
      </c>
      <c r="N703" t="s">
        <v>1624</v>
      </c>
      <c r="O703" t="s">
        <v>1625</v>
      </c>
      <c r="P703" t="s">
        <v>4357</v>
      </c>
      <c r="Q703" t="s">
        <v>4351</v>
      </c>
      <c r="R703" t="s">
        <v>5446</v>
      </c>
      <c r="S703">
        <v>39642</v>
      </c>
      <c r="T703" s="7">
        <v>56700000</v>
      </c>
    </row>
    <row r="704" spans="1:20" x14ac:dyDescent="0.3">
      <c r="A704" t="s">
        <v>5448</v>
      </c>
      <c r="B704" t="s">
        <v>5449</v>
      </c>
      <c r="C704">
        <v>1967</v>
      </c>
      <c r="D704" s="1" t="s">
        <v>18</v>
      </c>
      <c r="E704" t="s">
        <v>2100</v>
      </c>
      <c r="F704" s="1" t="str">
        <f t="shared" si="30"/>
        <v>R</v>
      </c>
      <c r="G704" s="7">
        <f t="shared" si="31"/>
        <v>111</v>
      </c>
      <c r="H704" t="s">
        <v>1308</v>
      </c>
      <c r="I704">
        <v>78</v>
      </c>
      <c r="J704" t="s">
        <v>5450</v>
      </c>
      <c r="K704" s="5" t="str">
        <f t="shared" si="32"/>
        <v>7.8</v>
      </c>
      <c r="L704">
        <v>86</v>
      </c>
      <c r="M704" s="5" t="str">
        <f>IF(LEN(L704)=2,LEFT(L704,1)&amp;"."&amp;RIGHT(L704,1),IF(LEN(L704)=3,LEFT(L704,2)&amp;"."&amp;RIGHT(L704,1),L704))</f>
        <v>8.6</v>
      </c>
      <c r="N704" t="s">
        <v>5451</v>
      </c>
      <c r="O704" t="s">
        <v>5452</v>
      </c>
      <c r="P704" t="s">
        <v>2407</v>
      </c>
      <c r="Q704" t="s">
        <v>5453</v>
      </c>
      <c r="R704" t="s">
        <v>1501</v>
      </c>
      <c r="S704">
        <v>102415</v>
      </c>
      <c r="T704" s="7" t="s">
        <v>7400</v>
      </c>
    </row>
    <row r="705" spans="1:20" x14ac:dyDescent="0.3">
      <c r="A705" t="s">
        <v>5454</v>
      </c>
      <c r="B705" t="s">
        <v>5455</v>
      </c>
      <c r="C705">
        <v>1964</v>
      </c>
      <c r="D705" s="1" t="s">
        <v>60</v>
      </c>
      <c r="E705" t="s">
        <v>628</v>
      </c>
      <c r="F705" s="1" t="str">
        <f t="shared" si="30"/>
        <v>G</v>
      </c>
      <c r="G705" s="7">
        <f t="shared" si="31"/>
        <v>170</v>
      </c>
      <c r="H705" t="s">
        <v>3463</v>
      </c>
      <c r="I705">
        <v>78</v>
      </c>
      <c r="J705" t="s">
        <v>5456</v>
      </c>
      <c r="K705" s="5" t="str">
        <f t="shared" si="32"/>
        <v>7.8</v>
      </c>
      <c r="L705">
        <v>95</v>
      </c>
      <c r="M705" s="5" t="str">
        <f>IF(LEN(L705)=2,LEFT(L705,1)&amp;"."&amp;RIGHT(L705,1),IF(LEN(L705)=3,LEFT(L705,2)&amp;"."&amp;RIGHT(L705,1),L705))</f>
        <v>9.5</v>
      </c>
      <c r="N705" t="s">
        <v>2649</v>
      </c>
      <c r="O705" t="s">
        <v>3631</v>
      </c>
      <c r="P705" t="s">
        <v>5457</v>
      </c>
      <c r="Q705" t="s">
        <v>3670</v>
      </c>
      <c r="R705" t="s">
        <v>5458</v>
      </c>
      <c r="S705">
        <v>86525</v>
      </c>
      <c r="T705" s="7">
        <v>72000000</v>
      </c>
    </row>
    <row r="706" spans="1:20" x14ac:dyDescent="0.3">
      <c r="A706" t="s">
        <v>5460</v>
      </c>
      <c r="B706" t="s">
        <v>5461</v>
      </c>
      <c r="C706">
        <v>1964</v>
      </c>
      <c r="D706" s="1" t="s">
        <v>60</v>
      </c>
      <c r="E706" t="s">
        <v>113</v>
      </c>
      <c r="F706" s="1" t="str">
        <f t="shared" si="30"/>
        <v>G</v>
      </c>
      <c r="G706" s="7">
        <f t="shared" si="31"/>
        <v>139</v>
      </c>
      <c r="H706" t="s">
        <v>5462</v>
      </c>
      <c r="I706">
        <v>78</v>
      </c>
      <c r="J706" t="s">
        <v>5463</v>
      </c>
      <c r="K706" s="5" t="str">
        <f t="shared" si="32"/>
        <v>7.8</v>
      </c>
      <c r="L706">
        <v>88</v>
      </c>
      <c r="M706" s="5" t="str">
        <f>IF(LEN(L706)=2,LEFT(L706,1)&amp;"."&amp;RIGHT(L706,1),IF(LEN(L706)=3,LEFT(L706,2)&amp;"."&amp;RIGHT(L706,1),L706))</f>
        <v>8.8</v>
      </c>
      <c r="N706" t="s">
        <v>5464</v>
      </c>
      <c r="O706" t="s">
        <v>3515</v>
      </c>
      <c r="P706" t="s">
        <v>5465</v>
      </c>
      <c r="Q706" t="s">
        <v>5466</v>
      </c>
      <c r="R706" t="s">
        <v>5467</v>
      </c>
      <c r="S706">
        <v>158029</v>
      </c>
      <c r="T706" s="7">
        <v>102272727</v>
      </c>
    </row>
    <row r="707" spans="1:20" x14ac:dyDescent="0.3">
      <c r="A707" t="s">
        <v>5469</v>
      </c>
      <c r="B707" t="s">
        <v>5470</v>
      </c>
      <c r="C707">
        <v>1962</v>
      </c>
      <c r="D707" s="1" t="s">
        <v>512</v>
      </c>
      <c r="E707" t="s">
        <v>123</v>
      </c>
      <c r="F707" s="1" t="str">
        <f t="shared" ref="F707:F770" si="33">IF(D707="U","G",IF(OR(D707="UA",D707="PG-13",D707="Passed",D707="TV-14",D707="16",D707="Unrated",D707="GP",D707="Approved",D707="TV-PG",D707="U/A"),"PG",IF(OR(D707="A",D707="TV-MA"),"R",D707)))</f>
        <v>G</v>
      </c>
      <c r="G707" s="7">
        <f t="shared" ref="G707:G770" si="34">VALUE(LEFT(E707,LEN(E707)-4))</f>
        <v>178</v>
      </c>
      <c r="H707" t="s">
        <v>4545</v>
      </c>
      <c r="I707">
        <v>78</v>
      </c>
      <c r="J707" t="s">
        <v>5471</v>
      </c>
      <c r="K707" s="5" t="str">
        <f t="shared" ref="K707:K770" si="35">IF(LEN(I707)=2,LEFT(I707,1)&amp;"."&amp;RIGHT(I707,1),IF(LEN(I707)=3,LEFT(I707,2)&amp;"."&amp;RIGHT(I707,1),LEFT(I707,1)&amp;".0"))</f>
        <v>7.8</v>
      </c>
      <c r="L707">
        <v>75</v>
      </c>
      <c r="M707" s="5" t="str">
        <f>IF(LEN(L707)=2,LEFT(L707,1)&amp;"."&amp;RIGHT(L707,1),IF(LEN(L707)=3,LEFT(L707,2)&amp;"."&amp;RIGHT(L707,1),L707))</f>
        <v>7.5</v>
      </c>
      <c r="N707" t="s">
        <v>5472</v>
      </c>
      <c r="O707" t="s">
        <v>5473</v>
      </c>
      <c r="P707" t="s">
        <v>5474</v>
      </c>
      <c r="Q707" t="s">
        <v>5475</v>
      </c>
      <c r="R707" t="s">
        <v>5476</v>
      </c>
      <c r="S707">
        <v>52141</v>
      </c>
      <c r="T707" s="7">
        <v>39100000</v>
      </c>
    </row>
    <row r="708" spans="1:20" x14ac:dyDescent="0.3">
      <c r="A708" t="s">
        <v>5478</v>
      </c>
      <c r="B708" t="s">
        <v>5479</v>
      </c>
      <c r="C708">
        <v>1962</v>
      </c>
      <c r="D708" s="1" t="s">
        <v>7400</v>
      </c>
      <c r="E708" t="s">
        <v>603</v>
      </c>
      <c r="F708" s="1" t="str">
        <f t="shared" si="33"/>
        <v>-</v>
      </c>
      <c r="G708" s="7">
        <f t="shared" si="34"/>
        <v>105</v>
      </c>
      <c r="H708" t="s">
        <v>129</v>
      </c>
      <c r="I708">
        <v>78</v>
      </c>
      <c r="J708" t="s">
        <v>5480</v>
      </c>
      <c r="K708" s="5" t="str">
        <f t="shared" si="35"/>
        <v>7.8</v>
      </c>
      <c r="L708">
        <v>97</v>
      </c>
      <c r="M708" s="5" t="str">
        <f>IF(LEN(L708)=2,LEFT(L708,1)&amp;"."&amp;RIGHT(L708,1),IF(LEN(L708)=3,LEFT(L708,2)&amp;"."&amp;RIGHT(L708,1),L708))</f>
        <v>9.7</v>
      </c>
      <c r="N708" t="s">
        <v>2540</v>
      </c>
      <c r="O708" t="s">
        <v>5481</v>
      </c>
      <c r="P708" t="s">
        <v>5482</v>
      </c>
      <c r="Q708" t="s">
        <v>5483</v>
      </c>
      <c r="R708" t="s">
        <v>5484</v>
      </c>
      <c r="S708">
        <v>37605</v>
      </c>
      <c r="T708" s="7" t="s">
        <v>7400</v>
      </c>
    </row>
    <row r="709" spans="1:20" x14ac:dyDescent="0.3">
      <c r="A709" t="s">
        <v>5485</v>
      </c>
      <c r="B709" t="s">
        <v>5486</v>
      </c>
      <c r="C709">
        <v>1961</v>
      </c>
      <c r="D709" s="1" t="s">
        <v>18</v>
      </c>
      <c r="E709" t="s">
        <v>1811</v>
      </c>
      <c r="F709" s="1" t="str">
        <f t="shared" si="33"/>
        <v>R</v>
      </c>
      <c r="G709" s="7">
        <f t="shared" si="34"/>
        <v>100</v>
      </c>
      <c r="H709" t="s">
        <v>3444</v>
      </c>
      <c r="I709">
        <v>78</v>
      </c>
      <c r="J709" t="s">
        <v>5487</v>
      </c>
      <c r="K709" s="5" t="str">
        <f t="shared" si="35"/>
        <v>7.8</v>
      </c>
      <c r="L709">
        <v>88</v>
      </c>
      <c r="M709" s="5" t="str">
        <f>IF(LEN(L709)=2,LEFT(L709,1)&amp;"."&amp;RIGHT(L709,1),IF(LEN(L709)=3,LEFT(L709,2)&amp;"."&amp;RIGHT(L709,1),L709))</f>
        <v>8.8</v>
      </c>
      <c r="N709" t="s">
        <v>5488</v>
      </c>
      <c r="O709" t="s">
        <v>5489</v>
      </c>
      <c r="P709" t="s">
        <v>5490</v>
      </c>
      <c r="Q709" t="s">
        <v>5491</v>
      </c>
      <c r="R709" t="s">
        <v>5492</v>
      </c>
      <c r="S709">
        <v>27007</v>
      </c>
      <c r="T709" s="7">
        <v>2616000</v>
      </c>
    </row>
    <row r="710" spans="1:20" x14ac:dyDescent="0.3">
      <c r="A710" t="s">
        <v>5494</v>
      </c>
      <c r="B710" t="s">
        <v>5495</v>
      </c>
      <c r="C710">
        <v>1960</v>
      </c>
      <c r="D710" s="1" t="s">
        <v>60</v>
      </c>
      <c r="E710" t="s">
        <v>3296</v>
      </c>
      <c r="F710" s="1" t="str">
        <f t="shared" si="33"/>
        <v>G</v>
      </c>
      <c r="G710" s="7">
        <f t="shared" si="34"/>
        <v>90</v>
      </c>
      <c r="H710" t="s">
        <v>31</v>
      </c>
      <c r="I710">
        <v>78</v>
      </c>
      <c r="J710" t="s">
        <v>5496</v>
      </c>
      <c r="K710" s="5" t="str">
        <f t="shared" si="35"/>
        <v>7.8</v>
      </c>
      <c r="L710" t="s">
        <v>7400</v>
      </c>
      <c r="M710" s="5" t="str">
        <f>IF(LEN(L710)=2,LEFT(L710,1)&amp;"."&amp;RIGHT(L710,1),IF(LEN(L710)=3,LEFT(L710,2)&amp;"."&amp;RIGHT(L710,1),L710))</f>
        <v>-</v>
      </c>
      <c r="N710" t="s">
        <v>3544</v>
      </c>
      <c r="O710" t="s">
        <v>5497</v>
      </c>
      <c r="P710" t="s">
        <v>5498</v>
      </c>
      <c r="Q710" t="s">
        <v>5499</v>
      </c>
      <c r="R710" t="s">
        <v>5500</v>
      </c>
      <c r="S710">
        <v>73251</v>
      </c>
      <c r="T710" s="7">
        <v>336705</v>
      </c>
    </row>
    <row r="711" spans="1:20" x14ac:dyDescent="0.3">
      <c r="A711" t="s">
        <v>5502</v>
      </c>
      <c r="B711" t="s">
        <v>5503</v>
      </c>
      <c r="C711">
        <v>1948</v>
      </c>
      <c r="D711" s="1" t="s">
        <v>781</v>
      </c>
      <c r="E711" t="s">
        <v>187</v>
      </c>
      <c r="F711" s="1" t="str">
        <f t="shared" si="33"/>
        <v>PG</v>
      </c>
      <c r="G711" s="7">
        <f t="shared" si="34"/>
        <v>133</v>
      </c>
      <c r="H711" t="s">
        <v>72</v>
      </c>
      <c r="I711">
        <v>78</v>
      </c>
      <c r="J711" t="s">
        <v>5504</v>
      </c>
      <c r="K711" s="5" t="str">
        <f t="shared" si="35"/>
        <v>7.8</v>
      </c>
      <c r="L711" t="s">
        <v>7400</v>
      </c>
      <c r="M711" s="5" t="str">
        <f>IF(LEN(L711)=2,LEFT(L711,1)&amp;"."&amp;RIGHT(L711,1),IF(LEN(L711)=3,LEFT(L711,2)&amp;"."&amp;RIGHT(L711,1),L711))</f>
        <v>-</v>
      </c>
      <c r="N711" t="s">
        <v>3566</v>
      </c>
      <c r="O711" t="s">
        <v>5505</v>
      </c>
      <c r="P711" t="s">
        <v>2516</v>
      </c>
      <c r="Q711" t="s">
        <v>5506</v>
      </c>
      <c r="R711" t="s">
        <v>5507</v>
      </c>
      <c r="S711">
        <v>28167</v>
      </c>
      <c r="T711" s="7" t="s">
        <v>7400</v>
      </c>
    </row>
    <row r="712" spans="1:20" x14ac:dyDescent="0.3">
      <c r="A712" t="s">
        <v>5508</v>
      </c>
      <c r="B712" t="s">
        <v>5509</v>
      </c>
      <c r="C712">
        <v>1948</v>
      </c>
      <c r="D712" s="1" t="s">
        <v>7400</v>
      </c>
      <c r="E712" t="s">
        <v>1811</v>
      </c>
      <c r="F712" s="1" t="str">
        <f t="shared" si="33"/>
        <v>-</v>
      </c>
      <c r="G712" s="7">
        <f t="shared" si="34"/>
        <v>100</v>
      </c>
      <c r="H712" t="s">
        <v>43</v>
      </c>
      <c r="I712">
        <v>78</v>
      </c>
      <c r="J712" t="s">
        <v>5510</v>
      </c>
      <c r="K712" s="5" t="str">
        <f t="shared" si="35"/>
        <v>7.8</v>
      </c>
      <c r="L712" t="s">
        <v>7400</v>
      </c>
      <c r="M712" s="5" t="str">
        <f>IF(LEN(L712)=2,LEFT(L712,1)&amp;"."&amp;RIGHT(L712,1),IF(LEN(L712)=3,LEFT(L712,2)&amp;"."&amp;RIGHT(L712,1),L712))</f>
        <v>-</v>
      </c>
      <c r="N712" t="s">
        <v>1694</v>
      </c>
      <c r="O712" t="s">
        <v>505</v>
      </c>
      <c r="P712" t="s">
        <v>1140</v>
      </c>
      <c r="Q712" t="s">
        <v>3146</v>
      </c>
      <c r="R712" t="s">
        <v>338</v>
      </c>
      <c r="S712">
        <v>36995</v>
      </c>
      <c r="T712" s="7" t="s">
        <v>7400</v>
      </c>
    </row>
    <row r="713" spans="1:20" x14ac:dyDescent="0.3">
      <c r="A713" t="s">
        <v>5511</v>
      </c>
      <c r="B713" t="s">
        <v>5512</v>
      </c>
      <c r="C713">
        <v>1944</v>
      </c>
      <c r="D713" s="1" t="s">
        <v>332</v>
      </c>
      <c r="E713" t="s">
        <v>1811</v>
      </c>
      <c r="F713" s="1" t="str">
        <f t="shared" si="33"/>
        <v>PG</v>
      </c>
      <c r="G713" s="7">
        <f t="shared" si="34"/>
        <v>100</v>
      </c>
      <c r="H713" t="s">
        <v>5513</v>
      </c>
      <c r="I713">
        <v>78</v>
      </c>
      <c r="J713" t="s">
        <v>5514</v>
      </c>
      <c r="K713" s="5" t="str">
        <f t="shared" si="35"/>
        <v>7.8</v>
      </c>
      <c r="L713" t="s">
        <v>7400</v>
      </c>
      <c r="M713" s="5" t="str">
        <f>IF(LEN(L713)=2,LEFT(L713,1)&amp;"."&amp;RIGHT(L713,1),IF(LEN(L713)=3,LEFT(L713,2)&amp;"."&amp;RIGHT(L713,1),L713))</f>
        <v>-</v>
      </c>
      <c r="N713" t="s">
        <v>3566</v>
      </c>
      <c r="O713" t="s">
        <v>505</v>
      </c>
      <c r="P713" t="s">
        <v>3146</v>
      </c>
      <c r="Q713" t="s">
        <v>5515</v>
      </c>
      <c r="R713" t="s">
        <v>5516</v>
      </c>
      <c r="S713">
        <v>31053</v>
      </c>
      <c r="T713" s="7" t="s">
        <v>7400</v>
      </c>
    </row>
    <row r="714" spans="1:20" x14ac:dyDescent="0.3">
      <c r="A714" t="s">
        <v>5517</v>
      </c>
      <c r="B714" t="s">
        <v>5518</v>
      </c>
      <c r="C714">
        <v>1943</v>
      </c>
      <c r="D714" s="1" t="s">
        <v>332</v>
      </c>
      <c r="E714" t="s">
        <v>888</v>
      </c>
      <c r="F714" s="1" t="str">
        <f t="shared" si="33"/>
        <v>PG</v>
      </c>
      <c r="G714" s="7">
        <f t="shared" si="34"/>
        <v>108</v>
      </c>
      <c r="H714" t="s">
        <v>5519</v>
      </c>
      <c r="I714">
        <v>78</v>
      </c>
      <c r="J714" t="s">
        <v>5520</v>
      </c>
      <c r="K714" s="5" t="str">
        <f t="shared" si="35"/>
        <v>7.8</v>
      </c>
      <c r="L714">
        <v>94</v>
      </c>
      <c r="M714" s="5" t="str">
        <f>IF(LEN(L714)=2,LEFT(L714,1)&amp;"."&amp;RIGHT(L714,1),IF(LEN(L714)=3,LEFT(L714,2)&amp;"."&amp;RIGHT(L714,1),L714))</f>
        <v>9.4</v>
      </c>
      <c r="N714" t="s">
        <v>493</v>
      </c>
      <c r="O714" t="s">
        <v>3683</v>
      </c>
      <c r="P714" t="s">
        <v>1148</v>
      </c>
      <c r="Q714" t="s">
        <v>5521</v>
      </c>
      <c r="R714" t="s">
        <v>5522</v>
      </c>
      <c r="S714">
        <v>59556</v>
      </c>
      <c r="T714" s="7" t="s">
        <v>7400</v>
      </c>
    </row>
    <row r="715" spans="1:20" x14ac:dyDescent="0.3">
      <c r="A715" t="s">
        <v>5523</v>
      </c>
      <c r="B715" t="s">
        <v>5524</v>
      </c>
      <c r="C715">
        <v>1939</v>
      </c>
      <c r="D715" s="1" t="s">
        <v>781</v>
      </c>
      <c r="E715" t="s">
        <v>61</v>
      </c>
      <c r="F715" s="1" t="str">
        <f t="shared" si="33"/>
        <v>PG</v>
      </c>
      <c r="G715" s="7">
        <f t="shared" si="34"/>
        <v>96</v>
      </c>
      <c r="H715" t="s">
        <v>1692</v>
      </c>
      <c r="I715">
        <v>78</v>
      </c>
      <c r="J715" t="s">
        <v>5525</v>
      </c>
      <c r="K715" s="5" t="str">
        <f t="shared" si="35"/>
        <v>7.8</v>
      </c>
      <c r="L715">
        <v>93</v>
      </c>
      <c r="M715" s="5" t="str">
        <f>IF(LEN(L715)=2,LEFT(L715,1)&amp;"."&amp;RIGHT(L715,1),IF(LEN(L715)=3,LEFT(L715,2)&amp;"."&amp;RIGHT(L715,1),L715))</f>
        <v>9.3</v>
      </c>
      <c r="N715" t="s">
        <v>2515</v>
      </c>
      <c r="O715" t="s">
        <v>2516</v>
      </c>
      <c r="P715" t="s">
        <v>5526</v>
      </c>
      <c r="Q715" t="s">
        <v>5527</v>
      </c>
      <c r="R715" t="s">
        <v>3702</v>
      </c>
      <c r="S715">
        <v>43621</v>
      </c>
      <c r="T715" s="7" t="s">
        <v>7400</v>
      </c>
    </row>
    <row r="716" spans="1:20" x14ac:dyDescent="0.3">
      <c r="A716" t="s">
        <v>5528</v>
      </c>
      <c r="B716" t="s">
        <v>5529</v>
      </c>
      <c r="C716">
        <v>1938</v>
      </c>
      <c r="D716" s="1" t="s">
        <v>7400</v>
      </c>
      <c r="E716" t="s">
        <v>61</v>
      </c>
      <c r="F716" s="1" t="str">
        <f t="shared" si="33"/>
        <v>-</v>
      </c>
      <c r="G716" s="7">
        <f t="shared" si="34"/>
        <v>96</v>
      </c>
      <c r="H716" t="s">
        <v>676</v>
      </c>
      <c r="I716">
        <v>78</v>
      </c>
      <c r="J716" t="s">
        <v>5530</v>
      </c>
      <c r="K716" s="5" t="str">
        <f t="shared" si="35"/>
        <v>7.8</v>
      </c>
      <c r="L716">
        <v>98</v>
      </c>
      <c r="M716" s="5" t="str">
        <f>IF(LEN(L716)=2,LEFT(L716,1)&amp;"."&amp;RIGHT(L716,1),IF(LEN(L716)=3,LEFT(L716,2)&amp;"."&amp;RIGHT(L716,1),L716))</f>
        <v>9.8</v>
      </c>
      <c r="N716" t="s">
        <v>493</v>
      </c>
      <c r="O716" t="s">
        <v>5531</v>
      </c>
      <c r="P716" t="s">
        <v>5492</v>
      </c>
      <c r="Q716" t="s">
        <v>5532</v>
      </c>
      <c r="R716" t="s">
        <v>5533</v>
      </c>
      <c r="S716">
        <v>47400</v>
      </c>
      <c r="T716" s="7" t="s">
        <v>7400</v>
      </c>
    </row>
    <row r="717" spans="1:20" x14ac:dyDescent="0.3">
      <c r="A717" t="s">
        <v>5534</v>
      </c>
      <c r="B717" t="s">
        <v>5535</v>
      </c>
      <c r="C717">
        <v>1938</v>
      </c>
      <c r="D717" s="1" t="s">
        <v>781</v>
      </c>
      <c r="E717" t="s">
        <v>501</v>
      </c>
      <c r="F717" s="1" t="str">
        <f t="shared" si="33"/>
        <v>PG</v>
      </c>
      <c r="G717" s="7">
        <f t="shared" si="34"/>
        <v>102</v>
      </c>
      <c r="H717" t="s">
        <v>5536</v>
      </c>
      <c r="I717">
        <v>78</v>
      </c>
      <c r="J717" t="s">
        <v>5537</v>
      </c>
      <c r="K717" s="5" t="str">
        <f t="shared" si="35"/>
        <v>7.8</v>
      </c>
      <c r="L717">
        <v>91</v>
      </c>
      <c r="M717" s="5" t="str">
        <f>IF(LEN(L717)=2,LEFT(L717,1)&amp;"."&amp;RIGHT(L717,1),IF(LEN(L717)=3,LEFT(L717,2)&amp;"."&amp;RIGHT(L717,1),L717))</f>
        <v>9.1</v>
      </c>
      <c r="N717" t="s">
        <v>3566</v>
      </c>
      <c r="O717" t="s">
        <v>4351</v>
      </c>
      <c r="P717" t="s">
        <v>1094</v>
      </c>
      <c r="Q717" t="s">
        <v>5538</v>
      </c>
      <c r="R717" t="s">
        <v>5539</v>
      </c>
      <c r="S717">
        <v>55163</v>
      </c>
      <c r="T717" s="7" t="s">
        <v>7400</v>
      </c>
    </row>
    <row r="718" spans="1:20" x14ac:dyDescent="0.3">
      <c r="A718" t="s">
        <v>5540</v>
      </c>
      <c r="B718" t="s">
        <v>5541</v>
      </c>
      <c r="C718">
        <v>1935</v>
      </c>
      <c r="D718" s="1" t="s">
        <v>7400</v>
      </c>
      <c r="E718" t="s">
        <v>3738</v>
      </c>
      <c r="F718" s="1" t="str">
        <f t="shared" si="33"/>
        <v>-</v>
      </c>
      <c r="G718" s="7">
        <f t="shared" si="34"/>
        <v>75</v>
      </c>
      <c r="H718" t="s">
        <v>5542</v>
      </c>
      <c r="I718">
        <v>78</v>
      </c>
      <c r="J718" t="s">
        <v>5543</v>
      </c>
      <c r="K718" s="5" t="str">
        <f t="shared" si="35"/>
        <v>7.8</v>
      </c>
      <c r="L718">
        <v>95</v>
      </c>
      <c r="M718" s="5" t="str">
        <f>IF(LEN(L718)=2,LEFT(L718,1)&amp;"."&amp;RIGHT(L718,1),IF(LEN(L718)=3,LEFT(L718,2)&amp;"."&amp;RIGHT(L718,1),L718))</f>
        <v>9.5</v>
      </c>
      <c r="N718" t="s">
        <v>5544</v>
      </c>
      <c r="O718" t="s">
        <v>5545</v>
      </c>
      <c r="P718" t="s">
        <v>763</v>
      </c>
      <c r="Q718" t="s">
        <v>5546</v>
      </c>
      <c r="R718" t="s">
        <v>3651</v>
      </c>
      <c r="S718">
        <v>43542</v>
      </c>
      <c r="T718" s="7">
        <v>4360000</v>
      </c>
    </row>
    <row r="719" spans="1:20" x14ac:dyDescent="0.3">
      <c r="A719" t="s">
        <v>5547</v>
      </c>
      <c r="B719" t="s">
        <v>5548</v>
      </c>
      <c r="C719">
        <v>1933</v>
      </c>
      <c r="D719" s="1" t="s">
        <v>7400</v>
      </c>
      <c r="E719" t="s">
        <v>5549</v>
      </c>
      <c r="F719" s="1" t="str">
        <f t="shared" si="33"/>
        <v>-</v>
      </c>
      <c r="G719" s="7">
        <f t="shared" si="34"/>
        <v>69</v>
      </c>
      <c r="H719" t="s">
        <v>5550</v>
      </c>
      <c r="I719">
        <v>78</v>
      </c>
      <c r="J719" t="s">
        <v>5551</v>
      </c>
      <c r="K719" s="5" t="str">
        <f t="shared" si="35"/>
        <v>7.8</v>
      </c>
      <c r="L719">
        <v>93</v>
      </c>
      <c r="M719" s="5" t="str">
        <f>IF(LEN(L719)=2,LEFT(L719,1)&amp;"."&amp;RIGHT(L719,1),IF(LEN(L719)=3,LEFT(L719,2)&amp;"."&amp;RIGHT(L719,1),L719))</f>
        <v>9.3</v>
      </c>
      <c r="N719" t="s">
        <v>5552</v>
      </c>
      <c r="O719" t="s">
        <v>4488</v>
      </c>
      <c r="P719" t="s">
        <v>4490</v>
      </c>
      <c r="Q719" t="s">
        <v>4489</v>
      </c>
      <c r="R719" t="s">
        <v>5553</v>
      </c>
      <c r="S719">
        <v>55581</v>
      </c>
      <c r="T719" s="7" t="s">
        <v>7400</v>
      </c>
    </row>
    <row r="720" spans="1:20" x14ac:dyDescent="0.3">
      <c r="A720" t="s">
        <v>5554</v>
      </c>
      <c r="B720" t="s">
        <v>5555</v>
      </c>
      <c r="C720">
        <v>1932</v>
      </c>
      <c r="D720" s="1" t="s">
        <v>332</v>
      </c>
      <c r="E720" t="s">
        <v>1918</v>
      </c>
      <c r="F720" s="1" t="str">
        <f t="shared" si="33"/>
        <v>PG</v>
      </c>
      <c r="G720" s="7">
        <f t="shared" si="34"/>
        <v>93</v>
      </c>
      <c r="H720" t="s">
        <v>43</v>
      </c>
      <c r="I720">
        <v>78</v>
      </c>
      <c r="J720" t="s">
        <v>5556</v>
      </c>
      <c r="K720" s="5" t="str">
        <f t="shared" si="35"/>
        <v>7.8</v>
      </c>
      <c r="L720">
        <v>87</v>
      </c>
      <c r="M720" s="5" t="str">
        <f>IF(LEN(L720)=2,LEFT(L720,1)&amp;"."&amp;RIGHT(L720,1),IF(LEN(L720)=3,LEFT(L720,2)&amp;"."&amp;RIGHT(L720,1),L720))</f>
        <v>8.7</v>
      </c>
      <c r="N720" t="s">
        <v>3566</v>
      </c>
      <c r="O720" t="s">
        <v>5557</v>
      </c>
      <c r="P720" t="s">
        <v>5558</v>
      </c>
      <c r="Q720" t="s">
        <v>5559</v>
      </c>
      <c r="R720" t="s">
        <v>5560</v>
      </c>
      <c r="S720">
        <v>25312</v>
      </c>
      <c r="T720" s="7" t="s">
        <v>7400</v>
      </c>
    </row>
    <row r="721" spans="1:20" x14ac:dyDescent="0.3">
      <c r="A721" t="s">
        <v>5561</v>
      </c>
      <c r="B721" t="s">
        <v>5562</v>
      </c>
      <c r="C721">
        <v>1931</v>
      </c>
      <c r="D721" s="1" t="s">
        <v>781</v>
      </c>
      <c r="E721" t="s">
        <v>5563</v>
      </c>
      <c r="F721" s="1" t="str">
        <f t="shared" si="33"/>
        <v>PG</v>
      </c>
      <c r="G721" s="7">
        <f t="shared" si="34"/>
        <v>70</v>
      </c>
      <c r="H721" t="s">
        <v>5542</v>
      </c>
      <c r="I721">
        <v>78</v>
      </c>
      <c r="J721" t="s">
        <v>5564</v>
      </c>
      <c r="K721" s="5" t="str">
        <f t="shared" si="35"/>
        <v>7.8</v>
      </c>
      <c r="L721">
        <v>91</v>
      </c>
      <c r="M721" s="5" t="str">
        <f>IF(LEN(L721)=2,LEFT(L721,1)&amp;"."&amp;RIGHT(L721,1),IF(LEN(L721)=3,LEFT(L721,2)&amp;"."&amp;RIGHT(L721,1),L721))</f>
        <v>9.1</v>
      </c>
      <c r="N721" t="s">
        <v>5544</v>
      </c>
      <c r="O721" t="s">
        <v>5546</v>
      </c>
      <c r="P721" t="s">
        <v>5565</v>
      </c>
      <c r="Q721" t="s">
        <v>5545</v>
      </c>
      <c r="R721" t="s">
        <v>5566</v>
      </c>
      <c r="S721">
        <v>65341</v>
      </c>
      <c r="T721" s="7" t="s">
        <v>7400</v>
      </c>
    </row>
    <row r="722" spans="1:20" x14ac:dyDescent="0.3">
      <c r="A722" t="s">
        <v>5567</v>
      </c>
      <c r="B722" t="s">
        <v>5568</v>
      </c>
      <c r="C722">
        <v>2018</v>
      </c>
      <c r="D722" s="1" t="s">
        <v>259</v>
      </c>
      <c r="E722" t="s">
        <v>1307</v>
      </c>
      <c r="F722" s="1" t="str">
        <f t="shared" si="33"/>
        <v>R</v>
      </c>
      <c r="G722" s="7">
        <f t="shared" si="34"/>
        <v>135</v>
      </c>
      <c r="H722" t="s">
        <v>20</v>
      </c>
      <c r="I722">
        <v>77</v>
      </c>
      <c r="J722" t="s">
        <v>5569</v>
      </c>
      <c r="K722" s="5" t="str">
        <f t="shared" si="35"/>
        <v>7.7</v>
      </c>
      <c r="L722">
        <v>96</v>
      </c>
      <c r="M722" s="5" t="str">
        <f>IF(LEN(L722)=2,LEFT(L722,1)&amp;"."&amp;RIGHT(L722,1),IF(LEN(L722)=3,LEFT(L722,2)&amp;"."&amp;RIGHT(L722,1),L722))</f>
        <v>9.6</v>
      </c>
      <c r="N722" t="s">
        <v>4068</v>
      </c>
      <c r="O722" t="s">
        <v>5570</v>
      </c>
      <c r="P722" t="s">
        <v>5571</v>
      </c>
      <c r="Q722" t="s">
        <v>5572</v>
      </c>
      <c r="R722" t="s">
        <v>5573</v>
      </c>
      <c r="S722">
        <v>140375</v>
      </c>
      <c r="T722" s="7" t="s">
        <v>7400</v>
      </c>
    </row>
    <row r="723" spans="1:20" x14ac:dyDescent="0.3">
      <c r="A723" t="s">
        <v>5574</v>
      </c>
      <c r="B723" t="s">
        <v>5575</v>
      </c>
      <c r="C723">
        <v>2017</v>
      </c>
      <c r="D723" s="1" t="s">
        <v>7400</v>
      </c>
      <c r="E723" t="s">
        <v>807</v>
      </c>
      <c r="F723" s="1" t="str">
        <f t="shared" si="33"/>
        <v>-</v>
      </c>
      <c r="G723" s="7">
        <f t="shared" si="34"/>
        <v>104</v>
      </c>
      <c r="H723" t="s">
        <v>129</v>
      </c>
      <c r="I723">
        <v>77</v>
      </c>
      <c r="J723" t="s">
        <v>5576</v>
      </c>
      <c r="K723" s="5" t="str">
        <f t="shared" si="35"/>
        <v>7.7</v>
      </c>
      <c r="L723">
        <v>85</v>
      </c>
      <c r="M723" s="5" t="str">
        <f>IF(LEN(L723)=2,LEFT(L723,1)&amp;"."&amp;RIGHT(L723,1),IF(LEN(L723)=3,LEFT(L723,2)&amp;"."&amp;RIGHT(L723,1),L723))</f>
        <v>8.5</v>
      </c>
      <c r="N723" t="s">
        <v>5577</v>
      </c>
      <c r="O723" t="s">
        <v>5578</v>
      </c>
      <c r="P723" t="s">
        <v>5579</v>
      </c>
      <c r="Q723" t="s">
        <v>5580</v>
      </c>
      <c r="R723" t="s">
        <v>5581</v>
      </c>
      <c r="S723">
        <v>25198</v>
      </c>
      <c r="T723" s="7">
        <v>335609</v>
      </c>
    </row>
    <row r="724" spans="1:20" x14ac:dyDescent="0.3">
      <c r="A724" t="s">
        <v>5583</v>
      </c>
      <c r="B724" t="s">
        <v>5584</v>
      </c>
      <c r="C724">
        <v>2018</v>
      </c>
      <c r="D724" s="1" t="s">
        <v>259</v>
      </c>
      <c r="E724" t="s">
        <v>406</v>
      </c>
      <c r="F724" s="1" t="str">
        <f t="shared" si="33"/>
        <v>R</v>
      </c>
      <c r="G724" s="7">
        <f t="shared" si="34"/>
        <v>119</v>
      </c>
      <c r="H724" t="s">
        <v>1580</v>
      </c>
      <c r="I724">
        <v>77</v>
      </c>
      <c r="J724" t="s">
        <v>5585</v>
      </c>
      <c r="K724" s="5" t="str">
        <f t="shared" si="35"/>
        <v>7.7</v>
      </c>
      <c r="L724">
        <v>66</v>
      </c>
      <c r="M724" s="5" t="str">
        <f>IF(LEN(L724)=2,LEFT(L724,1)&amp;"."&amp;RIGHT(L724,1),IF(LEN(L724)=3,LEFT(L724,2)&amp;"."&amp;RIGHT(L724,1),L724))</f>
        <v>6.6</v>
      </c>
      <c r="N724" t="s">
        <v>5586</v>
      </c>
      <c r="O724" t="s">
        <v>2906</v>
      </c>
      <c r="P724" t="s">
        <v>2036</v>
      </c>
      <c r="Q724" t="s">
        <v>2907</v>
      </c>
      <c r="R724" t="s">
        <v>3804</v>
      </c>
      <c r="S724">
        <v>478586</v>
      </c>
      <c r="T724" s="7">
        <v>324591735</v>
      </c>
    </row>
    <row r="725" spans="1:20" x14ac:dyDescent="0.3">
      <c r="A725" t="s">
        <v>5588</v>
      </c>
      <c r="B725" t="s">
        <v>5589</v>
      </c>
      <c r="C725">
        <v>2017</v>
      </c>
      <c r="D725" s="1" t="s">
        <v>259</v>
      </c>
      <c r="E725" t="s">
        <v>1136</v>
      </c>
      <c r="F725" s="1" t="str">
        <f t="shared" si="33"/>
        <v>R</v>
      </c>
      <c r="G725" s="7">
        <f t="shared" si="34"/>
        <v>107</v>
      </c>
      <c r="H725" t="s">
        <v>288</v>
      </c>
      <c r="I725">
        <v>77</v>
      </c>
      <c r="J725" t="s">
        <v>5590</v>
      </c>
      <c r="K725" s="5" t="str">
        <f t="shared" si="35"/>
        <v>7.7</v>
      </c>
      <c r="L725">
        <v>73</v>
      </c>
      <c r="M725" s="5" t="str">
        <f>IF(LEN(L725)=2,LEFT(L725,1)&amp;"."&amp;RIGHT(L725,1),IF(LEN(L725)=3,LEFT(L725,2)&amp;"."&amp;RIGHT(L725,1),L725))</f>
        <v>7.3</v>
      </c>
      <c r="N725" t="s">
        <v>5591</v>
      </c>
      <c r="O725" t="s">
        <v>5592</v>
      </c>
      <c r="P725" t="s">
        <v>2968</v>
      </c>
      <c r="Q725" t="s">
        <v>5593</v>
      </c>
      <c r="R725" t="s">
        <v>5594</v>
      </c>
      <c r="S725">
        <v>205444</v>
      </c>
      <c r="T725" s="7">
        <v>33800859</v>
      </c>
    </row>
    <row r="726" spans="1:20" x14ac:dyDescent="0.3">
      <c r="A726" t="s">
        <v>5596</v>
      </c>
      <c r="B726" t="s">
        <v>5597</v>
      </c>
      <c r="C726">
        <v>2017</v>
      </c>
      <c r="D726" s="1" t="s">
        <v>259</v>
      </c>
      <c r="E726" t="s">
        <v>807</v>
      </c>
      <c r="F726" s="1" t="str">
        <f t="shared" si="33"/>
        <v>R</v>
      </c>
      <c r="G726" s="7">
        <f t="shared" si="34"/>
        <v>104</v>
      </c>
      <c r="H726" t="s">
        <v>491</v>
      </c>
      <c r="I726">
        <v>77</v>
      </c>
      <c r="J726" t="s">
        <v>5598</v>
      </c>
      <c r="K726" s="5" t="str">
        <f t="shared" si="35"/>
        <v>7.7</v>
      </c>
      <c r="L726">
        <v>85</v>
      </c>
      <c r="M726" s="5" t="str">
        <f>IF(LEN(L726)=2,LEFT(L726,1)&amp;"."&amp;RIGHT(L726,1),IF(LEN(L726)=3,LEFT(L726,2)&amp;"."&amp;RIGHT(L726,1),L726))</f>
        <v>8.5</v>
      </c>
      <c r="N726" t="s">
        <v>5599</v>
      </c>
      <c r="O726" t="s">
        <v>5600</v>
      </c>
      <c r="P726" t="s">
        <v>5601</v>
      </c>
      <c r="Q726" t="s">
        <v>5602</v>
      </c>
      <c r="R726" t="s">
        <v>2026</v>
      </c>
      <c r="S726">
        <v>492851</v>
      </c>
      <c r="T726" s="7">
        <v>176040665</v>
      </c>
    </row>
    <row r="727" spans="1:20" x14ac:dyDescent="0.3">
      <c r="A727" t="s">
        <v>5604</v>
      </c>
      <c r="B727" t="s">
        <v>5605</v>
      </c>
      <c r="C727">
        <v>2018</v>
      </c>
      <c r="D727" s="1" t="s">
        <v>41</v>
      </c>
      <c r="E727" t="s">
        <v>548</v>
      </c>
      <c r="F727" s="1" t="str">
        <f t="shared" si="33"/>
        <v>PG</v>
      </c>
      <c r="G727" s="7">
        <f t="shared" si="34"/>
        <v>147</v>
      </c>
      <c r="H727" t="s">
        <v>3056</v>
      </c>
      <c r="I727">
        <v>77</v>
      </c>
      <c r="J727" t="s">
        <v>5606</v>
      </c>
      <c r="K727" s="5" t="str">
        <f t="shared" si="35"/>
        <v>7.7</v>
      </c>
      <c r="L727">
        <v>86</v>
      </c>
      <c r="M727" s="5" t="str">
        <f>IF(LEN(L727)=2,LEFT(L727,1)&amp;"."&amp;RIGHT(L727,1),IF(LEN(L727)=3,LEFT(L727,2)&amp;"."&amp;RIGHT(L727,1),L727))</f>
        <v>8.6</v>
      </c>
      <c r="N727" t="s">
        <v>5607</v>
      </c>
      <c r="O727" t="s">
        <v>3164</v>
      </c>
      <c r="P727" t="s">
        <v>5608</v>
      </c>
      <c r="Q727" t="s">
        <v>5609</v>
      </c>
      <c r="R727" t="s">
        <v>3972</v>
      </c>
      <c r="S727">
        <v>291257</v>
      </c>
      <c r="T727" s="7">
        <v>220159104</v>
      </c>
    </row>
    <row r="728" spans="1:20" x14ac:dyDescent="0.3">
      <c r="A728" t="s">
        <v>5611</v>
      </c>
      <c r="B728" t="s">
        <v>5612</v>
      </c>
      <c r="C728">
        <v>2015</v>
      </c>
      <c r="D728" s="1" t="s">
        <v>197</v>
      </c>
      <c r="E728" t="s">
        <v>277</v>
      </c>
      <c r="F728" s="1" t="str">
        <f t="shared" si="33"/>
        <v>PG</v>
      </c>
      <c r="G728" s="7">
        <f t="shared" si="34"/>
        <v>116</v>
      </c>
      <c r="H728" t="s">
        <v>278</v>
      </c>
      <c r="I728">
        <v>77</v>
      </c>
      <c r="J728" t="s">
        <v>5613</v>
      </c>
      <c r="K728" s="5" t="str">
        <f t="shared" si="35"/>
        <v>7.7</v>
      </c>
      <c r="L728">
        <v>70</v>
      </c>
      <c r="M728" s="5" t="str">
        <f>IF(LEN(L728)=2,LEFT(L728,1)&amp;"."&amp;RIGHT(L728,1),IF(LEN(L728)=3,LEFT(L728,2)&amp;"."&amp;RIGHT(L728,1),L728))</f>
        <v>7.0</v>
      </c>
      <c r="N728" t="s">
        <v>5614</v>
      </c>
      <c r="O728" t="s">
        <v>5615</v>
      </c>
      <c r="P728" t="s">
        <v>5616</v>
      </c>
      <c r="Q728" t="s">
        <v>5617</v>
      </c>
      <c r="R728" t="s">
        <v>5618</v>
      </c>
      <c r="S728">
        <v>47444</v>
      </c>
      <c r="T728" s="7">
        <v>3358518</v>
      </c>
    </row>
    <row r="729" spans="1:20" x14ac:dyDescent="0.3">
      <c r="A729" t="s">
        <v>5620</v>
      </c>
      <c r="B729" t="s">
        <v>5621</v>
      </c>
      <c r="C729">
        <v>2014</v>
      </c>
      <c r="D729" s="1" t="s">
        <v>259</v>
      </c>
      <c r="E729" t="s">
        <v>1522</v>
      </c>
      <c r="F729" s="1" t="str">
        <f t="shared" si="33"/>
        <v>R</v>
      </c>
      <c r="G729" s="7">
        <f t="shared" si="34"/>
        <v>86</v>
      </c>
      <c r="H729" t="s">
        <v>4044</v>
      </c>
      <c r="I729">
        <v>77</v>
      </c>
      <c r="J729" t="s">
        <v>5622</v>
      </c>
      <c r="K729" s="5" t="str">
        <f t="shared" si="35"/>
        <v>7.7</v>
      </c>
      <c r="L729">
        <v>76</v>
      </c>
      <c r="M729" s="5" t="str">
        <f>IF(LEN(L729)=2,LEFT(L729,1)&amp;"."&amp;RIGHT(L729,1),IF(LEN(L729)=3,LEFT(L729,2)&amp;"."&amp;RIGHT(L729,1),L729))</f>
        <v>7.6</v>
      </c>
      <c r="N729" t="s">
        <v>5623</v>
      </c>
      <c r="O729" t="s">
        <v>3803</v>
      </c>
      <c r="P729" t="s">
        <v>5623</v>
      </c>
      <c r="Q729" t="s">
        <v>3803</v>
      </c>
      <c r="R729" t="s">
        <v>5624</v>
      </c>
      <c r="S729">
        <v>157498</v>
      </c>
      <c r="T729" s="7">
        <v>3333000</v>
      </c>
    </row>
    <row r="730" spans="1:20" x14ac:dyDescent="0.3">
      <c r="A730" t="s">
        <v>5626</v>
      </c>
      <c r="B730" t="s">
        <v>5627</v>
      </c>
      <c r="C730">
        <v>2014</v>
      </c>
      <c r="D730" s="1" t="s">
        <v>60</v>
      </c>
      <c r="E730" t="s">
        <v>1110</v>
      </c>
      <c r="F730" s="1" t="str">
        <f t="shared" si="33"/>
        <v>G</v>
      </c>
      <c r="G730" s="7">
        <f t="shared" si="34"/>
        <v>103</v>
      </c>
      <c r="H730" t="s">
        <v>1743</v>
      </c>
      <c r="I730">
        <v>77</v>
      </c>
      <c r="J730" t="s">
        <v>5628</v>
      </c>
      <c r="K730" s="5" t="str">
        <f t="shared" si="35"/>
        <v>7.7</v>
      </c>
      <c r="L730">
        <v>72</v>
      </c>
      <c r="M730" s="5" t="str">
        <f>IF(LEN(L730)=2,LEFT(L730,1)&amp;"."&amp;RIGHT(L730,1),IF(LEN(L730)=3,LEFT(L730,2)&amp;"."&amp;RIGHT(L730,1),L730))</f>
        <v>7.2</v>
      </c>
      <c r="N730" t="s">
        <v>5629</v>
      </c>
      <c r="O730" t="s">
        <v>5630</v>
      </c>
      <c r="P730" t="s">
        <v>5631</v>
      </c>
      <c r="Q730" t="s">
        <v>5632</v>
      </c>
      <c r="R730" t="s">
        <v>5633</v>
      </c>
      <c r="S730">
        <v>32798</v>
      </c>
      <c r="T730" s="7">
        <v>765127</v>
      </c>
    </row>
    <row r="731" spans="1:20" x14ac:dyDescent="0.3">
      <c r="A731" t="s">
        <v>5635</v>
      </c>
      <c r="B731" t="s">
        <v>5636</v>
      </c>
      <c r="C731">
        <v>2014</v>
      </c>
      <c r="D731" s="1" t="s">
        <v>60</v>
      </c>
      <c r="E731" t="s">
        <v>844</v>
      </c>
      <c r="F731" s="1" t="str">
        <f t="shared" si="33"/>
        <v>G</v>
      </c>
      <c r="G731" s="7">
        <f t="shared" si="34"/>
        <v>123</v>
      </c>
      <c r="H731" t="s">
        <v>5637</v>
      </c>
      <c r="I731">
        <v>77</v>
      </c>
      <c r="J731" t="s">
        <v>5638</v>
      </c>
      <c r="K731" s="5" t="str">
        <f t="shared" si="35"/>
        <v>7.7</v>
      </c>
      <c r="L731">
        <v>72</v>
      </c>
      <c r="M731" s="5" t="str">
        <f>IF(LEN(L731)=2,LEFT(L731,1)&amp;"."&amp;RIGHT(L731,1),IF(LEN(L731)=3,LEFT(L731,2)&amp;"."&amp;RIGHT(L731,1),L731))</f>
        <v>7.2</v>
      </c>
      <c r="N731" t="s">
        <v>5639</v>
      </c>
      <c r="O731" t="s">
        <v>4832</v>
      </c>
      <c r="P731" t="s">
        <v>4616</v>
      </c>
      <c r="Q731" t="s">
        <v>5640</v>
      </c>
      <c r="R731" t="s">
        <v>5641</v>
      </c>
      <c r="S731">
        <v>404182</v>
      </c>
      <c r="T731" s="7">
        <v>35893537</v>
      </c>
    </row>
    <row r="732" spans="1:20" x14ac:dyDescent="0.3">
      <c r="A732" t="s">
        <v>5643</v>
      </c>
      <c r="B732" t="s">
        <v>5644</v>
      </c>
      <c r="C732">
        <v>2014</v>
      </c>
      <c r="D732" s="1" t="s">
        <v>18</v>
      </c>
      <c r="E732" t="s">
        <v>1039</v>
      </c>
      <c r="F732" s="1" t="str">
        <f t="shared" si="33"/>
        <v>R</v>
      </c>
      <c r="G732" s="7">
        <f t="shared" si="34"/>
        <v>129</v>
      </c>
      <c r="H732" t="s">
        <v>1580</v>
      </c>
      <c r="I732">
        <v>77</v>
      </c>
      <c r="J732" t="s">
        <v>5645</v>
      </c>
      <c r="K732" s="5" t="str">
        <f t="shared" si="35"/>
        <v>7.7</v>
      </c>
      <c r="L732">
        <v>60</v>
      </c>
      <c r="M732" s="5" t="str">
        <f>IF(LEN(L732)=2,LEFT(L732,1)&amp;"."&amp;RIGHT(L732,1),IF(LEN(L732)=3,LEFT(L732,2)&amp;"."&amp;RIGHT(L732,1),L732))</f>
        <v>6.0</v>
      </c>
      <c r="N732" t="s">
        <v>5646</v>
      </c>
      <c r="O732" t="s">
        <v>803</v>
      </c>
      <c r="P732" t="s">
        <v>5647</v>
      </c>
      <c r="Q732" t="s">
        <v>87</v>
      </c>
      <c r="R732" t="s">
        <v>49</v>
      </c>
      <c r="S732">
        <v>590440</v>
      </c>
      <c r="T732" s="7">
        <v>128261724</v>
      </c>
    </row>
    <row r="733" spans="1:20" x14ac:dyDescent="0.3">
      <c r="A733" t="s">
        <v>5649</v>
      </c>
      <c r="B733" t="s">
        <v>5650</v>
      </c>
      <c r="C733">
        <v>2014</v>
      </c>
      <c r="D733" s="1" t="s">
        <v>41</v>
      </c>
      <c r="E733" t="s">
        <v>530</v>
      </c>
      <c r="F733" s="1" t="str">
        <f t="shared" si="33"/>
        <v>PG</v>
      </c>
      <c r="G733" s="7">
        <f t="shared" si="34"/>
        <v>126</v>
      </c>
      <c r="H733" t="s">
        <v>129</v>
      </c>
      <c r="I733">
        <v>77</v>
      </c>
      <c r="J733" t="s">
        <v>5651</v>
      </c>
      <c r="K733" s="5" t="str">
        <f t="shared" si="35"/>
        <v>7.7</v>
      </c>
      <c r="L733">
        <v>69</v>
      </c>
      <c r="M733" s="5" t="str">
        <f>IF(LEN(L733)=2,LEFT(L733,1)&amp;"."&amp;RIGHT(L733,1),IF(LEN(L733)=3,LEFT(L733,2)&amp;"."&amp;RIGHT(L733,1),L733))</f>
        <v>6.9</v>
      </c>
      <c r="N733" t="s">
        <v>5652</v>
      </c>
      <c r="O733" t="s">
        <v>5653</v>
      </c>
      <c r="P733" t="s">
        <v>5654</v>
      </c>
      <c r="Q733" t="s">
        <v>5655</v>
      </c>
      <c r="R733" t="s">
        <v>2260</v>
      </c>
      <c r="S733">
        <v>344312</v>
      </c>
      <c r="T733" s="7">
        <v>124872350</v>
      </c>
    </row>
    <row r="734" spans="1:20" x14ac:dyDescent="0.3">
      <c r="A734" t="s">
        <v>5657</v>
      </c>
      <c r="B734" t="s">
        <v>5658</v>
      </c>
      <c r="C734">
        <v>2015</v>
      </c>
      <c r="D734" s="1" t="s">
        <v>197</v>
      </c>
      <c r="E734" t="s">
        <v>603</v>
      </c>
      <c r="F734" s="1" t="str">
        <f t="shared" si="33"/>
        <v>PG</v>
      </c>
      <c r="G734" s="7">
        <f t="shared" si="34"/>
        <v>105</v>
      </c>
      <c r="H734" t="s">
        <v>629</v>
      </c>
      <c r="I734">
        <v>77</v>
      </c>
      <c r="J734" t="s">
        <v>5659</v>
      </c>
      <c r="K734" s="5" t="str">
        <f t="shared" si="35"/>
        <v>7.7</v>
      </c>
      <c r="L734">
        <v>74</v>
      </c>
      <c r="M734" s="5" t="str">
        <f>IF(LEN(L734)=2,LEFT(L734,1)&amp;"."&amp;RIGHT(L734,1),IF(LEN(L734)=3,LEFT(L734,2)&amp;"."&amp;RIGHT(L734,1),L734))</f>
        <v>7.4</v>
      </c>
      <c r="N734" t="s">
        <v>5660</v>
      </c>
      <c r="O734" t="s">
        <v>5661</v>
      </c>
      <c r="P734" t="s">
        <v>5662</v>
      </c>
      <c r="Q734" t="s">
        <v>4534</v>
      </c>
      <c r="R734" t="s">
        <v>5663</v>
      </c>
      <c r="S734">
        <v>123210</v>
      </c>
      <c r="T734" s="7">
        <v>6743776</v>
      </c>
    </row>
    <row r="735" spans="1:20" x14ac:dyDescent="0.3">
      <c r="A735" t="s">
        <v>5665</v>
      </c>
      <c r="B735" t="s">
        <v>5666</v>
      </c>
      <c r="C735">
        <v>2014</v>
      </c>
      <c r="D735" s="1" t="s">
        <v>18</v>
      </c>
      <c r="E735" t="s">
        <v>406</v>
      </c>
      <c r="F735" s="1" t="str">
        <f t="shared" si="33"/>
        <v>R</v>
      </c>
      <c r="G735" s="7">
        <f t="shared" si="34"/>
        <v>119</v>
      </c>
      <c r="H735" t="s">
        <v>629</v>
      </c>
      <c r="I735">
        <v>77</v>
      </c>
      <c r="J735" t="s">
        <v>5667</v>
      </c>
      <c r="K735" s="5" t="str">
        <f t="shared" si="35"/>
        <v>7.7</v>
      </c>
      <c r="L735">
        <v>87</v>
      </c>
      <c r="M735" s="5" t="str">
        <f>IF(LEN(L735)=2,LEFT(L735,1)&amp;"."&amp;RIGHT(L735,1),IF(LEN(L735)=3,LEFT(L735,2)&amp;"."&amp;RIGHT(L735,1),L735))</f>
        <v>8.7</v>
      </c>
      <c r="N735" t="s">
        <v>2120</v>
      </c>
      <c r="O735" t="s">
        <v>1912</v>
      </c>
      <c r="P735" t="s">
        <v>5668</v>
      </c>
      <c r="Q735" t="s">
        <v>117</v>
      </c>
      <c r="R735" t="s">
        <v>5669</v>
      </c>
      <c r="S735">
        <v>580291</v>
      </c>
      <c r="T735" s="7">
        <v>42340598</v>
      </c>
    </row>
    <row r="736" spans="1:20" x14ac:dyDescent="0.3">
      <c r="A736" t="s">
        <v>5671</v>
      </c>
      <c r="B736" t="s">
        <v>5672</v>
      </c>
      <c r="C736">
        <v>2013</v>
      </c>
      <c r="D736" s="1" t="s">
        <v>18</v>
      </c>
      <c r="E736" t="s">
        <v>1350</v>
      </c>
      <c r="F736" s="1" t="str">
        <f t="shared" si="33"/>
        <v>R</v>
      </c>
      <c r="G736" s="7">
        <f t="shared" si="34"/>
        <v>180</v>
      </c>
      <c r="H736" t="s">
        <v>129</v>
      </c>
      <c r="I736">
        <v>77</v>
      </c>
      <c r="J736" t="s">
        <v>5673</v>
      </c>
      <c r="K736" s="5" t="str">
        <f t="shared" si="35"/>
        <v>7.7</v>
      </c>
      <c r="L736">
        <v>89</v>
      </c>
      <c r="M736" s="5" t="str">
        <f>IF(LEN(L736)=2,LEFT(L736,1)&amp;"."&amp;RIGHT(L736,1),IF(LEN(L736)=3,LEFT(L736,2)&amp;"."&amp;RIGHT(L736,1),L736))</f>
        <v>8.9</v>
      </c>
      <c r="N736" t="s">
        <v>5674</v>
      </c>
      <c r="O736" t="s">
        <v>5675</v>
      </c>
      <c r="P736" t="s">
        <v>5676</v>
      </c>
      <c r="Q736" t="s">
        <v>5677</v>
      </c>
      <c r="R736" t="s">
        <v>5678</v>
      </c>
      <c r="S736">
        <v>138741</v>
      </c>
      <c r="T736" s="7">
        <v>2199675</v>
      </c>
    </row>
    <row r="737" spans="1:20" x14ac:dyDescent="0.3">
      <c r="A737" t="s">
        <v>5680</v>
      </c>
      <c r="B737" t="s">
        <v>5681</v>
      </c>
      <c r="C737">
        <v>2013</v>
      </c>
      <c r="D737" s="1" t="s">
        <v>60</v>
      </c>
      <c r="E737" t="s">
        <v>238</v>
      </c>
      <c r="F737" s="1" t="str">
        <f t="shared" si="33"/>
        <v>G</v>
      </c>
      <c r="G737" s="7">
        <f t="shared" si="34"/>
        <v>130</v>
      </c>
      <c r="H737" t="s">
        <v>2046</v>
      </c>
      <c r="I737">
        <v>77</v>
      </c>
      <c r="J737" t="s">
        <v>5682</v>
      </c>
      <c r="K737" s="5" t="str">
        <f t="shared" si="35"/>
        <v>7.7</v>
      </c>
      <c r="L737">
        <v>40</v>
      </c>
      <c r="M737" s="5" t="str">
        <f>IF(LEN(L737)=2,LEFT(L737,1)&amp;"."&amp;RIGHT(L737,1),IF(LEN(L737)=3,LEFT(L737,2)&amp;"."&amp;RIGHT(L737,1),L737))</f>
        <v>4.0</v>
      </c>
      <c r="N737" t="s">
        <v>5683</v>
      </c>
      <c r="O737" t="s">
        <v>5684</v>
      </c>
      <c r="P737" t="s">
        <v>1181</v>
      </c>
      <c r="Q737" t="s">
        <v>1262</v>
      </c>
      <c r="R737" t="s">
        <v>5685</v>
      </c>
      <c r="S737">
        <v>32628</v>
      </c>
      <c r="T737" s="7">
        <v>1122527</v>
      </c>
    </row>
    <row r="738" spans="1:20" x14ac:dyDescent="0.3">
      <c r="A738" t="s">
        <v>5687</v>
      </c>
      <c r="B738" t="s">
        <v>5688</v>
      </c>
      <c r="C738">
        <v>2012</v>
      </c>
      <c r="D738" s="1" t="s">
        <v>7400</v>
      </c>
      <c r="E738" t="s">
        <v>2100</v>
      </c>
      <c r="F738" s="1" t="str">
        <f t="shared" si="33"/>
        <v>-</v>
      </c>
      <c r="G738" s="7">
        <f t="shared" si="34"/>
        <v>111</v>
      </c>
      <c r="H738" t="s">
        <v>2158</v>
      </c>
      <c r="I738">
        <v>77</v>
      </c>
      <c r="J738" t="s">
        <v>5689</v>
      </c>
      <c r="K738" s="5" t="str">
        <f t="shared" si="35"/>
        <v>7.7</v>
      </c>
      <c r="L738">
        <v>70</v>
      </c>
      <c r="M738" s="5" t="str">
        <f>IF(LEN(L738)=2,LEFT(L738,1)&amp;"."&amp;RIGHT(L738,1),IF(LEN(L738)=3,LEFT(L738,2)&amp;"."&amp;RIGHT(L738,1),L738))</f>
        <v>7.0</v>
      </c>
      <c r="N738" t="s">
        <v>5690</v>
      </c>
      <c r="O738" t="s">
        <v>5691</v>
      </c>
      <c r="P738" t="s">
        <v>5692</v>
      </c>
      <c r="Q738" t="s">
        <v>5693</v>
      </c>
      <c r="R738" t="s">
        <v>5694</v>
      </c>
      <c r="S738">
        <v>39379</v>
      </c>
      <c r="T738" s="7">
        <v>175058</v>
      </c>
    </row>
    <row r="739" spans="1:20" x14ac:dyDescent="0.3">
      <c r="A739" t="s">
        <v>5696</v>
      </c>
      <c r="B739" t="s">
        <v>5697</v>
      </c>
      <c r="C739">
        <v>2014</v>
      </c>
      <c r="D739" s="1" t="s">
        <v>41</v>
      </c>
      <c r="E739" t="s">
        <v>155</v>
      </c>
      <c r="F739" s="1" t="str">
        <f t="shared" si="33"/>
        <v>PG</v>
      </c>
      <c r="G739" s="7">
        <f t="shared" si="34"/>
        <v>136</v>
      </c>
      <c r="H739" t="s">
        <v>104</v>
      </c>
      <c r="I739">
        <v>77</v>
      </c>
      <c r="J739" t="s">
        <v>5698</v>
      </c>
      <c r="K739" s="5" t="str">
        <f t="shared" si="35"/>
        <v>7.7</v>
      </c>
      <c r="L739">
        <v>70</v>
      </c>
      <c r="M739" s="5" t="str">
        <f>IF(LEN(L739)=2,LEFT(L739,1)&amp;"."&amp;RIGHT(L739,1),IF(LEN(L739)=3,LEFT(L739,2)&amp;"."&amp;RIGHT(L739,1),L739))</f>
        <v>7.0</v>
      </c>
      <c r="N739" t="s">
        <v>589</v>
      </c>
      <c r="O739" t="s">
        <v>590</v>
      </c>
      <c r="P739" t="s">
        <v>592</v>
      </c>
      <c r="Q739" t="s">
        <v>87</v>
      </c>
      <c r="R739" t="s">
        <v>376</v>
      </c>
      <c r="S739">
        <v>736182</v>
      </c>
      <c r="T739" s="7">
        <v>259766572</v>
      </c>
    </row>
    <row r="740" spans="1:20" x14ac:dyDescent="0.3">
      <c r="A740" t="s">
        <v>5700</v>
      </c>
      <c r="B740" t="s">
        <v>5701</v>
      </c>
      <c r="C740">
        <v>2011</v>
      </c>
      <c r="D740" s="1" t="s">
        <v>41</v>
      </c>
      <c r="E740" t="s">
        <v>2740</v>
      </c>
      <c r="F740" s="1" t="str">
        <f t="shared" si="33"/>
        <v>PG</v>
      </c>
      <c r="G740" s="7">
        <f t="shared" si="34"/>
        <v>159</v>
      </c>
      <c r="H740" t="s">
        <v>4266</v>
      </c>
      <c r="I740">
        <v>77</v>
      </c>
      <c r="J740" t="s">
        <v>5702</v>
      </c>
      <c r="K740" s="5" t="str">
        <f t="shared" si="35"/>
        <v>7.7</v>
      </c>
      <c r="L740" t="s">
        <v>7400</v>
      </c>
      <c r="M740" s="5" t="str">
        <f>IF(LEN(L740)=2,LEFT(L740,1)&amp;"."&amp;RIGHT(L740,1),IF(LEN(L740)=3,LEFT(L740,2)&amp;"."&amp;RIGHT(L740,1),L740))</f>
        <v>-</v>
      </c>
      <c r="N740" t="s">
        <v>3947</v>
      </c>
      <c r="O740" t="s">
        <v>1884</v>
      </c>
      <c r="P740" t="s">
        <v>5703</v>
      </c>
      <c r="Q740" t="s">
        <v>5704</v>
      </c>
      <c r="R740" t="s">
        <v>2729</v>
      </c>
      <c r="S740">
        <v>39501</v>
      </c>
      <c r="T740" s="7">
        <v>985912</v>
      </c>
    </row>
    <row r="741" spans="1:20" x14ac:dyDescent="0.3">
      <c r="A741" t="s">
        <v>5706</v>
      </c>
      <c r="B741" t="s">
        <v>5707</v>
      </c>
      <c r="C741">
        <v>2013</v>
      </c>
      <c r="D741" s="1" t="s">
        <v>41</v>
      </c>
      <c r="E741" t="s">
        <v>700</v>
      </c>
      <c r="F741" s="1" t="str">
        <f t="shared" si="33"/>
        <v>PG</v>
      </c>
      <c r="G741" s="7">
        <f t="shared" si="34"/>
        <v>115</v>
      </c>
      <c r="H741" t="s">
        <v>1258</v>
      </c>
      <c r="I741">
        <v>77</v>
      </c>
      <c r="J741" t="s">
        <v>5708</v>
      </c>
      <c r="K741" s="5" t="str">
        <f t="shared" si="35"/>
        <v>7.7</v>
      </c>
      <c r="L741">
        <v>87</v>
      </c>
      <c r="M741" s="5" t="str">
        <f>IF(LEN(L741)=2,LEFT(L741,1)&amp;"."&amp;RIGHT(L741,1),IF(LEN(L741)=3,LEFT(L741,2)&amp;"."&amp;RIGHT(L741,1),L741))</f>
        <v>8.7</v>
      </c>
      <c r="N741" t="s">
        <v>5709</v>
      </c>
      <c r="O741" t="s">
        <v>5710</v>
      </c>
      <c r="P741" t="s">
        <v>5711</v>
      </c>
      <c r="Q741" t="s">
        <v>5712</v>
      </c>
      <c r="R741" t="s">
        <v>5713</v>
      </c>
      <c r="S741">
        <v>112298</v>
      </c>
      <c r="T741" s="7">
        <v>17654912</v>
      </c>
    </row>
    <row r="742" spans="1:20" x14ac:dyDescent="0.3">
      <c r="A742" t="s">
        <v>5715</v>
      </c>
      <c r="B742" t="s">
        <v>5716</v>
      </c>
      <c r="C742">
        <v>2012</v>
      </c>
      <c r="D742" s="1" t="s">
        <v>60</v>
      </c>
      <c r="E742" t="s">
        <v>665</v>
      </c>
      <c r="F742" s="1" t="str">
        <f t="shared" si="33"/>
        <v>G</v>
      </c>
      <c r="G742" s="7">
        <f t="shared" si="34"/>
        <v>101</v>
      </c>
      <c r="H742" t="s">
        <v>953</v>
      </c>
      <c r="I742">
        <v>77</v>
      </c>
      <c r="J742" t="s">
        <v>5717</v>
      </c>
      <c r="K742" s="5" t="str">
        <f t="shared" si="35"/>
        <v>7.7</v>
      </c>
      <c r="L742">
        <v>72</v>
      </c>
      <c r="M742" s="5" t="str">
        <f>IF(LEN(L742)=2,LEFT(L742,1)&amp;"."&amp;RIGHT(L742,1),IF(LEN(L742)=3,LEFT(L742,2)&amp;"."&amp;RIGHT(L742,1),L742))</f>
        <v>7.2</v>
      </c>
      <c r="N742" t="s">
        <v>2771</v>
      </c>
      <c r="O742" t="s">
        <v>5718</v>
      </c>
      <c r="P742" t="s">
        <v>5719</v>
      </c>
      <c r="Q742" t="s">
        <v>5720</v>
      </c>
      <c r="R742" t="s">
        <v>5721</v>
      </c>
      <c r="S742">
        <v>380195</v>
      </c>
      <c r="T742" s="7">
        <v>189422889</v>
      </c>
    </row>
    <row r="743" spans="1:20" x14ac:dyDescent="0.3">
      <c r="A743" t="s">
        <v>5723</v>
      </c>
      <c r="B743" t="s">
        <v>5724</v>
      </c>
      <c r="C743">
        <v>2015</v>
      </c>
      <c r="D743" s="1" t="s">
        <v>332</v>
      </c>
      <c r="E743" t="s">
        <v>888</v>
      </c>
      <c r="F743" s="1" t="str">
        <f t="shared" si="33"/>
        <v>PG</v>
      </c>
      <c r="G743" s="7">
        <f t="shared" si="34"/>
        <v>108</v>
      </c>
      <c r="H743" t="s">
        <v>435</v>
      </c>
      <c r="I743">
        <v>77</v>
      </c>
      <c r="J743" t="s">
        <v>5725</v>
      </c>
      <c r="K743" s="5" t="str">
        <f t="shared" si="35"/>
        <v>7.7</v>
      </c>
      <c r="L743">
        <v>70</v>
      </c>
      <c r="M743" s="5" t="str">
        <f>IF(LEN(L743)=2,LEFT(L743,1)&amp;"."&amp;RIGHT(L743,1),IF(LEN(L743)=3,LEFT(L743,2)&amp;"."&amp;RIGHT(L743,1),L743))</f>
        <v>7.0</v>
      </c>
      <c r="N743" t="s">
        <v>5726</v>
      </c>
      <c r="O743" t="s">
        <v>2184</v>
      </c>
      <c r="P743" t="s">
        <v>234</v>
      </c>
      <c r="Q743" t="s">
        <v>1913</v>
      </c>
      <c r="R743" t="s">
        <v>5727</v>
      </c>
      <c r="S743">
        <v>56720</v>
      </c>
      <c r="T743" s="7">
        <v>1339152</v>
      </c>
    </row>
    <row r="744" spans="1:20" x14ac:dyDescent="0.3">
      <c r="A744" t="s">
        <v>5729</v>
      </c>
      <c r="B744" t="s">
        <v>5730</v>
      </c>
      <c r="C744">
        <v>2011</v>
      </c>
      <c r="D744" s="1" t="s">
        <v>7400</v>
      </c>
      <c r="E744" t="s">
        <v>645</v>
      </c>
      <c r="F744" s="1" t="str">
        <f t="shared" si="33"/>
        <v>-</v>
      </c>
      <c r="G744" s="7">
        <f t="shared" si="34"/>
        <v>98</v>
      </c>
      <c r="H744" t="s">
        <v>20</v>
      </c>
      <c r="I744">
        <v>77</v>
      </c>
      <c r="J744" t="s">
        <v>5731</v>
      </c>
      <c r="K744" s="5" t="str">
        <f t="shared" si="35"/>
        <v>7.7</v>
      </c>
      <c r="L744">
        <v>52</v>
      </c>
      <c r="M744" s="5" t="str">
        <f>IF(LEN(L744)=2,LEFT(L744,1)&amp;"."&amp;RIGHT(L744,1),IF(LEN(L744)=3,LEFT(L744,2)&amp;"."&amp;RIGHT(L744,1),L744))</f>
        <v>5.2</v>
      </c>
      <c r="N744" t="s">
        <v>408</v>
      </c>
      <c r="O744" t="s">
        <v>390</v>
      </c>
      <c r="P744" t="s">
        <v>5732</v>
      </c>
      <c r="Q744" t="s">
        <v>2027</v>
      </c>
      <c r="R744" t="s">
        <v>5733</v>
      </c>
      <c r="S744">
        <v>77071</v>
      </c>
      <c r="T744" s="7">
        <v>71177</v>
      </c>
    </row>
    <row r="745" spans="1:20" x14ac:dyDescent="0.3">
      <c r="A745" t="s">
        <v>5735</v>
      </c>
      <c r="B745" t="s">
        <v>5736</v>
      </c>
      <c r="C745">
        <v>2011</v>
      </c>
      <c r="D745" s="1" t="s">
        <v>197</v>
      </c>
      <c r="E745" t="s">
        <v>61</v>
      </c>
      <c r="F745" s="1" t="str">
        <f t="shared" si="33"/>
        <v>PG</v>
      </c>
      <c r="G745" s="7">
        <f t="shared" si="34"/>
        <v>96</v>
      </c>
      <c r="H745" t="s">
        <v>3270</v>
      </c>
      <c r="I745">
        <v>77</v>
      </c>
      <c r="J745" t="s">
        <v>5737</v>
      </c>
      <c r="K745" s="5" t="str">
        <f t="shared" si="35"/>
        <v>7.7</v>
      </c>
      <c r="L745">
        <v>81</v>
      </c>
      <c r="M745" s="5" t="str">
        <f>IF(LEN(L745)=2,LEFT(L745,1)&amp;"."&amp;RIGHT(L745,1),IF(LEN(L745)=3,LEFT(L745,2)&amp;"."&amp;RIGHT(L745,1),L745))</f>
        <v>8.1</v>
      </c>
      <c r="N745" t="s">
        <v>3409</v>
      </c>
      <c r="O745" t="s">
        <v>2793</v>
      </c>
      <c r="P745" t="s">
        <v>1913</v>
      </c>
      <c r="Q745" t="s">
        <v>5106</v>
      </c>
      <c r="R745" t="s">
        <v>5738</v>
      </c>
      <c r="S745">
        <v>388089</v>
      </c>
      <c r="T745" s="7">
        <v>56816662</v>
      </c>
    </row>
    <row r="746" spans="1:20" x14ac:dyDescent="0.3">
      <c r="A746" t="s">
        <v>5740</v>
      </c>
      <c r="B746" t="s">
        <v>5741</v>
      </c>
      <c r="C746">
        <v>2014</v>
      </c>
      <c r="D746" s="1" t="s">
        <v>60</v>
      </c>
      <c r="E746" t="s">
        <v>1811</v>
      </c>
      <c r="F746" s="1" t="str">
        <f t="shared" si="33"/>
        <v>G</v>
      </c>
      <c r="G746" s="7">
        <f t="shared" si="34"/>
        <v>100</v>
      </c>
      <c r="H746" t="s">
        <v>577</v>
      </c>
      <c r="I746">
        <v>77</v>
      </c>
      <c r="J746" t="s">
        <v>5742</v>
      </c>
      <c r="K746" s="5" t="str">
        <f t="shared" si="35"/>
        <v>7.7</v>
      </c>
      <c r="L746">
        <v>83</v>
      </c>
      <c r="M746" s="5" t="str">
        <f>IF(LEN(L746)=2,LEFT(L746,1)&amp;"."&amp;RIGHT(L746,1),IF(LEN(L746)=3,LEFT(L746,2)&amp;"."&amp;RIGHT(L746,1),L746))</f>
        <v>8.3</v>
      </c>
      <c r="N746" t="s">
        <v>5743</v>
      </c>
      <c r="O746" t="s">
        <v>5744</v>
      </c>
      <c r="P746" t="s">
        <v>2840</v>
      </c>
      <c r="Q746" t="s">
        <v>5745</v>
      </c>
      <c r="R746" t="s">
        <v>5746</v>
      </c>
      <c r="S746">
        <v>323982</v>
      </c>
      <c r="T746" s="7">
        <v>257760692</v>
      </c>
    </row>
    <row r="747" spans="1:20" x14ac:dyDescent="0.3">
      <c r="A747" t="s">
        <v>5748</v>
      </c>
      <c r="B747" t="s">
        <v>5749</v>
      </c>
      <c r="C747">
        <v>2013</v>
      </c>
      <c r="D747" s="1" t="s">
        <v>41</v>
      </c>
      <c r="E747" t="s">
        <v>1588</v>
      </c>
      <c r="F747" s="1" t="str">
        <f t="shared" si="33"/>
        <v>PG</v>
      </c>
      <c r="G747" s="7">
        <f t="shared" si="34"/>
        <v>91</v>
      </c>
      <c r="H747" t="s">
        <v>5118</v>
      </c>
      <c r="I747">
        <v>77</v>
      </c>
      <c r="J747" t="s">
        <v>5750</v>
      </c>
      <c r="K747" s="5" t="str">
        <f t="shared" si="35"/>
        <v>7.7</v>
      </c>
      <c r="L747">
        <v>96</v>
      </c>
      <c r="M747" s="5" t="str">
        <f>IF(LEN(L747)=2,LEFT(L747,1)&amp;"."&amp;RIGHT(L747,1),IF(LEN(L747)=3,LEFT(L747,2)&amp;"."&amp;RIGHT(L747,1),L747))</f>
        <v>9.6</v>
      </c>
      <c r="N747" t="s">
        <v>4068</v>
      </c>
      <c r="O747" t="s">
        <v>5751</v>
      </c>
      <c r="P747" t="s">
        <v>4016</v>
      </c>
      <c r="Q747" t="s">
        <v>1448</v>
      </c>
      <c r="R747" t="s">
        <v>5752</v>
      </c>
      <c r="S747">
        <v>769145</v>
      </c>
      <c r="T747" s="7">
        <v>274092705</v>
      </c>
    </row>
    <row r="748" spans="1:20" x14ac:dyDescent="0.3">
      <c r="A748" t="s">
        <v>5754</v>
      </c>
      <c r="B748" t="s">
        <v>5755</v>
      </c>
      <c r="C748">
        <v>2013</v>
      </c>
      <c r="D748" s="1" t="s">
        <v>41</v>
      </c>
      <c r="E748" t="s">
        <v>208</v>
      </c>
      <c r="F748" s="1" t="str">
        <f t="shared" si="33"/>
        <v>PG</v>
      </c>
      <c r="G748" s="7">
        <f t="shared" si="34"/>
        <v>132</v>
      </c>
      <c r="H748" t="s">
        <v>104</v>
      </c>
      <c r="I748">
        <v>77</v>
      </c>
      <c r="J748" t="s">
        <v>5756</v>
      </c>
      <c r="K748" s="5" t="str">
        <f t="shared" si="35"/>
        <v>7.7</v>
      </c>
      <c r="L748">
        <v>72</v>
      </c>
      <c r="M748" s="5" t="str">
        <f>IF(LEN(L748)=2,LEFT(L748,1)&amp;"."&amp;RIGHT(L748,1),IF(LEN(L748)=3,LEFT(L748,2)&amp;"."&amp;RIGHT(L748,1),L748))</f>
        <v>7.2</v>
      </c>
      <c r="N748" t="s">
        <v>3852</v>
      </c>
      <c r="O748" t="s">
        <v>3970</v>
      </c>
      <c r="P748" t="s">
        <v>3971</v>
      </c>
      <c r="Q748" t="s">
        <v>2843</v>
      </c>
      <c r="R748" t="s">
        <v>2831</v>
      </c>
      <c r="S748">
        <v>463188</v>
      </c>
      <c r="T748" s="7">
        <v>228778661</v>
      </c>
    </row>
    <row r="749" spans="1:20" x14ac:dyDescent="0.3">
      <c r="A749" t="s">
        <v>5758</v>
      </c>
      <c r="B749" t="s">
        <v>5759</v>
      </c>
      <c r="C749">
        <v>2015</v>
      </c>
      <c r="D749" s="1" t="s">
        <v>7400</v>
      </c>
      <c r="E749" t="s">
        <v>445</v>
      </c>
      <c r="F749" s="1" t="str">
        <f t="shared" si="33"/>
        <v>-</v>
      </c>
      <c r="G749" s="7">
        <f t="shared" si="34"/>
        <v>137</v>
      </c>
      <c r="H749" t="s">
        <v>260</v>
      </c>
      <c r="I749">
        <v>77</v>
      </c>
      <c r="J749" t="s">
        <v>5760</v>
      </c>
      <c r="K749" s="5" t="str">
        <f t="shared" si="35"/>
        <v>7.7</v>
      </c>
      <c r="L749">
        <v>79</v>
      </c>
      <c r="M749" s="5" t="str">
        <f>IF(LEN(L749)=2,LEFT(L749,1)&amp;"."&amp;RIGHT(L749,1),IF(LEN(L749)=3,LEFT(L749,2)&amp;"."&amp;RIGHT(L749,1),L749))</f>
        <v>7.9</v>
      </c>
      <c r="N749" t="s">
        <v>5761</v>
      </c>
      <c r="O749" t="s">
        <v>5762</v>
      </c>
      <c r="P749" t="s">
        <v>5763</v>
      </c>
      <c r="Q749" t="s">
        <v>5764</v>
      </c>
      <c r="R749" t="s">
        <v>5765</v>
      </c>
      <c r="S749">
        <v>73964</v>
      </c>
      <c r="T749" s="7">
        <v>83861</v>
      </c>
    </row>
    <row r="750" spans="1:20" x14ac:dyDescent="0.3">
      <c r="A750" t="s">
        <v>5767</v>
      </c>
      <c r="B750" t="s">
        <v>5768</v>
      </c>
      <c r="C750">
        <v>2010</v>
      </c>
      <c r="D750" s="1" t="s">
        <v>41</v>
      </c>
      <c r="E750" t="s">
        <v>1951</v>
      </c>
      <c r="F750" s="1" t="str">
        <f t="shared" si="33"/>
        <v>PG</v>
      </c>
      <c r="G750" s="7">
        <f t="shared" si="34"/>
        <v>120</v>
      </c>
      <c r="H750" t="s">
        <v>1445</v>
      </c>
      <c r="I750">
        <v>77</v>
      </c>
      <c r="J750" t="s">
        <v>5769</v>
      </c>
      <c r="K750" s="5" t="str">
        <f t="shared" si="35"/>
        <v>7.7</v>
      </c>
      <c r="L750">
        <v>95</v>
      </c>
      <c r="M750" s="5" t="str">
        <f>IF(LEN(L750)=2,LEFT(L750,1)&amp;"."&amp;RIGHT(L750,1),IF(LEN(L750)=3,LEFT(L750,2)&amp;"."&amp;RIGHT(L750,1),L750))</f>
        <v>9.5</v>
      </c>
      <c r="N750" t="s">
        <v>115</v>
      </c>
      <c r="O750" t="s">
        <v>5770</v>
      </c>
      <c r="P750" t="s">
        <v>1867</v>
      </c>
      <c r="Q750" t="s">
        <v>5771</v>
      </c>
      <c r="R750" t="s">
        <v>2758</v>
      </c>
      <c r="S750">
        <v>624982</v>
      </c>
      <c r="T750" s="7">
        <v>96962694</v>
      </c>
    </row>
    <row r="751" spans="1:20" x14ac:dyDescent="0.3">
      <c r="A751" t="s">
        <v>5773</v>
      </c>
      <c r="B751" t="s">
        <v>5774</v>
      </c>
      <c r="C751">
        <v>2011</v>
      </c>
      <c r="D751" s="1" t="s">
        <v>41</v>
      </c>
      <c r="E751" t="s">
        <v>854</v>
      </c>
      <c r="F751" s="1" t="str">
        <f t="shared" si="33"/>
        <v>PG</v>
      </c>
      <c r="G751" s="7">
        <f t="shared" si="34"/>
        <v>131</v>
      </c>
      <c r="H751" t="s">
        <v>104</v>
      </c>
      <c r="I751">
        <v>77</v>
      </c>
      <c r="J751" t="s">
        <v>5775</v>
      </c>
      <c r="K751" s="5" t="str">
        <f t="shared" si="35"/>
        <v>7.7</v>
      </c>
      <c r="L751">
        <v>65</v>
      </c>
      <c r="M751" s="5" t="str">
        <f>IF(LEN(L751)=2,LEFT(L751,1)&amp;"."&amp;RIGHT(L751,1),IF(LEN(L751)=3,LEFT(L751,2)&amp;"."&amp;RIGHT(L751,1),L751))</f>
        <v>6.5</v>
      </c>
      <c r="N751" t="s">
        <v>5646</v>
      </c>
      <c r="O751" t="s">
        <v>3866</v>
      </c>
      <c r="P751" t="s">
        <v>1894</v>
      </c>
      <c r="Q751" t="s">
        <v>5776</v>
      </c>
      <c r="R751" t="s">
        <v>4062</v>
      </c>
      <c r="S751">
        <v>645512</v>
      </c>
      <c r="T751" s="7">
        <v>146408305</v>
      </c>
    </row>
    <row r="752" spans="1:20" x14ac:dyDescent="0.3">
      <c r="A752" t="s">
        <v>5778</v>
      </c>
      <c r="B752" t="s">
        <v>5779</v>
      </c>
      <c r="C752">
        <v>2009</v>
      </c>
      <c r="D752" s="1" t="s">
        <v>41</v>
      </c>
      <c r="E752" t="s">
        <v>1811</v>
      </c>
      <c r="F752" s="1" t="str">
        <f t="shared" si="33"/>
        <v>PG</v>
      </c>
      <c r="G752" s="7">
        <f t="shared" si="34"/>
        <v>100</v>
      </c>
      <c r="H752" t="s">
        <v>749</v>
      </c>
      <c r="I752">
        <v>77</v>
      </c>
      <c r="J752" t="s">
        <v>5780</v>
      </c>
      <c r="K752" s="5" t="str">
        <f t="shared" si="35"/>
        <v>7.7</v>
      </c>
      <c r="L752">
        <v>73</v>
      </c>
      <c r="M752" s="5" t="str">
        <f>IF(LEN(L752)=2,LEFT(L752,1)&amp;"."&amp;RIGHT(L752,1),IF(LEN(L752)=3,LEFT(L752,2)&amp;"."&amp;RIGHT(L752,1),L752))</f>
        <v>7.3</v>
      </c>
      <c r="N752" t="s">
        <v>344</v>
      </c>
      <c r="O752" t="s">
        <v>5668</v>
      </c>
      <c r="P752" t="s">
        <v>2842</v>
      </c>
      <c r="Q752" t="s">
        <v>5781</v>
      </c>
      <c r="R752" t="s">
        <v>5782</v>
      </c>
      <c r="S752">
        <v>717559</v>
      </c>
      <c r="T752" s="7">
        <v>277322503</v>
      </c>
    </row>
    <row r="753" spans="1:20" x14ac:dyDescent="0.3">
      <c r="A753" t="s">
        <v>5784</v>
      </c>
      <c r="B753" t="s">
        <v>5785</v>
      </c>
      <c r="C753">
        <v>2012</v>
      </c>
      <c r="D753" s="1" t="s">
        <v>41</v>
      </c>
      <c r="E753" t="s">
        <v>742</v>
      </c>
      <c r="F753" s="1" t="str">
        <f t="shared" si="33"/>
        <v>PG</v>
      </c>
      <c r="G753" s="7">
        <f t="shared" si="34"/>
        <v>143</v>
      </c>
      <c r="H753" t="s">
        <v>3056</v>
      </c>
      <c r="I753">
        <v>77</v>
      </c>
      <c r="J753" t="s">
        <v>5786</v>
      </c>
      <c r="K753" s="5" t="str">
        <f t="shared" si="35"/>
        <v>7.7</v>
      </c>
      <c r="L753">
        <v>81</v>
      </c>
      <c r="M753" s="5" t="str">
        <f>IF(LEN(L753)=2,LEFT(L753,1)&amp;"."&amp;RIGHT(L753,1),IF(LEN(L753)=3,LEFT(L753,2)&amp;"."&amp;RIGHT(L753,1),L753))</f>
        <v>8.1</v>
      </c>
      <c r="N753" t="s">
        <v>799</v>
      </c>
      <c r="O753" t="s">
        <v>3059</v>
      </c>
      <c r="P753" t="s">
        <v>2035</v>
      </c>
      <c r="Q753" t="s">
        <v>5787</v>
      </c>
      <c r="R753" t="s">
        <v>3061</v>
      </c>
      <c r="S753">
        <v>630614</v>
      </c>
      <c r="T753" s="7">
        <v>304360277</v>
      </c>
    </row>
    <row r="754" spans="1:20" x14ac:dyDescent="0.3">
      <c r="A754" t="s">
        <v>5789</v>
      </c>
      <c r="B754" t="s">
        <v>5790</v>
      </c>
      <c r="C754">
        <v>2012</v>
      </c>
      <c r="D754" s="1" t="s">
        <v>18</v>
      </c>
      <c r="E754" t="s">
        <v>342</v>
      </c>
      <c r="F754" s="1" t="str">
        <f t="shared" si="33"/>
        <v>R</v>
      </c>
      <c r="G754" s="7">
        <f t="shared" si="34"/>
        <v>122</v>
      </c>
      <c r="H754" t="s">
        <v>278</v>
      </c>
      <c r="I754">
        <v>77</v>
      </c>
      <c r="J754" t="s">
        <v>5791</v>
      </c>
      <c r="K754" s="5" t="str">
        <f t="shared" si="35"/>
        <v>7.7</v>
      </c>
      <c r="L754">
        <v>81</v>
      </c>
      <c r="M754" s="5" t="str">
        <f>IF(LEN(L754)=2,LEFT(L754,1)&amp;"."&amp;RIGHT(L754,1),IF(LEN(L754)=3,LEFT(L754,2)&amp;"."&amp;RIGHT(L754,1),L754))</f>
        <v>8.1</v>
      </c>
      <c r="N754" t="s">
        <v>4843</v>
      </c>
      <c r="O754" t="s">
        <v>2842</v>
      </c>
      <c r="P754" t="s">
        <v>5776</v>
      </c>
      <c r="Q754" t="s">
        <v>55</v>
      </c>
      <c r="R754" t="s">
        <v>5792</v>
      </c>
      <c r="S754">
        <v>661871</v>
      </c>
      <c r="T754" s="7">
        <v>132092958</v>
      </c>
    </row>
    <row r="755" spans="1:20" x14ac:dyDescent="0.3">
      <c r="A755" t="s">
        <v>5794</v>
      </c>
      <c r="B755" t="s">
        <v>5795</v>
      </c>
      <c r="C755">
        <v>2012</v>
      </c>
      <c r="D755" s="1" t="s">
        <v>18</v>
      </c>
      <c r="E755" t="s">
        <v>1951</v>
      </c>
      <c r="F755" s="1" t="str">
        <f t="shared" si="33"/>
        <v>R</v>
      </c>
      <c r="G755" s="7">
        <f t="shared" si="34"/>
        <v>120</v>
      </c>
      <c r="H755" t="s">
        <v>2828</v>
      </c>
      <c r="I755">
        <v>77</v>
      </c>
      <c r="J755" t="s">
        <v>5796</v>
      </c>
      <c r="K755" s="5" t="str">
        <f t="shared" si="35"/>
        <v>7.7</v>
      </c>
      <c r="L755">
        <v>86</v>
      </c>
      <c r="M755" s="5" t="str">
        <f>IF(LEN(L755)=2,LEFT(L755,1)&amp;"."&amp;RIGHT(L755,1),IF(LEN(L755)=3,LEFT(L755,2)&amp;"."&amp;RIGHT(L755,1),L755))</f>
        <v>8.6</v>
      </c>
      <c r="N755" t="s">
        <v>937</v>
      </c>
      <c r="O755" t="s">
        <v>937</v>
      </c>
      <c r="P755" t="s">
        <v>3796</v>
      </c>
      <c r="Q755" t="s">
        <v>2130</v>
      </c>
      <c r="R755" t="s">
        <v>5439</v>
      </c>
      <c r="S755">
        <v>572581</v>
      </c>
      <c r="T755" s="7">
        <v>136025503</v>
      </c>
    </row>
    <row r="756" spans="1:20" x14ac:dyDescent="0.3">
      <c r="A756" t="s">
        <v>5798</v>
      </c>
      <c r="B756" t="s">
        <v>5799</v>
      </c>
      <c r="C756">
        <v>2009</v>
      </c>
      <c r="D756" s="1" t="s">
        <v>41</v>
      </c>
      <c r="E756" t="s">
        <v>748</v>
      </c>
      <c r="F756" s="1" t="str">
        <f t="shared" si="33"/>
        <v>PG</v>
      </c>
      <c r="G756" s="7">
        <f t="shared" si="34"/>
        <v>95</v>
      </c>
      <c r="H756" t="s">
        <v>278</v>
      </c>
      <c r="I756">
        <v>77</v>
      </c>
      <c r="J756" t="s">
        <v>5800</v>
      </c>
      <c r="K756" s="5" t="str">
        <f t="shared" si="35"/>
        <v>7.7</v>
      </c>
      <c r="L756">
        <v>76</v>
      </c>
      <c r="M756" s="5" t="str">
        <f>IF(LEN(L756)=2,LEFT(L756,1)&amp;"."&amp;RIGHT(L756,1),IF(LEN(L756)=3,LEFT(L756,2)&amp;"."&amp;RIGHT(L756,1),L756))</f>
        <v>7.6</v>
      </c>
      <c r="N756" t="s">
        <v>5801</v>
      </c>
      <c r="O756" t="s">
        <v>5802</v>
      </c>
      <c r="P756" t="s">
        <v>107</v>
      </c>
      <c r="Q756" t="s">
        <v>5803</v>
      </c>
      <c r="R756" t="s">
        <v>2785</v>
      </c>
      <c r="S756">
        <v>472242</v>
      </c>
      <c r="T756" s="7">
        <v>32391374</v>
      </c>
    </row>
    <row r="757" spans="1:20" x14ac:dyDescent="0.3">
      <c r="A757" t="s">
        <v>5805</v>
      </c>
      <c r="B757" t="s">
        <v>5806</v>
      </c>
      <c r="C757">
        <v>2010</v>
      </c>
      <c r="D757" s="1" t="s">
        <v>18</v>
      </c>
      <c r="E757" t="s">
        <v>166</v>
      </c>
      <c r="F757" s="1" t="str">
        <f t="shared" si="33"/>
        <v>R</v>
      </c>
      <c r="G757" s="7">
        <f t="shared" si="34"/>
        <v>146</v>
      </c>
      <c r="H757" t="s">
        <v>3353</v>
      </c>
      <c r="I757">
        <v>77</v>
      </c>
      <c r="J757" t="s">
        <v>5807</v>
      </c>
      <c r="K757" s="5" t="str">
        <f t="shared" si="35"/>
        <v>7.7</v>
      </c>
      <c r="L757">
        <v>65</v>
      </c>
      <c r="M757" s="5" t="str">
        <f>IF(LEN(L757)=2,LEFT(L757,1)&amp;"."&amp;RIGHT(L757,1),IF(LEN(L757)=3,LEFT(L757,2)&amp;"."&amp;RIGHT(L757,1),L757))</f>
        <v>6.5</v>
      </c>
      <c r="N757" t="s">
        <v>1977</v>
      </c>
      <c r="O757" t="s">
        <v>1978</v>
      </c>
      <c r="P757" t="s">
        <v>1979</v>
      </c>
      <c r="Q757" t="s">
        <v>1980</v>
      </c>
      <c r="R757" t="s">
        <v>4653</v>
      </c>
      <c r="S757">
        <v>479120</v>
      </c>
      <c r="T757" s="7">
        <v>295983305</v>
      </c>
    </row>
    <row r="758" spans="1:20" x14ac:dyDescent="0.3">
      <c r="A758" t="s">
        <v>5809</v>
      </c>
      <c r="B758" t="s">
        <v>5810</v>
      </c>
      <c r="C758">
        <v>2008</v>
      </c>
      <c r="D758" s="1" t="s">
        <v>60</v>
      </c>
      <c r="E758" t="s">
        <v>665</v>
      </c>
      <c r="F758" s="1" t="str">
        <f t="shared" si="33"/>
        <v>G</v>
      </c>
      <c r="G758" s="7">
        <f t="shared" si="34"/>
        <v>101</v>
      </c>
      <c r="H758" t="s">
        <v>953</v>
      </c>
      <c r="I758">
        <v>77</v>
      </c>
      <c r="J758" t="s">
        <v>5811</v>
      </c>
      <c r="K758" s="5" t="str">
        <f t="shared" si="35"/>
        <v>7.7</v>
      </c>
      <c r="L758">
        <v>86</v>
      </c>
      <c r="M758" s="5" t="str">
        <f>IF(LEN(L758)=2,LEFT(L758,1)&amp;"."&amp;RIGHT(L758,1),IF(LEN(L758)=3,LEFT(L758,2)&amp;"."&amp;RIGHT(L758,1),L758))</f>
        <v>8.6</v>
      </c>
      <c r="N758" t="s">
        <v>251</v>
      </c>
      <c r="O758" t="s">
        <v>3828</v>
      </c>
      <c r="P758" t="s">
        <v>262</v>
      </c>
      <c r="Q758" t="s">
        <v>96</v>
      </c>
      <c r="R758" t="s">
        <v>5812</v>
      </c>
      <c r="S758">
        <v>125317</v>
      </c>
      <c r="T758" s="7">
        <v>15090400</v>
      </c>
    </row>
    <row r="759" spans="1:20" x14ac:dyDescent="0.3">
      <c r="A759" t="s">
        <v>5814</v>
      </c>
      <c r="B759" t="s">
        <v>5815</v>
      </c>
      <c r="C759">
        <v>2008</v>
      </c>
      <c r="D759" s="1" t="s">
        <v>259</v>
      </c>
      <c r="E759" t="s">
        <v>342</v>
      </c>
      <c r="F759" s="1" t="str">
        <f t="shared" si="33"/>
        <v>R</v>
      </c>
      <c r="G759" s="7">
        <f t="shared" si="34"/>
        <v>122</v>
      </c>
      <c r="H759" t="s">
        <v>93</v>
      </c>
      <c r="I759">
        <v>77</v>
      </c>
      <c r="J759" t="s">
        <v>5816</v>
      </c>
      <c r="K759" s="5" t="str">
        <f t="shared" si="35"/>
        <v>7.7</v>
      </c>
      <c r="L759">
        <v>80</v>
      </c>
      <c r="M759" s="5" t="str">
        <f>IF(LEN(L759)=2,LEFT(L759,1)&amp;"."&amp;RIGHT(L759,1),IF(LEN(L759)=3,LEFT(L759,2)&amp;"."&amp;RIGHT(L759,1),L759))</f>
        <v>8.0</v>
      </c>
      <c r="N759" t="s">
        <v>1447</v>
      </c>
      <c r="O759" t="s">
        <v>5817</v>
      </c>
      <c r="P759" t="s">
        <v>5818</v>
      </c>
      <c r="Q759" t="s">
        <v>4062</v>
      </c>
      <c r="R759" t="s">
        <v>1220</v>
      </c>
      <c r="S759">
        <v>103330</v>
      </c>
      <c r="T759" s="7">
        <v>18593156</v>
      </c>
    </row>
    <row r="760" spans="1:20" x14ac:dyDescent="0.3">
      <c r="A760" t="s">
        <v>5820</v>
      </c>
      <c r="B760" t="s">
        <v>5821</v>
      </c>
      <c r="C760">
        <v>2006</v>
      </c>
      <c r="D760" s="1" t="s">
        <v>60</v>
      </c>
      <c r="E760" t="s">
        <v>3296</v>
      </c>
      <c r="F760" s="1" t="str">
        <f t="shared" si="33"/>
        <v>G</v>
      </c>
      <c r="G760" s="7">
        <f t="shared" si="34"/>
        <v>90</v>
      </c>
      <c r="H760" t="s">
        <v>556</v>
      </c>
      <c r="I760">
        <v>77</v>
      </c>
      <c r="J760" t="s">
        <v>5822</v>
      </c>
      <c r="K760" s="5" t="str">
        <f t="shared" si="35"/>
        <v>7.7</v>
      </c>
      <c r="L760">
        <v>81</v>
      </c>
      <c r="M760" s="5" t="str">
        <f>IF(LEN(L760)=2,LEFT(L760,1)&amp;"."&amp;RIGHT(L760,1),IF(LEN(L760)=3,LEFT(L760,2)&amp;"."&amp;RIGHT(L760,1),L760))</f>
        <v>8.1</v>
      </c>
      <c r="N760" t="s">
        <v>3185</v>
      </c>
      <c r="O760" t="s">
        <v>2139</v>
      </c>
      <c r="P760" t="s">
        <v>4968</v>
      </c>
      <c r="Q760" t="s">
        <v>5823</v>
      </c>
      <c r="R760" t="s">
        <v>5824</v>
      </c>
      <c r="S760">
        <v>71379</v>
      </c>
      <c r="T760" s="7">
        <v>881302</v>
      </c>
    </row>
    <row r="761" spans="1:20" x14ac:dyDescent="0.3">
      <c r="A761" t="s">
        <v>5826</v>
      </c>
      <c r="B761" t="s">
        <v>5827</v>
      </c>
      <c r="C761">
        <v>2008</v>
      </c>
      <c r="D761" s="1" t="s">
        <v>259</v>
      </c>
      <c r="E761" t="s">
        <v>2113</v>
      </c>
      <c r="F761" s="1" t="str">
        <f t="shared" si="33"/>
        <v>R</v>
      </c>
      <c r="G761" s="7">
        <f t="shared" si="34"/>
        <v>141</v>
      </c>
      <c r="H761" t="s">
        <v>167</v>
      </c>
      <c r="I761">
        <v>77</v>
      </c>
      <c r="J761" t="s">
        <v>5828</v>
      </c>
      <c r="K761" s="5" t="str">
        <f t="shared" si="35"/>
        <v>7.7</v>
      </c>
      <c r="L761">
        <v>63</v>
      </c>
      <c r="M761" s="5" t="str">
        <f>IF(LEN(L761)=2,LEFT(L761,1)&amp;"."&amp;RIGHT(L761,1),IF(LEN(L761)=3,LEFT(L761,2)&amp;"."&amp;RIGHT(L761,1),L761))</f>
        <v>6.3</v>
      </c>
      <c r="N761" t="s">
        <v>143</v>
      </c>
      <c r="O761" t="s">
        <v>5829</v>
      </c>
      <c r="P761" t="s">
        <v>5830</v>
      </c>
      <c r="Q761" t="s">
        <v>5831</v>
      </c>
      <c r="R761" t="s">
        <v>5832</v>
      </c>
      <c r="S761">
        <v>239203</v>
      </c>
      <c r="T761" s="7">
        <v>35739802</v>
      </c>
    </row>
    <row r="762" spans="1:20" x14ac:dyDescent="0.3">
      <c r="A762" t="s">
        <v>5834</v>
      </c>
      <c r="B762" t="s">
        <v>5835</v>
      </c>
      <c r="C762">
        <v>2010</v>
      </c>
      <c r="D762" s="1" t="s">
        <v>332</v>
      </c>
      <c r="E762" t="s">
        <v>3296</v>
      </c>
      <c r="F762" s="1" t="str">
        <f t="shared" si="33"/>
        <v>PG</v>
      </c>
      <c r="G762" s="7">
        <f t="shared" si="34"/>
        <v>90</v>
      </c>
      <c r="H762" t="s">
        <v>278</v>
      </c>
      <c r="I762">
        <v>77</v>
      </c>
      <c r="J762" t="s">
        <v>5836</v>
      </c>
      <c r="K762" s="5" t="str">
        <f t="shared" si="35"/>
        <v>7.7</v>
      </c>
      <c r="L762">
        <v>45</v>
      </c>
      <c r="M762" s="5" t="str">
        <f>IF(LEN(L762)=2,LEFT(L762,1)&amp;"."&amp;RIGHT(L762,1),IF(LEN(L762)=3,LEFT(L762,2)&amp;"."&amp;RIGHT(L762,1),L762))</f>
        <v>4.5</v>
      </c>
      <c r="N762" t="s">
        <v>2300</v>
      </c>
      <c r="O762" t="s">
        <v>5837</v>
      </c>
      <c r="P762" t="s">
        <v>5838</v>
      </c>
      <c r="Q762" t="s">
        <v>5839</v>
      </c>
      <c r="R762" t="s">
        <v>5840</v>
      </c>
      <c r="S762">
        <v>81446</v>
      </c>
      <c r="T762" s="7">
        <v>1752214</v>
      </c>
    </row>
    <row r="763" spans="1:20" x14ac:dyDescent="0.3">
      <c r="A763" t="s">
        <v>5842</v>
      </c>
      <c r="B763" t="s">
        <v>5843</v>
      </c>
      <c r="C763">
        <v>2006</v>
      </c>
      <c r="D763" s="1" t="s">
        <v>60</v>
      </c>
      <c r="E763" t="s">
        <v>645</v>
      </c>
      <c r="F763" s="1" t="str">
        <f t="shared" si="33"/>
        <v>G</v>
      </c>
      <c r="G763" s="7">
        <f t="shared" si="34"/>
        <v>98</v>
      </c>
      <c r="H763" t="s">
        <v>953</v>
      </c>
      <c r="I763">
        <v>77</v>
      </c>
      <c r="J763" t="s">
        <v>5844</v>
      </c>
      <c r="K763" s="5" t="str">
        <f t="shared" si="35"/>
        <v>7.7</v>
      </c>
      <c r="L763" t="s">
        <v>7400</v>
      </c>
      <c r="M763" s="5" t="str">
        <f>IF(LEN(L763)=2,LEFT(L763,1)&amp;"."&amp;RIGHT(L763,1),IF(LEN(L763)=3,LEFT(L763,2)&amp;"."&amp;RIGHT(L763,1),L763))</f>
        <v>-</v>
      </c>
      <c r="N763" t="s">
        <v>1859</v>
      </c>
      <c r="O763" t="s">
        <v>5845</v>
      </c>
      <c r="P763" t="s">
        <v>5846</v>
      </c>
      <c r="Q763" t="s">
        <v>5847</v>
      </c>
      <c r="R763" t="s">
        <v>5848</v>
      </c>
      <c r="S763">
        <v>60368</v>
      </c>
      <c r="T763" s="7" t="s">
        <v>7400</v>
      </c>
    </row>
    <row r="764" spans="1:20" x14ac:dyDescent="0.3">
      <c r="A764" t="s">
        <v>5849</v>
      </c>
      <c r="B764" t="s">
        <v>5850</v>
      </c>
      <c r="C764">
        <v>2006</v>
      </c>
      <c r="D764" s="1" t="s">
        <v>7400</v>
      </c>
      <c r="E764" t="s">
        <v>530</v>
      </c>
      <c r="F764" s="1" t="str">
        <f t="shared" si="33"/>
        <v>-</v>
      </c>
      <c r="G764" s="7">
        <f t="shared" si="34"/>
        <v>126</v>
      </c>
      <c r="H764" t="s">
        <v>269</v>
      </c>
      <c r="I764">
        <v>77</v>
      </c>
      <c r="J764" t="s">
        <v>5851</v>
      </c>
      <c r="K764" s="5" t="str">
        <f t="shared" si="35"/>
        <v>7.7</v>
      </c>
      <c r="L764" t="s">
        <v>7400</v>
      </c>
      <c r="M764" s="5" t="str">
        <f>IF(LEN(L764)=2,LEFT(L764,1)&amp;"."&amp;RIGHT(L764,1),IF(LEN(L764)=3,LEFT(L764,2)&amp;"."&amp;RIGHT(L764,1),L764))</f>
        <v>-</v>
      </c>
      <c r="N764" t="s">
        <v>5852</v>
      </c>
      <c r="O764" t="s">
        <v>5853</v>
      </c>
      <c r="P764" t="s">
        <v>5854</v>
      </c>
      <c r="Q764" t="s">
        <v>5855</v>
      </c>
      <c r="R764" t="s">
        <v>5856</v>
      </c>
      <c r="S764">
        <v>28630</v>
      </c>
      <c r="T764" s="7" t="s">
        <v>7400</v>
      </c>
    </row>
    <row r="765" spans="1:20" x14ac:dyDescent="0.3">
      <c r="A765" t="s">
        <v>5857</v>
      </c>
      <c r="B765" t="s">
        <v>5858</v>
      </c>
      <c r="C765">
        <v>2006</v>
      </c>
      <c r="D765" s="1" t="s">
        <v>7400</v>
      </c>
      <c r="E765" t="s">
        <v>665</v>
      </c>
      <c r="F765" s="1" t="str">
        <f t="shared" si="33"/>
        <v>-</v>
      </c>
      <c r="G765" s="7">
        <f t="shared" si="34"/>
        <v>101</v>
      </c>
      <c r="H765" t="s">
        <v>31</v>
      </c>
      <c r="I765">
        <v>77</v>
      </c>
      <c r="J765" t="s">
        <v>5859</v>
      </c>
      <c r="K765" s="5" t="str">
        <f t="shared" si="35"/>
        <v>7.7</v>
      </c>
      <c r="L765">
        <v>86</v>
      </c>
      <c r="M765" s="5" t="str">
        <f>IF(LEN(L765)=2,LEFT(L765,1)&amp;"."&amp;RIGHT(L765,1),IF(LEN(L765)=3,LEFT(L765,2)&amp;"."&amp;RIGHT(L765,1),L765))</f>
        <v>8.6</v>
      </c>
      <c r="N765" t="s">
        <v>5860</v>
      </c>
      <c r="O765" t="s">
        <v>5861</v>
      </c>
      <c r="P765" t="s">
        <v>5862</v>
      </c>
      <c r="Q765" t="s">
        <v>5863</v>
      </c>
      <c r="R765" t="s">
        <v>5864</v>
      </c>
      <c r="S765">
        <v>115576</v>
      </c>
      <c r="T765" s="7">
        <v>327919</v>
      </c>
    </row>
    <row r="766" spans="1:20" x14ac:dyDescent="0.3">
      <c r="A766" t="s">
        <v>5866</v>
      </c>
      <c r="B766" t="s">
        <v>5867</v>
      </c>
      <c r="C766">
        <v>2014</v>
      </c>
      <c r="D766" s="1" t="s">
        <v>41</v>
      </c>
      <c r="E766" t="s">
        <v>888</v>
      </c>
      <c r="F766" s="1" t="str">
        <f t="shared" si="33"/>
        <v>PG</v>
      </c>
      <c r="G766" s="7">
        <f t="shared" si="34"/>
        <v>108</v>
      </c>
      <c r="H766" t="s">
        <v>5118</v>
      </c>
      <c r="I766">
        <v>77</v>
      </c>
      <c r="J766" t="s">
        <v>5868</v>
      </c>
      <c r="K766" s="5" t="str">
        <f t="shared" si="35"/>
        <v>7.7</v>
      </c>
      <c r="L766">
        <v>78</v>
      </c>
      <c r="M766" s="5" t="str">
        <f>IF(LEN(L766)=2,LEFT(L766,1)&amp;"."&amp;RIGHT(L766,1),IF(LEN(L766)=3,LEFT(L766,2)&amp;"."&amp;RIGHT(L766,1),L766))</f>
        <v>7.8</v>
      </c>
      <c r="N766" t="s">
        <v>5869</v>
      </c>
      <c r="O766" t="s">
        <v>5870</v>
      </c>
      <c r="P766" t="s">
        <v>2869</v>
      </c>
      <c r="Q766" t="s">
        <v>3855</v>
      </c>
      <c r="R766" t="s">
        <v>5871</v>
      </c>
      <c r="S766">
        <v>474141</v>
      </c>
      <c r="T766" s="7">
        <v>25442958</v>
      </c>
    </row>
    <row r="767" spans="1:20" x14ac:dyDescent="0.3">
      <c r="A767" t="s">
        <v>5873</v>
      </c>
      <c r="B767" t="s">
        <v>5874</v>
      </c>
      <c r="C767">
        <v>2006</v>
      </c>
      <c r="D767" s="1" t="s">
        <v>259</v>
      </c>
      <c r="E767" t="s">
        <v>1951</v>
      </c>
      <c r="F767" s="1" t="str">
        <f t="shared" si="33"/>
        <v>R</v>
      </c>
      <c r="G767" s="7">
        <f t="shared" si="34"/>
        <v>120</v>
      </c>
      <c r="H767" t="s">
        <v>20</v>
      </c>
      <c r="I767">
        <v>77</v>
      </c>
      <c r="J767" t="s">
        <v>5875</v>
      </c>
      <c r="K767" s="5" t="str">
        <f t="shared" si="35"/>
        <v>7.7</v>
      </c>
      <c r="L767">
        <v>78</v>
      </c>
      <c r="M767" s="5" t="str">
        <f>IF(LEN(L767)=2,LEFT(L767,1)&amp;"."&amp;RIGHT(L767,1),IF(LEN(L767)=3,LEFT(L767,2)&amp;"."&amp;RIGHT(L767,1),L767))</f>
        <v>7.8</v>
      </c>
      <c r="N767" t="s">
        <v>5876</v>
      </c>
      <c r="O767" t="s">
        <v>837</v>
      </c>
      <c r="P767" t="s">
        <v>5877</v>
      </c>
      <c r="Q767" t="s">
        <v>5615</v>
      </c>
      <c r="R767" t="s">
        <v>5878</v>
      </c>
      <c r="S767">
        <v>32001</v>
      </c>
      <c r="T767" s="7">
        <v>412544</v>
      </c>
    </row>
    <row r="768" spans="1:20" x14ac:dyDescent="0.3">
      <c r="A768" t="s">
        <v>5880</v>
      </c>
      <c r="B768" t="s">
        <v>5881</v>
      </c>
      <c r="C768">
        <v>2006</v>
      </c>
      <c r="D768" s="1" t="s">
        <v>259</v>
      </c>
      <c r="E768" t="s">
        <v>844</v>
      </c>
      <c r="F768" s="1" t="str">
        <f t="shared" si="33"/>
        <v>R</v>
      </c>
      <c r="G768" s="7">
        <f t="shared" si="34"/>
        <v>123</v>
      </c>
      <c r="H768" t="s">
        <v>93</v>
      </c>
      <c r="I768">
        <v>77</v>
      </c>
      <c r="J768" t="s">
        <v>5882</v>
      </c>
      <c r="K768" s="5" t="str">
        <f t="shared" si="35"/>
        <v>7.7</v>
      </c>
      <c r="L768">
        <v>74</v>
      </c>
      <c r="M768" s="5" t="str">
        <f>IF(LEN(L768)=2,LEFT(L768,1)&amp;"."&amp;RIGHT(L768,1),IF(LEN(L768)=3,LEFT(L768,2)&amp;"."&amp;RIGHT(L768,1),L768))</f>
        <v>7.4</v>
      </c>
      <c r="N768" t="s">
        <v>5883</v>
      </c>
      <c r="O768" t="s">
        <v>3866</v>
      </c>
      <c r="P768" t="s">
        <v>3847</v>
      </c>
      <c r="Q768" t="s">
        <v>5884</v>
      </c>
      <c r="R768" t="s">
        <v>617</v>
      </c>
      <c r="S768">
        <v>175355</v>
      </c>
      <c r="T768" s="7">
        <v>17605861</v>
      </c>
    </row>
    <row r="769" spans="1:20" x14ac:dyDescent="0.3">
      <c r="A769" t="s">
        <v>5886</v>
      </c>
      <c r="B769" t="s">
        <v>5887</v>
      </c>
      <c r="C769">
        <v>2007</v>
      </c>
      <c r="D769" s="1" t="s">
        <v>41</v>
      </c>
      <c r="E769" t="s">
        <v>3870</v>
      </c>
      <c r="F769" s="1" t="str">
        <f t="shared" si="33"/>
        <v>PG</v>
      </c>
      <c r="G769" s="7">
        <f t="shared" si="34"/>
        <v>157</v>
      </c>
      <c r="H769" t="s">
        <v>288</v>
      </c>
      <c r="I769">
        <v>77</v>
      </c>
      <c r="J769" t="s">
        <v>5888</v>
      </c>
      <c r="K769" s="5" t="str">
        <f t="shared" si="35"/>
        <v>7.7</v>
      </c>
      <c r="L769">
        <v>78</v>
      </c>
      <c r="M769" s="5" t="str">
        <f>IF(LEN(L769)=2,LEFT(L769,1)&amp;"."&amp;RIGHT(L769,1),IF(LEN(L769)=3,LEFT(L769,2)&amp;"."&amp;RIGHT(L769,1),L769))</f>
        <v>7.8</v>
      </c>
      <c r="N769" t="s">
        <v>115</v>
      </c>
      <c r="O769" t="s">
        <v>1945</v>
      </c>
      <c r="P769" t="s">
        <v>591</v>
      </c>
      <c r="Q769" t="s">
        <v>593</v>
      </c>
      <c r="R769" t="s">
        <v>5840</v>
      </c>
      <c r="S769">
        <v>466080</v>
      </c>
      <c r="T769" s="7">
        <v>33080084</v>
      </c>
    </row>
    <row r="770" spans="1:20" x14ac:dyDescent="0.3">
      <c r="A770" t="s">
        <v>5890</v>
      </c>
      <c r="B770" t="s">
        <v>5891</v>
      </c>
      <c r="C770">
        <v>2006</v>
      </c>
      <c r="D770" s="1" t="s">
        <v>259</v>
      </c>
      <c r="E770" t="s">
        <v>424</v>
      </c>
      <c r="F770" s="1" t="str">
        <f t="shared" si="33"/>
        <v>R</v>
      </c>
      <c r="G770" s="7">
        <f t="shared" si="34"/>
        <v>110</v>
      </c>
      <c r="H770" t="s">
        <v>43</v>
      </c>
      <c r="I770">
        <v>77</v>
      </c>
      <c r="J770" t="s">
        <v>5892</v>
      </c>
      <c r="K770" s="5" t="str">
        <f t="shared" si="35"/>
        <v>7.7</v>
      </c>
      <c r="L770">
        <v>53</v>
      </c>
      <c r="M770" s="5" t="str">
        <f>IF(LEN(L770)=2,LEFT(L770,1)&amp;"."&amp;RIGHT(L770,1),IF(LEN(L770)=3,LEFT(L770,2)&amp;"."&amp;RIGHT(L770,1),L770))</f>
        <v>5.3</v>
      </c>
      <c r="N770" t="s">
        <v>5893</v>
      </c>
      <c r="O770" t="s">
        <v>5894</v>
      </c>
      <c r="P770" t="s">
        <v>98</v>
      </c>
      <c r="Q770" t="s">
        <v>24</v>
      </c>
      <c r="R770" t="s">
        <v>5733</v>
      </c>
      <c r="S770">
        <v>299524</v>
      </c>
      <c r="T770" s="7">
        <v>22494487</v>
      </c>
    </row>
    <row r="771" spans="1:20" x14ac:dyDescent="0.3">
      <c r="A771" t="s">
        <v>5896</v>
      </c>
      <c r="B771" t="s">
        <v>5897</v>
      </c>
      <c r="C771">
        <v>2005</v>
      </c>
      <c r="D771" s="1" t="s">
        <v>197</v>
      </c>
      <c r="E771" t="s">
        <v>277</v>
      </c>
      <c r="F771" s="1" t="str">
        <f t="shared" ref="F771:F834" si="36">IF(D771="U","G",IF(OR(D771="UA",D771="PG-13",D771="Passed",D771="TV-14",D771="16",D771="Unrated",D771="GP",D771="Approved",D771="TV-PG",D771="U/A"),"PG",IF(OR(D771="A",D771="TV-MA"),"R",D771)))</f>
        <v>PG</v>
      </c>
      <c r="G771" s="7">
        <f t="shared" ref="G771:G834" si="37">VALUE(LEFT(E771,LEN(E771)-4))</f>
        <v>116</v>
      </c>
      <c r="H771" t="s">
        <v>5898</v>
      </c>
      <c r="I771">
        <v>77</v>
      </c>
      <c r="J771" t="s">
        <v>5899</v>
      </c>
      <c r="K771" s="5" t="str">
        <f t="shared" ref="K771:K834" si="38">IF(LEN(I771)=2,LEFT(I771,1)&amp;"."&amp;RIGHT(I771,1),IF(LEN(I771)=3,LEFT(I771,2)&amp;"."&amp;RIGHT(I771,1),LEFT(I771,1)&amp;".0"))</f>
        <v>7.7</v>
      </c>
      <c r="L771">
        <v>70</v>
      </c>
      <c r="M771" s="5" t="str">
        <f>IF(LEN(L771)=2,LEFT(L771,1)&amp;"."&amp;RIGHT(L771,1),IF(LEN(L771)=3,LEFT(L771,2)&amp;"."&amp;RIGHT(L771,1),L771))</f>
        <v>7.0</v>
      </c>
      <c r="N771" t="s">
        <v>5900</v>
      </c>
      <c r="O771" t="s">
        <v>882</v>
      </c>
      <c r="P771" t="s">
        <v>5901</v>
      </c>
      <c r="Q771" t="s">
        <v>5902</v>
      </c>
      <c r="R771" t="s">
        <v>5903</v>
      </c>
      <c r="S771">
        <v>28003</v>
      </c>
      <c r="T771" s="7">
        <v>1054361</v>
      </c>
    </row>
    <row r="772" spans="1:20" x14ac:dyDescent="0.3">
      <c r="A772" t="s">
        <v>5905</v>
      </c>
      <c r="B772" t="s">
        <v>5906</v>
      </c>
      <c r="C772">
        <v>2007</v>
      </c>
      <c r="D772" s="1" t="s">
        <v>259</v>
      </c>
      <c r="E772" t="s">
        <v>342</v>
      </c>
      <c r="F772" s="1" t="str">
        <f t="shared" si="36"/>
        <v>R</v>
      </c>
      <c r="G772" s="7">
        <f t="shared" si="37"/>
        <v>122</v>
      </c>
      <c r="H772" t="s">
        <v>387</v>
      </c>
      <c r="I772">
        <v>77</v>
      </c>
      <c r="J772" t="s">
        <v>5907</v>
      </c>
      <c r="K772" s="5" t="str">
        <f t="shared" si="38"/>
        <v>7.7</v>
      </c>
      <c r="L772">
        <v>78</v>
      </c>
      <c r="M772" s="5" t="str">
        <f>IF(LEN(L772)=2,LEFT(L772,1)&amp;"."&amp;RIGHT(L772,1),IF(LEN(L772)=3,LEFT(L772,2)&amp;"."&amp;RIGHT(L772,1),L772))</f>
        <v>7.8</v>
      </c>
      <c r="N772" t="s">
        <v>5908</v>
      </c>
      <c r="O772" t="s">
        <v>5909</v>
      </c>
      <c r="P772" t="s">
        <v>5910</v>
      </c>
      <c r="Q772" t="s">
        <v>5911</v>
      </c>
      <c r="R772" t="s">
        <v>1431</v>
      </c>
      <c r="S772">
        <v>61609</v>
      </c>
      <c r="T772" s="7">
        <v>871577</v>
      </c>
    </row>
    <row r="773" spans="1:20" x14ac:dyDescent="0.3">
      <c r="A773" t="s">
        <v>5913</v>
      </c>
      <c r="B773" t="s">
        <v>5914</v>
      </c>
      <c r="C773">
        <v>2010</v>
      </c>
      <c r="D773" s="1" t="s">
        <v>60</v>
      </c>
      <c r="E773" t="s">
        <v>1811</v>
      </c>
      <c r="F773" s="1" t="str">
        <f t="shared" si="36"/>
        <v>G</v>
      </c>
      <c r="G773" s="7">
        <f t="shared" si="37"/>
        <v>100</v>
      </c>
      <c r="H773" t="s">
        <v>953</v>
      </c>
      <c r="I773">
        <v>77</v>
      </c>
      <c r="J773" t="s">
        <v>5915</v>
      </c>
      <c r="K773" s="5" t="str">
        <f t="shared" si="38"/>
        <v>7.7</v>
      </c>
      <c r="L773">
        <v>71</v>
      </c>
      <c r="M773" s="5" t="str">
        <f>IF(LEN(L773)=2,LEFT(L773,1)&amp;"."&amp;RIGHT(L773,1),IF(LEN(L773)=3,LEFT(L773,2)&amp;"."&amp;RIGHT(L773,1),L773))</f>
        <v>7.1</v>
      </c>
      <c r="N773" t="s">
        <v>5916</v>
      </c>
      <c r="O773" t="s">
        <v>2770</v>
      </c>
      <c r="P773" t="s">
        <v>5917</v>
      </c>
      <c r="Q773" t="s">
        <v>5918</v>
      </c>
      <c r="R773" t="s">
        <v>5919</v>
      </c>
      <c r="S773">
        <v>405922</v>
      </c>
      <c r="T773" s="7">
        <v>200821936</v>
      </c>
    </row>
    <row r="774" spans="1:20" x14ac:dyDescent="0.3">
      <c r="A774" t="s">
        <v>5921</v>
      </c>
      <c r="B774" t="s">
        <v>5922</v>
      </c>
      <c r="C774">
        <v>2006</v>
      </c>
      <c r="D774" s="1" t="s">
        <v>259</v>
      </c>
      <c r="E774" t="s">
        <v>1759</v>
      </c>
      <c r="F774" s="1" t="str">
        <f t="shared" si="36"/>
        <v>R</v>
      </c>
      <c r="G774" s="7">
        <f t="shared" si="37"/>
        <v>145</v>
      </c>
      <c r="H774" t="s">
        <v>797</v>
      </c>
      <c r="I774">
        <v>77</v>
      </c>
      <c r="J774" t="s">
        <v>5923</v>
      </c>
      <c r="K774" s="5" t="str">
        <f t="shared" si="38"/>
        <v>7.7</v>
      </c>
      <c r="L774">
        <v>71</v>
      </c>
      <c r="M774" s="5" t="str">
        <f>IF(LEN(L774)=2,LEFT(L774,1)&amp;"."&amp;RIGHT(L774,1),IF(LEN(L774)=3,LEFT(L774,2)&amp;"."&amp;RIGHT(L774,1),L774))</f>
        <v>7.1</v>
      </c>
      <c r="N774" t="s">
        <v>5924</v>
      </c>
      <c r="O774" t="s">
        <v>5925</v>
      </c>
      <c r="P774" t="s">
        <v>660</v>
      </c>
      <c r="Q774" t="s">
        <v>5926</v>
      </c>
      <c r="R774" t="s">
        <v>5927</v>
      </c>
      <c r="S774">
        <v>72643</v>
      </c>
      <c r="T774" s="7">
        <v>4398392</v>
      </c>
    </row>
    <row r="775" spans="1:20" x14ac:dyDescent="0.3">
      <c r="A775" t="s">
        <v>5929</v>
      </c>
      <c r="B775" t="s">
        <v>5930</v>
      </c>
      <c r="C775">
        <v>2005</v>
      </c>
      <c r="D775" s="1" t="s">
        <v>18</v>
      </c>
      <c r="E775" t="s">
        <v>684</v>
      </c>
      <c r="F775" s="1" t="str">
        <f t="shared" si="36"/>
        <v>R</v>
      </c>
      <c r="G775" s="7">
        <f t="shared" si="37"/>
        <v>134</v>
      </c>
      <c r="H775" t="s">
        <v>129</v>
      </c>
      <c r="I775">
        <v>77</v>
      </c>
      <c r="J775" t="s">
        <v>5931</v>
      </c>
      <c r="K775" s="5" t="str">
        <f t="shared" si="38"/>
        <v>7.7</v>
      </c>
      <c r="L775">
        <v>87</v>
      </c>
      <c r="M775" s="5" t="str">
        <f>IF(LEN(L775)=2,LEFT(L775,1)&amp;"."&amp;RIGHT(L775,1),IF(LEN(L775)=3,LEFT(L775,2)&amp;"."&amp;RIGHT(L775,1),L775))</f>
        <v>8.7</v>
      </c>
      <c r="N775" t="s">
        <v>4009</v>
      </c>
      <c r="O775" t="s">
        <v>1945</v>
      </c>
      <c r="P775" t="s">
        <v>47</v>
      </c>
      <c r="Q775" t="s">
        <v>4599</v>
      </c>
      <c r="R775" t="s">
        <v>5932</v>
      </c>
      <c r="S775">
        <v>323103</v>
      </c>
      <c r="T775" s="7">
        <v>83043761</v>
      </c>
    </row>
    <row r="776" spans="1:20" x14ac:dyDescent="0.3">
      <c r="A776" t="s">
        <v>5934</v>
      </c>
      <c r="B776" t="s">
        <v>5935</v>
      </c>
      <c r="C776">
        <v>2007</v>
      </c>
      <c r="D776" s="1" t="s">
        <v>18</v>
      </c>
      <c r="E776" t="s">
        <v>342</v>
      </c>
      <c r="F776" s="1" t="str">
        <f t="shared" si="36"/>
        <v>R</v>
      </c>
      <c r="G776" s="7">
        <f t="shared" si="37"/>
        <v>122</v>
      </c>
      <c r="H776" t="s">
        <v>43</v>
      </c>
      <c r="I776">
        <v>77</v>
      </c>
      <c r="J776" t="s">
        <v>5936</v>
      </c>
      <c r="K776" s="5" t="str">
        <f t="shared" si="38"/>
        <v>7.7</v>
      </c>
      <c r="L776">
        <v>76</v>
      </c>
      <c r="M776" s="5" t="str">
        <f>IF(LEN(L776)=2,LEFT(L776,1)&amp;"."&amp;RIGHT(L776,1),IF(LEN(L776)=3,LEFT(L776,2)&amp;"."&amp;RIGHT(L776,1),L776))</f>
        <v>7.6</v>
      </c>
      <c r="N776" t="s">
        <v>1786</v>
      </c>
      <c r="O776" t="s">
        <v>400</v>
      </c>
      <c r="P776" t="s">
        <v>46</v>
      </c>
      <c r="Q776" t="s">
        <v>5937</v>
      </c>
      <c r="R776" t="s">
        <v>2874</v>
      </c>
      <c r="S776">
        <v>288797</v>
      </c>
      <c r="T776" s="7">
        <v>53606916</v>
      </c>
    </row>
    <row r="777" spans="1:20" x14ac:dyDescent="0.3">
      <c r="A777" t="s">
        <v>5939</v>
      </c>
      <c r="B777" t="s">
        <v>5940</v>
      </c>
      <c r="C777">
        <v>2004</v>
      </c>
      <c r="D777" s="1" t="s">
        <v>41</v>
      </c>
      <c r="E777" t="s">
        <v>362</v>
      </c>
      <c r="F777" s="1" t="str">
        <f t="shared" si="36"/>
        <v>PG</v>
      </c>
      <c r="G777" s="7">
        <f t="shared" si="37"/>
        <v>112</v>
      </c>
      <c r="H777" t="s">
        <v>296</v>
      </c>
      <c r="I777">
        <v>77</v>
      </c>
      <c r="J777" t="s">
        <v>5941</v>
      </c>
      <c r="K777" s="5" t="str">
        <f t="shared" si="38"/>
        <v>7.7</v>
      </c>
      <c r="L777">
        <v>66</v>
      </c>
      <c r="M777" s="5" t="str">
        <f>IF(LEN(L777)=2,LEFT(L777,1)&amp;"."&amp;RIGHT(L777,1),IF(LEN(L777)=3,LEFT(L777,2)&amp;"."&amp;RIGHT(L777,1),L777))</f>
        <v>6.6</v>
      </c>
      <c r="N777" t="s">
        <v>5942</v>
      </c>
      <c r="O777" t="s">
        <v>2054</v>
      </c>
      <c r="P777" t="s">
        <v>5751</v>
      </c>
      <c r="Q777" t="s">
        <v>2992</v>
      </c>
      <c r="R777" t="s">
        <v>5943</v>
      </c>
      <c r="S777">
        <v>419483</v>
      </c>
      <c r="T777" s="7">
        <v>54580300</v>
      </c>
    </row>
    <row r="778" spans="1:20" x14ac:dyDescent="0.3">
      <c r="A778" t="s">
        <v>5945</v>
      </c>
      <c r="B778" t="s">
        <v>5946</v>
      </c>
      <c r="C778">
        <v>2004</v>
      </c>
      <c r="D778" s="1" t="s">
        <v>41</v>
      </c>
      <c r="E778" t="s">
        <v>970</v>
      </c>
      <c r="F778" s="1" t="str">
        <f t="shared" si="36"/>
        <v>PG</v>
      </c>
      <c r="G778" s="7">
        <f t="shared" si="37"/>
        <v>99</v>
      </c>
      <c r="H778" t="s">
        <v>5274</v>
      </c>
      <c r="I778">
        <v>77</v>
      </c>
      <c r="J778" t="s">
        <v>5947</v>
      </c>
      <c r="K778" s="5" t="str">
        <f t="shared" si="38"/>
        <v>7.7</v>
      </c>
      <c r="L778">
        <v>78</v>
      </c>
      <c r="M778" s="5" t="str">
        <f>IF(LEN(L778)=2,LEFT(L778,1)&amp;"."&amp;RIGHT(L778,1),IF(LEN(L778)=3,LEFT(L778,2)&amp;"."&amp;RIGHT(L778,1),L778))</f>
        <v>7.8</v>
      </c>
      <c r="N778" t="s">
        <v>5948</v>
      </c>
      <c r="O778" t="s">
        <v>5948</v>
      </c>
      <c r="P778" t="s">
        <v>5949</v>
      </c>
      <c r="Q778" t="s">
        <v>5950</v>
      </c>
      <c r="R778" t="s">
        <v>5951</v>
      </c>
      <c r="S778">
        <v>127250</v>
      </c>
      <c r="T778" s="7">
        <v>17108591</v>
      </c>
    </row>
    <row r="779" spans="1:20" x14ac:dyDescent="0.3">
      <c r="A779" t="s">
        <v>5953</v>
      </c>
      <c r="B779" t="s">
        <v>5954</v>
      </c>
      <c r="C779">
        <v>2004</v>
      </c>
      <c r="D779" s="1" t="s">
        <v>18</v>
      </c>
      <c r="E779" t="s">
        <v>888</v>
      </c>
      <c r="F779" s="1" t="str">
        <f t="shared" si="36"/>
        <v>R</v>
      </c>
      <c r="G779" s="7">
        <f t="shared" si="37"/>
        <v>108</v>
      </c>
      <c r="H779" t="s">
        <v>3005</v>
      </c>
      <c r="I779">
        <v>77</v>
      </c>
      <c r="J779" t="s">
        <v>5955</v>
      </c>
      <c r="K779" s="5" t="str">
        <f t="shared" si="38"/>
        <v>7.7</v>
      </c>
      <c r="L779">
        <v>73</v>
      </c>
      <c r="M779" s="5" t="str">
        <f>IF(LEN(L779)=2,LEFT(L779,1)&amp;"."&amp;RIGHT(L779,1),IF(LEN(L779)=3,LEFT(L779,2)&amp;"."&amp;RIGHT(L779,1),L779))</f>
        <v>7.3</v>
      </c>
      <c r="N779" t="s">
        <v>3007</v>
      </c>
      <c r="O779" t="s">
        <v>262</v>
      </c>
      <c r="P779" t="s">
        <v>4107</v>
      </c>
      <c r="Q779" t="s">
        <v>1998</v>
      </c>
      <c r="R779" t="s">
        <v>5956</v>
      </c>
      <c r="S779">
        <v>434841</v>
      </c>
      <c r="T779" s="7">
        <v>176241941</v>
      </c>
    </row>
    <row r="780" spans="1:20" x14ac:dyDescent="0.3">
      <c r="A780" t="s">
        <v>5958</v>
      </c>
      <c r="B780" t="s">
        <v>5959</v>
      </c>
      <c r="C780">
        <v>2004</v>
      </c>
      <c r="D780" s="1" t="s">
        <v>259</v>
      </c>
      <c r="E780" t="s">
        <v>665</v>
      </c>
      <c r="F780" s="1" t="str">
        <f t="shared" si="36"/>
        <v>R</v>
      </c>
      <c r="G780" s="7">
        <f t="shared" si="37"/>
        <v>101</v>
      </c>
      <c r="H780" t="s">
        <v>1733</v>
      </c>
      <c r="I780">
        <v>77</v>
      </c>
      <c r="J780" t="s">
        <v>5960</v>
      </c>
      <c r="K780" s="5" t="str">
        <f t="shared" si="38"/>
        <v>7.7</v>
      </c>
      <c r="L780">
        <v>61</v>
      </c>
      <c r="M780" s="5" t="str">
        <f>IF(LEN(L780)=2,LEFT(L780,1)&amp;"."&amp;RIGHT(L780,1),IF(LEN(L780)=3,LEFT(L780,2)&amp;"."&amp;RIGHT(L780,1),L780))</f>
        <v>6.1</v>
      </c>
      <c r="N780" t="s">
        <v>5961</v>
      </c>
      <c r="O780" t="s">
        <v>46</v>
      </c>
      <c r="P780" t="s">
        <v>4628</v>
      </c>
      <c r="Q780" t="s">
        <v>5962</v>
      </c>
      <c r="R780" t="s">
        <v>5963</v>
      </c>
      <c r="S780">
        <v>358432</v>
      </c>
      <c r="T780" s="7">
        <v>1082715</v>
      </c>
    </row>
    <row r="781" spans="1:20" x14ac:dyDescent="0.3">
      <c r="A781" t="s">
        <v>5965</v>
      </c>
      <c r="B781" t="s">
        <v>5966</v>
      </c>
      <c r="C781">
        <v>2004</v>
      </c>
      <c r="D781" s="1" t="s">
        <v>18</v>
      </c>
      <c r="E781" t="s">
        <v>42</v>
      </c>
      <c r="F781" s="1" t="str">
        <f t="shared" si="36"/>
        <v>R</v>
      </c>
      <c r="G781" s="7">
        <f t="shared" si="37"/>
        <v>152</v>
      </c>
      <c r="H781" t="s">
        <v>387</v>
      </c>
      <c r="I781">
        <v>77</v>
      </c>
      <c r="J781" t="s">
        <v>5967</v>
      </c>
      <c r="K781" s="5" t="str">
        <f t="shared" si="38"/>
        <v>7.7</v>
      </c>
      <c r="L781">
        <v>73</v>
      </c>
      <c r="M781" s="5" t="str">
        <f>IF(LEN(L781)=2,LEFT(L781,1)&amp;"."&amp;RIGHT(L781,1),IF(LEN(L781)=3,LEFT(L781,2)&amp;"."&amp;RIGHT(L781,1),L781))</f>
        <v>7.3</v>
      </c>
      <c r="N781" t="s">
        <v>3281</v>
      </c>
      <c r="O781" t="s">
        <v>615</v>
      </c>
      <c r="P781" t="s">
        <v>5968</v>
      </c>
      <c r="Q781" t="s">
        <v>617</v>
      </c>
      <c r="R781" t="s">
        <v>5969</v>
      </c>
      <c r="S781">
        <v>138356</v>
      </c>
      <c r="T781" s="7">
        <v>75331600</v>
      </c>
    </row>
    <row r="782" spans="1:20" x14ac:dyDescent="0.3">
      <c r="A782" t="s">
        <v>5971</v>
      </c>
      <c r="B782" t="s">
        <v>5972</v>
      </c>
      <c r="C782">
        <v>2003</v>
      </c>
      <c r="D782" s="1" t="s">
        <v>41</v>
      </c>
      <c r="E782" t="s">
        <v>501</v>
      </c>
      <c r="F782" s="1" t="str">
        <f t="shared" si="36"/>
        <v>PG</v>
      </c>
      <c r="G782" s="7">
        <f t="shared" si="37"/>
        <v>102</v>
      </c>
      <c r="H782" t="s">
        <v>629</v>
      </c>
      <c r="I782">
        <v>77</v>
      </c>
      <c r="J782" t="s">
        <v>5973</v>
      </c>
      <c r="K782" s="5" t="str">
        <f t="shared" si="38"/>
        <v>7.7</v>
      </c>
      <c r="L782">
        <v>89</v>
      </c>
      <c r="M782" s="5" t="str">
        <f>IF(LEN(L782)=2,LEFT(L782,1)&amp;"."&amp;RIGHT(L782,1),IF(LEN(L782)=3,LEFT(L782,2)&amp;"."&amp;RIGHT(L782,1),L782))</f>
        <v>8.9</v>
      </c>
      <c r="N782" t="s">
        <v>5974</v>
      </c>
      <c r="O782" t="s">
        <v>3273</v>
      </c>
      <c r="P782" t="s">
        <v>376</v>
      </c>
      <c r="Q782" t="s">
        <v>5975</v>
      </c>
      <c r="R782" t="s">
        <v>5976</v>
      </c>
      <c r="S782">
        <v>415074</v>
      </c>
      <c r="T782" s="7">
        <v>44585453</v>
      </c>
    </row>
    <row r="783" spans="1:20" x14ac:dyDescent="0.3">
      <c r="A783" t="s">
        <v>5978</v>
      </c>
      <c r="B783" t="s">
        <v>5979</v>
      </c>
      <c r="C783">
        <v>2005</v>
      </c>
      <c r="D783" s="1" t="s">
        <v>41</v>
      </c>
      <c r="E783" t="s">
        <v>3870</v>
      </c>
      <c r="F783" s="1" t="str">
        <f t="shared" si="36"/>
        <v>PG</v>
      </c>
      <c r="G783" s="7">
        <f t="shared" si="37"/>
        <v>157</v>
      </c>
      <c r="H783" t="s">
        <v>3353</v>
      </c>
      <c r="I783">
        <v>77</v>
      </c>
      <c r="J783" t="s">
        <v>5980</v>
      </c>
      <c r="K783" s="5" t="str">
        <f t="shared" si="38"/>
        <v>7.7</v>
      </c>
      <c r="L783">
        <v>81</v>
      </c>
      <c r="M783" s="5" t="str">
        <f>IF(LEN(L783)=2,LEFT(L783,1)&amp;"."&amp;RIGHT(L783,1),IF(LEN(L783)=3,LEFT(L783,2)&amp;"."&amp;RIGHT(L783,1),L783))</f>
        <v>8.1</v>
      </c>
      <c r="N783" t="s">
        <v>5981</v>
      </c>
      <c r="O783" t="s">
        <v>1978</v>
      </c>
      <c r="P783" t="s">
        <v>1979</v>
      </c>
      <c r="Q783" t="s">
        <v>1980</v>
      </c>
      <c r="R783" t="s">
        <v>5982</v>
      </c>
      <c r="S783">
        <v>548619</v>
      </c>
      <c r="T783" s="7">
        <v>290013036</v>
      </c>
    </row>
    <row r="784" spans="1:20" x14ac:dyDescent="0.3">
      <c r="A784" t="s">
        <v>5984</v>
      </c>
      <c r="B784" t="s">
        <v>5985</v>
      </c>
      <c r="C784">
        <v>2004</v>
      </c>
      <c r="D784" s="1" t="s">
        <v>41</v>
      </c>
      <c r="E784" t="s">
        <v>166</v>
      </c>
      <c r="F784" s="1" t="str">
        <f t="shared" si="36"/>
        <v>PG</v>
      </c>
      <c r="G784" s="7">
        <f t="shared" si="37"/>
        <v>146</v>
      </c>
      <c r="H784" t="s">
        <v>43</v>
      </c>
      <c r="I784">
        <v>77</v>
      </c>
      <c r="J784" t="s">
        <v>5986</v>
      </c>
      <c r="K784" s="5" t="str">
        <f t="shared" si="38"/>
        <v>7.7</v>
      </c>
      <c r="L784">
        <v>47</v>
      </c>
      <c r="M784" s="5" t="str">
        <f>IF(LEN(L784)=2,LEFT(L784,1)&amp;"."&amp;RIGHT(L784,1),IF(LEN(L784)=3,LEFT(L784,2)&amp;"."&amp;RIGHT(L784,1),L784))</f>
        <v>4.7</v>
      </c>
      <c r="N784" t="s">
        <v>4168</v>
      </c>
      <c r="O784" t="s">
        <v>4897</v>
      </c>
      <c r="P784" t="s">
        <v>2115</v>
      </c>
      <c r="Q784" t="s">
        <v>5987</v>
      </c>
      <c r="R784" t="s">
        <v>5988</v>
      </c>
      <c r="S784">
        <v>329592</v>
      </c>
      <c r="T784" s="7">
        <v>77911774</v>
      </c>
    </row>
    <row r="785" spans="1:20" x14ac:dyDescent="0.3">
      <c r="A785" t="s">
        <v>5990</v>
      </c>
      <c r="B785" t="s">
        <v>5991</v>
      </c>
      <c r="C785">
        <v>2009</v>
      </c>
      <c r="D785" s="1" t="s">
        <v>60</v>
      </c>
      <c r="E785" t="s">
        <v>1811</v>
      </c>
      <c r="F785" s="1" t="str">
        <f t="shared" si="36"/>
        <v>G</v>
      </c>
      <c r="G785" s="7">
        <f t="shared" si="37"/>
        <v>100</v>
      </c>
      <c r="H785" t="s">
        <v>1743</v>
      </c>
      <c r="I785">
        <v>77</v>
      </c>
      <c r="J785" t="s">
        <v>5992</v>
      </c>
      <c r="K785" s="5" t="str">
        <f t="shared" si="38"/>
        <v>7.7</v>
      </c>
      <c r="L785">
        <v>80</v>
      </c>
      <c r="M785" s="5" t="str">
        <f>IF(LEN(L785)=2,LEFT(L785,1)&amp;"."&amp;RIGHT(L785,1),IF(LEN(L785)=3,LEFT(L785,2)&amp;"."&amp;RIGHT(L785,1),L785))</f>
        <v>8.0</v>
      </c>
      <c r="N785" t="s">
        <v>3262</v>
      </c>
      <c r="O785" t="s">
        <v>5987</v>
      </c>
      <c r="P785" t="s">
        <v>5993</v>
      </c>
      <c r="Q785" t="s">
        <v>5994</v>
      </c>
      <c r="R785" t="s">
        <v>5995</v>
      </c>
      <c r="S785">
        <v>197761</v>
      </c>
      <c r="T785" s="7">
        <v>75286229</v>
      </c>
    </row>
    <row r="786" spans="1:20" x14ac:dyDescent="0.3">
      <c r="A786" t="s">
        <v>5997</v>
      </c>
      <c r="B786" t="s">
        <v>5998</v>
      </c>
      <c r="C786">
        <v>2003</v>
      </c>
      <c r="D786" s="1" t="s">
        <v>41</v>
      </c>
      <c r="E786" t="s">
        <v>82</v>
      </c>
      <c r="F786" s="1" t="str">
        <f t="shared" si="36"/>
        <v>PG</v>
      </c>
      <c r="G786" s="7">
        <f t="shared" si="37"/>
        <v>154</v>
      </c>
      <c r="H786" t="s">
        <v>1199</v>
      </c>
      <c r="I786">
        <v>77</v>
      </c>
      <c r="J786" t="s">
        <v>5999</v>
      </c>
      <c r="K786" s="5" t="str">
        <f t="shared" si="38"/>
        <v>7.7</v>
      </c>
      <c r="L786">
        <v>55</v>
      </c>
      <c r="M786" s="5" t="str">
        <f>IF(LEN(L786)=2,LEFT(L786,1)&amp;"."&amp;RIGHT(L786,1),IF(LEN(L786)=3,LEFT(L786,2)&amp;"."&amp;RIGHT(L786,1),L786))</f>
        <v>5.5</v>
      </c>
      <c r="N786" t="s">
        <v>2999</v>
      </c>
      <c r="O786" t="s">
        <v>3164</v>
      </c>
      <c r="P786" t="s">
        <v>109</v>
      </c>
      <c r="Q786" t="s">
        <v>6000</v>
      </c>
      <c r="R786" t="s">
        <v>6001</v>
      </c>
      <c r="S786">
        <v>400049</v>
      </c>
      <c r="T786" s="7">
        <v>111110575</v>
      </c>
    </row>
    <row r="787" spans="1:20" x14ac:dyDescent="0.3">
      <c r="A787" t="s">
        <v>6003</v>
      </c>
      <c r="B787" t="s">
        <v>6004</v>
      </c>
      <c r="C787">
        <v>2002</v>
      </c>
      <c r="D787" s="1" t="s">
        <v>259</v>
      </c>
      <c r="E787" t="s">
        <v>1032</v>
      </c>
      <c r="F787" s="1" t="str">
        <f t="shared" si="36"/>
        <v>R</v>
      </c>
      <c r="G787" s="7">
        <f t="shared" si="37"/>
        <v>114</v>
      </c>
      <c r="H787" t="s">
        <v>20</v>
      </c>
      <c r="I787">
        <v>77</v>
      </c>
      <c r="J787" t="s">
        <v>6005</v>
      </c>
      <c r="K787" s="5" t="str">
        <f t="shared" si="38"/>
        <v>7.7</v>
      </c>
      <c r="L787">
        <v>83</v>
      </c>
      <c r="M787" s="5" t="str">
        <f>IF(LEN(L787)=2,LEFT(L787,1)&amp;"."&amp;RIGHT(L787,1),IF(LEN(L787)=3,LEFT(L787,2)&amp;"."&amp;RIGHT(L787,1),L787))</f>
        <v>8.3</v>
      </c>
      <c r="N787" t="s">
        <v>6006</v>
      </c>
      <c r="O787" t="s">
        <v>6007</v>
      </c>
      <c r="P787" t="s">
        <v>6008</v>
      </c>
      <c r="Q787" t="s">
        <v>6009</v>
      </c>
      <c r="R787" t="s">
        <v>6010</v>
      </c>
      <c r="S787">
        <v>25938</v>
      </c>
      <c r="T787" s="7">
        <v>4890878</v>
      </c>
    </row>
    <row r="788" spans="1:20" x14ac:dyDescent="0.3">
      <c r="A788" t="s">
        <v>6012</v>
      </c>
      <c r="B788" t="s">
        <v>6013</v>
      </c>
      <c r="C788">
        <v>2003</v>
      </c>
      <c r="D788" s="1" t="s">
        <v>259</v>
      </c>
      <c r="E788" t="s">
        <v>306</v>
      </c>
      <c r="F788" s="1" t="str">
        <f t="shared" si="36"/>
        <v>R</v>
      </c>
      <c r="G788" s="7">
        <f t="shared" si="37"/>
        <v>121</v>
      </c>
      <c r="H788" t="s">
        <v>278</v>
      </c>
      <c r="I788">
        <v>77</v>
      </c>
      <c r="J788" t="s">
        <v>6014</v>
      </c>
      <c r="K788" s="5" t="str">
        <f t="shared" si="38"/>
        <v>7.7</v>
      </c>
      <c r="L788">
        <v>68</v>
      </c>
      <c r="M788" s="5" t="str">
        <f>IF(LEN(L788)=2,LEFT(L788,1)&amp;"."&amp;RIGHT(L788,1),IF(LEN(L788)=3,LEFT(L788,2)&amp;"."&amp;RIGHT(L788,1),L788))</f>
        <v>6.8</v>
      </c>
      <c r="N788" t="s">
        <v>6015</v>
      </c>
      <c r="O788" t="s">
        <v>1899</v>
      </c>
      <c r="P788" t="s">
        <v>6016</v>
      </c>
      <c r="Q788" t="s">
        <v>6017</v>
      </c>
      <c r="R788" t="s">
        <v>6018</v>
      </c>
      <c r="S788">
        <v>137981</v>
      </c>
      <c r="T788" s="7">
        <v>4064200</v>
      </c>
    </row>
    <row r="789" spans="1:20" x14ac:dyDescent="0.3">
      <c r="A789" t="s">
        <v>6020</v>
      </c>
      <c r="B789" t="s">
        <v>6021</v>
      </c>
      <c r="C789">
        <v>2002</v>
      </c>
      <c r="D789" s="1" t="s">
        <v>197</v>
      </c>
      <c r="E789" t="s">
        <v>603</v>
      </c>
      <c r="F789" s="1" t="str">
        <f t="shared" si="36"/>
        <v>PG</v>
      </c>
      <c r="G789" s="7">
        <f t="shared" si="37"/>
        <v>105</v>
      </c>
      <c r="H789" t="s">
        <v>20</v>
      </c>
      <c r="I789">
        <v>77</v>
      </c>
      <c r="J789" t="s">
        <v>6022</v>
      </c>
      <c r="K789" s="5" t="str">
        <f t="shared" si="38"/>
        <v>7.7</v>
      </c>
      <c r="L789">
        <v>76</v>
      </c>
      <c r="M789" s="5" t="str">
        <f>IF(LEN(L789)=2,LEFT(L789,1)&amp;"."&amp;RIGHT(L789,1),IF(LEN(L789)=3,LEFT(L789,2)&amp;"."&amp;RIGHT(L789,1),L789))</f>
        <v>7.6</v>
      </c>
      <c r="N789" t="s">
        <v>2266</v>
      </c>
      <c r="O789" t="s">
        <v>4656</v>
      </c>
      <c r="P789" t="s">
        <v>5910</v>
      </c>
      <c r="Q789" t="s">
        <v>3000</v>
      </c>
      <c r="R789" t="s">
        <v>6023</v>
      </c>
      <c r="S789">
        <v>40403</v>
      </c>
      <c r="T789" s="7">
        <v>15539266</v>
      </c>
    </row>
    <row r="790" spans="1:20" x14ac:dyDescent="0.3">
      <c r="A790" t="s">
        <v>6025</v>
      </c>
      <c r="B790" t="s">
        <v>6026</v>
      </c>
      <c r="C790">
        <v>2001</v>
      </c>
      <c r="D790" s="1" t="s">
        <v>197</v>
      </c>
      <c r="E790" t="s">
        <v>208</v>
      </c>
      <c r="F790" s="1" t="str">
        <f t="shared" si="36"/>
        <v>PG</v>
      </c>
      <c r="G790" s="7">
        <f t="shared" si="37"/>
        <v>132</v>
      </c>
      <c r="H790" t="s">
        <v>20</v>
      </c>
      <c r="I790">
        <v>77</v>
      </c>
      <c r="J790" t="s">
        <v>6027</v>
      </c>
      <c r="K790" s="5" t="str">
        <f t="shared" si="38"/>
        <v>7.7</v>
      </c>
      <c r="L790">
        <v>28</v>
      </c>
      <c r="M790" s="5" t="str">
        <f>IF(LEN(L790)=2,LEFT(L790,1)&amp;"."&amp;RIGHT(L790,1),IF(LEN(L790)=3,LEFT(L790,2)&amp;"."&amp;RIGHT(L790,1),L790))</f>
        <v>2.8</v>
      </c>
      <c r="N790" t="s">
        <v>6028</v>
      </c>
      <c r="O790" t="s">
        <v>2023</v>
      </c>
      <c r="P790" t="s">
        <v>1011</v>
      </c>
      <c r="Q790" t="s">
        <v>5987</v>
      </c>
      <c r="R790" t="s">
        <v>4196</v>
      </c>
      <c r="S790">
        <v>142863</v>
      </c>
      <c r="T790" s="7">
        <v>40311852</v>
      </c>
    </row>
    <row r="791" spans="1:20" x14ac:dyDescent="0.3">
      <c r="A791" t="s">
        <v>6030</v>
      </c>
      <c r="B791" t="s">
        <v>6031</v>
      </c>
      <c r="C791">
        <v>2002</v>
      </c>
      <c r="D791" s="1" t="s">
        <v>259</v>
      </c>
      <c r="E791" t="s">
        <v>700</v>
      </c>
      <c r="F791" s="1" t="str">
        <f t="shared" si="36"/>
        <v>R</v>
      </c>
      <c r="G791" s="7">
        <f t="shared" si="37"/>
        <v>115</v>
      </c>
      <c r="H791" t="s">
        <v>629</v>
      </c>
      <c r="I791">
        <v>77</v>
      </c>
      <c r="J791" t="s">
        <v>6032</v>
      </c>
      <c r="K791" s="5" t="str">
        <f t="shared" si="38"/>
        <v>7.7</v>
      </c>
      <c r="L791">
        <v>83</v>
      </c>
      <c r="M791" s="5" t="str">
        <f>IF(LEN(L791)=2,LEFT(L791,1)&amp;"."&amp;RIGHT(L791,1),IF(LEN(L791)=3,LEFT(L791,2)&amp;"."&amp;RIGHT(L791,1),L791))</f>
        <v>8.3</v>
      </c>
      <c r="N791" t="s">
        <v>2854</v>
      </c>
      <c r="O791" t="s">
        <v>6033</v>
      </c>
      <c r="P791" t="s">
        <v>4017</v>
      </c>
      <c r="Q791" t="s">
        <v>4108</v>
      </c>
      <c r="R791" t="s">
        <v>4935</v>
      </c>
      <c r="S791">
        <v>178565</v>
      </c>
      <c r="T791" s="7">
        <v>22245861</v>
      </c>
    </row>
    <row r="792" spans="1:20" x14ac:dyDescent="0.3">
      <c r="A792" t="s">
        <v>6035</v>
      </c>
      <c r="B792" t="s">
        <v>6036</v>
      </c>
      <c r="C792">
        <v>2001</v>
      </c>
      <c r="D792" s="1" t="s">
        <v>18</v>
      </c>
      <c r="E792" t="s">
        <v>2040</v>
      </c>
      <c r="F792" s="1" t="str">
        <f t="shared" si="36"/>
        <v>R</v>
      </c>
      <c r="G792" s="7">
        <f t="shared" si="37"/>
        <v>144</v>
      </c>
      <c r="H792" t="s">
        <v>3396</v>
      </c>
      <c r="I792">
        <v>77</v>
      </c>
      <c r="J792" t="s">
        <v>6037</v>
      </c>
      <c r="K792" s="5" t="str">
        <f t="shared" si="38"/>
        <v>7.7</v>
      </c>
      <c r="L792">
        <v>74</v>
      </c>
      <c r="M792" s="5" t="str">
        <f>IF(LEN(L792)=2,LEFT(L792,1)&amp;"."&amp;RIGHT(L792,1),IF(LEN(L792)=3,LEFT(L792,2)&amp;"."&amp;RIGHT(L792,1),L792))</f>
        <v>7.4</v>
      </c>
      <c r="N792" t="s">
        <v>399</v>
      </c>
      <c r="O792" t="s">
        <v>5894</v>
      </c>
      <c r="P792" t="s">
        <v>2200</v>
      </c>
      <c r="Q792" t="s">
        <v>263</v>
      </c>
      <c r="R792" t="s">
        <v>2009</v>
      </c>
      <c r="S792">
        <v>364254</v>
      </c>
      <c r="T792" s="7">
        <v>108638745</v>
      </c>
    </row>
    <row r="793" spans="1:20" x14ac:dyDescent="0.3">
      <c r="A793" t="s">
        <v>6039</v>
      </c>
      <c r="B793" t="s">
        <v>6040</v>
      </c>
      <c r="C793">
        <v>2002</v>
      </c>
      <c r="D793" s="1" t="s">
        <v>18</v>
      </c>
      <c r="E793" t="s">
        <v>576</v>
      </c>
      <c r="F793" s="1" t="str">
        <f t="shared" si="36"/>
        <v>R</v>
      </c>
      <c r="G793" s="7">
        <f t="shared" si="37"/>
        <v>117</v>
      </c>
      <c r="H793" t="s">
        <v>296</v>
      </c>
      <c r="I793">
        <v>77</v>
      </c>
      <c r="J793" t="s">
        <v>6041</v>
      </c>
      <c r="K793" s="5" t="str">
        <f t="shared" si="38"/>
        <v>7.7</v>
      </c>
      <c r="L793">
        <v>72</v>
      </c>
      <c r="M793" s="5" t="str">
        <f>IF(LEN(L793)=2,LEFT(L793,1)&amp;"."&amp;RIGHT(L793,1),IF(LEN(L793)=3,LEFT(L793,2)&amp;"."&amp;RIGHT(L793,1),L793))</f>
        <v>7.2</v>
      </c>
      <c r="N793" t="s">
        <v>799</v>
      </c>
      <c r="O793" t="s">
        <v>132</v>
      </c>
      <c r="P793" t="s">
        <v>6042</v>
      </c>
      <c r="Q793" t="s">
        <v>6043</v>
      </c>
      <c r="R793" t="s">
        <v>6044</v>
      </c>
      <c r="S793">
        <v>246840</v>
      </c>
      <c r="T793" s="7">
        <v>104454762</v>
      </c>
    </row>
    <row r="794" spans="1:20" x14ac:dyDescent="0.3">
      <c r="A794" t="s">
        <v>6046</v>
      </c>
      <c r="B794" t="s">
        <v>6047</v>
      </c>
      <c r="C794">
        <v>2001</v>
      </c>
      <c r="D794" s="1" t="s">
        <v>259</v>
      </c>
      <c r="E794" t="s">
        <v>1951</v>
      </c>
      <c r="F794" s="1" t="str">
        <f t="shared" si="36"/>
        <v>R</v>
      </c>
      <c r="G794" s="7">
        <f t="shared" si="37"/>
        <v>120</v>
      </c>
      <c r="H794" t="s">
        <v>1733</v>
      </c>
      <c r="I794">
        <v>77</v>
      </c>
      <c r="J794" t="s">
        <v>6048</v>
      </c>
      <c r="K794" s="5" t="str">
        <f t="shared" si="38"/>
        <v>7.7</v>
      </c>
      <c r="L794">
        <v>60</v>
      </c>
      <c r="M794" s="5" t="str">
        <f>IF(LEN(L794)=2,LEFT(L794,1)&amp;"."&amp;RIGHT(L794,1),IF(LEN(L794)=3,LEFT(L794,2)&amp;"."&amp;RIGHT(L794,1),L794))</f>
        <v>6.0</v>
      </c>
      <c r="N794" t="s">
        <v>1429</v>
      </c>
      <c r="O794" t="s">
        <v>3222</v>
      </c>
      <c r="P794" t="s">
        <v>6049</v>
      </c>
      <c r="Q794" t="s">
        <v>6050</v>
      </c>
      <c r="R794" t="s">
        <v>6051</v>
      </c>
      <c r="S794">
        <v>90842</v>
      </c>
      <c r="T794" s="7">
        <v>141072</v>
      </c>
    </row>
    <row r="795" spans="1:20" x14ac:dyDescent="0.3">
      <c r="A795" t="s">
        <v>6053</v>
      </c>
      <c r="B795" t="s">
        <v>6054</v>
      </c>
      <c r="C795">
        <v>2000</v>
      </c>
      <c r="D795" s="1" t="s">
        <v>259</v>
      </c>
      <c r="E795" t="s">
        <v>424</v>
      </c>
      <c r="F795" s="1" t="str">
        <f t="shared" si="36"/>
        <v>R</v>
      </c>
      <c r="G795" s="7">
        <f t="shared" si="37"/>
        <v>110</v>
      </c>
      <c r="H795" t="s">
        <v>352</v>
      </c>
      <c r="I795">
        <v>77</v>
      </c>
      <c r="J795" t="s">
        <v>6055</v>
      </c>
      <c r="K795" s="5" t="str">
        <f t="shared" si="38"/>
        <v>7.7</v>
      </c>
      <c r="L795">
        <v>74</v>
      </c>
      <c r="M795" s="5" t="str">
        <f>IF(LEN(L795)=2,LEFT(L795,1)&amp;"."&amp;RIGHT(L795,1),IF(LEN(L795)=3,LEFT(L795,2)&amp;"."&amp;RIGHT(L795,1),L795))</f>
        <v>7.4</v>
      </c>
      <c r="N795" t="s">
        <v>6056</v>
      </c>
      <c r="O795" t="s">
        <v>6057</v>
      </c>
      <c r="P795" t="s">
        <v>6058</v>
      </c>
      <c r="Q795" t="s">
        <v>6059</v>
      </c>
      <c r="R795" t="s">
        <v>6060</v>
      </c>
      <c r="S795">
        <v>126770</v>
      </c>
      <c r="T795" s="7">
        <v>21995263</v>
      </c>
    </row>
    <row r="796" spans="1:20" x14ac:dyDescent="0.3">
      <c r="A796" t="s">
        <v>6062</v>
      </c>
      <c r="B796" t="s">
        <v>6063</v>
      </c>
      <c r="C796">
        <v>2001</v>
      </c>
      <c r="D796" s="1" t="s">
        <v>259</v>
      </c>
      <c r="E796" t="s">
        <v>748</v>
      </c>
      <c r="F796" s="1" t="str">
        <f t="shared" si="36"/>
        <v>R</v>
      </c>
      <c r="G796" s="7">
        <f t="shared" si="37"/>
        <v>95</v>
      </c>
      <c r="H796" t="s">
        <v>2746</v>
      </c>
      <c r="I796">
        <v>77</v>
      </c>
      <c r="J796" t="s">
        <v>6064</v>
      </c>
      <c r="K796" s="5" t="str">
        <f t="shared" si="38"/>
        <v>7.7</v>
      </c>
      <c r="L796">
        <v>85</v>
      </c>
      <c r="M796" s="5" t="str">
        <f>IF(LEN(L796)=2,LEFT(L796,1)&amp;"."&amp;RIGHT(L796,1),IF(LEN(L796)=3,LEFT(L796,2)&amp;"."&amp;RIGHT(L796,1),L796))</f>
        <v>8.5</v>
      </c>
      <c r="N796" t="s">
        <v>6065</v>
      </c>
      <c r="O796" t="s">
        <v>6065</v>
      </c>
      <c r="P796" t="s">
        <v>6066</v>
      </c>
      <c r="Q796" t="s">
        <v>6067</v>
      </c>
      <c r="R796" t="s">
        <v>6068</v>
      </c>
      <c r="S796">
        <v>31957</v>
      </c>
      <c r="T796" s="7">
        <v>3029081</v>
      </c>
    </row>
    <row r="797" spans="1:20" x14ac:dyDescent="0.3">
      <c r="A797" t="s">
        <v>6070</v>
      </c>
      <c r="B797" t="s">
        <v>6071</v>
      </c>
      <c r="C797">
        <v>2001</v>
      </c>
      <c r="D797" s="1" t="s">
        <v>41</v>
      </c>
      <c r="E797" t="s">
        <v>277</v>
      </c>
      <c r="F797" s="1" t="str">
        <f t="shared" si="36"/>
        <v>PG</v>
      </c>
      <c r="G797" s="7">
        <f t="shared" si="37"/>
        <v>116</v>
      </c>
      <c r="H797" t="s">
        <v>1661</v>
      </c>
      <c r="I797">
        <v>77</v>
      </c>
      <c r="J797" t="s">
        <v>6072</v>
      </c>
      <c r="K797" s="5" t="str">
        <f t="shared" si="38"/>
        <v>7.7</v>
      </c>
      <c r="L797">
        <v>74</v>
      </c>
      <c r="M797" s="5" t="str">
        <f>IF(LEN(L797)=2,LEFT(L797,1)&amp;"."&amp;RIGHT(L797,1),IF(LEN(L797)=3,LEFT(L797,2)&amp;"."&amp;RIGHT(L797,1),L797))</f>
        <v>7.4</v>
      </c>
      <c r="N797" t="s">
        <v>6073</v>
      </c>
      <c r="O797" t="s">
        <v>4016</v>
      </c>
      <c r="P797" t="s">
        <v>116</v>
      </c>
      <c r="Q797" t="s">
        <v>2795</v>
      </c>
      <c r="R797" t="s">
        <v>262</v>
      </c>
      <c r="S797">
        <v>516372</v>
      </c>
      <c r="T797" s="7">
        <v>183417150</v>
      </c>
    </row>
    <row r="798" spans="1:20" x14ac:dyDescent="0.3">
      <c r="A798" t="s">
        <v>6075</v>
      </c>
      <c r="B798" t="s">
        <v>6076</v>
      </c>
      <c r="C798">
        <v>2000</v>
      </c>
      <c r="D798" s="1" t="s">
        <v>60</v>
      </c>
      <c r="E798" t="s">
        <v>1110</v>
      </c>
      <c r="F798" s="1" t="str">
        <f t="shared" si="36"/>
        <v>G</v>
      </c>
      <c r="G798" s="7">
        <f t="shared" si="37"/>
        <v>103</v>
      </c>
      <c r="H798" t="s">
        <v>6077</v>
      </c>
      <c r="I798">
        <v>77</v>
      </c>
      <c r="J798" t="s">
        <v>6078</v>
      </c>
      <c r="K798" s="5" t="str">
        <f t="shared" si="38"/>
        <v>7.7</v>
      </c>
      <c r="L798">
        <v>62</v>
      </c>
      <c r="M798" s="5" t="str">
        <f>IF(LEN(L798)=2,LEFT(L798,1)&amp;"."&amp;RIGHT(L798,1),IF(LEN(L798)=3,LEFT(L798,2)&amp;"."&amp;RIGHT(L798,1),L798))</f>
        <v>6.2</v>
      </c>
      <c r="N798" t="s">
        <v>4183</v>
      </c>
      <c r="O798" t="s">
        <v>6079</v>
      </c>
      <c r="P798" t="s">
        <v>6080</v>
      </c>
      <c r="Q798" t="s">
        <v>6081</v>
      </c>
      <c r="R798" t="s">
        <v>6082</v>
      </c>
      <c r="S798">
        <v>29210</v>
      </c>
      <c r="T798" s="7">
        <v>151086</v>
      </c>
    </row>
    <row r="799" spans="1:20" x14ac:dyDescent="0.3">
      <c r="A799" t="s">
        <v>6084</v>
      </c>
      <c r="B799" t="s">
        <v>6085</v>
      </c>
      <c r="C799">
        <v>2000</v>
      </c>
      <c r="D799" s="1" t="s">
        <v>60</v>
      </c>
      <c r="E799" t="s">
        <v>1136</v>
      </c>
      <c r="F799" s="1" t="str">
        <f t="shared" si="36"/>
        <v>G</v>
      </c>
      <c r="G799" s="7">
        <f t="shared" si="37"/>
        <v>107</v>
      </c>
      <c r="H799" t="s">
        <v>1844</v>
      </c>
      <c r="I799">
        <v>77</v>
      </c>
      <c r="J799" t="s">
        <v>6086</v>
      </c>
      <c r="K799" s="5" t="str">
        <f t="shared" si="38"/>
        <v>7.7</v>
      </c>
      <c r="L799">
        <v>69</v>
      </c>
      <c r="M799" s="5" t="str">
        <f>IF(LEN(L799)=2,LEFT(L799,1)&amp;"."&amp;RIGHT(L799,1),IF(LEN(L799)=3,LEFT(L799,2)&amp;"."&amp;RIGHT(L799,1),L799))</f>
        <v>6.9</v>
      </c>
      <c r="N799" t="s">
        <v>2033</v>
      </c>
      <c r="O799" t="s">
        <v>2032</v>
      </c>
      <c r="P799" t="s">
        <v>4016</v>
      </c>
      <c r="Q799" t="s">
        <v>6087</v>
      </c>
      <c r="R799" t="s">
        <v>6088</v>
      </c>
      <c r="S799">
        <v>286742</v>
      </c>
      <c r="T799" s="7">
        <v>45512588</v>
      </c>
    </row>
    <row r="800" spans="1:20" x14ac:dyDescent="0.3">
      <c r="A800" t="s">
        <v>6090</v>
      </c>
      <c r="B800" t="s">
        <v>6091</v>
      </c>
      <c r="C800">
        <v>2002</v>
      </c>
      <c r="D800" s="1" t="s">
        <v>259</v>
      </c>
      <c r="E800" t="s">
        <v>277</v>
      </c>
      <c r="F800" s="1" t="str">
        <f t="shared" si="36"/>
        <v>R</v>
      </c>
      <c r="G800" s="7">
        <f t="shared" si="37"/>
        <v>116</v>
      </c>
      <c r="H800" t="s">
        <v>1258</v>
      </c>
      <c r="I800">
        <v>77</v>
      </c>
      <c r="J800" t="s">
        <v>6092</v>
      </c>
      <c r="K800" s="5" t="str">
        <f t="shared" si="38"/>
        <v>7.7</v>
      </c>
      <c r="L800" t="s">
        <v>7400</v>
      </c>
      <c r="M800" s="5" t="str">
        <f>IF(LEN(L800)=2,LEFT(L800,1)&amp;"."&amp;RIGHT(L800,1),IF(LEN(L800)=3,LEFT(L800,2)&amp;"."&amp;RIGHT(L800,1),L800))</f>
        <v>-</v>
      </c>
      <c r="N800" t="s">
        <v>6093</v>
      </c>
      <c r="O800" t="s">
        <v>2787</v>
      </c>
      <c r="P800" t="s">
        <v>428</v>
      </c>
      <c r="Q800" t="s">
        <v>2338</v>
      </c>
      <c r="R800" t="s">
        <v>6094</v>
      </c>
      <c r="S800">
        <v>29999</v>
      </c>
      <c r="T800" s="7" t="s">
        <v>7400</v>
      </c>
    </row>
    <row r="801" spans="1:20" x14ac:dyDescent="0.3">
      <c r="A801" t="s">
        <v>6095</v>
      </c>
      <c r="B801" t="s">
        <v>6096</v>
      </c>
      <c r="C801">
        <v>1999</v>
      </c>
      <c r="D801" s="1" t="s">
        <v>18</v>
      </c>
      <c r="E801" t="s">
        <v>952</v>
      </c>
      <c r="F801" s="1" t="str">
        <f t="shared" si="36"/>
        <v>R</v>
      </c>
      <c r="G801" s="7">
        <f t="shared" si="37"/>
        <v>81</v>
      </c>
      <c r="H801" t="s">
        <v>6097</v>
      </c>
      <c r="I801">
        <v>77</v>
      </c>
      <c r="J801" t="s">
        <v>6098</v>
      </c>
      <c r="K801" s="5" t="str">
        <f t="shared" si="38"/>
        <v>7.7</v>
      </c>
      <c r="L801">
        <v>73</v>
      </c>
      <c r="M801" s="5" t="str">
        <f>IF(LEN(L801)=2,LEFT(L801,1)&amp;"."&amp;RIGHT(L801,1),IF(LEN(L801)=3,LEFT(L801,2)&amp;"."&amp;RIGHT(L801,1),L801))</f>
        <v>7.3</v>
      </c>
      <c r="N801" t="s">
        <v>6099</v>
      </c>
      <c r="O801" t="s">
        <v>6099</v>
      </c>
      <c r="P801" t="s">
        <v>6100</v>
      </c>
      <c r="Q801" t="s">
        <v>6101</v>
      </c>
      <c r="R801" t="s">
        <v>6102</v>
      </c>
      <c r="S801">
        <v>192112</v>
      </c>
      <c r="T801" s="7">
        <v>52037603</v>
      </c>
    </row>
    <row r="802" spans="1:20" x14ac:dyDescent="0.3">
      <c r="A802" t="s">
        <v>6104</v>
      </c>
      <c r="B802" t="s">
        <v>6105</v>
      </c>
      <c r="C802">
        <v>1999</v>
      </c>
      <c r="D802" s="1" t="s">
        <v>259</v>
      </c>
      <c r="E802" t="s">
        <v>463</v>
      </c>
      <c r="F802" s="1" t="str">
        <f t="shared" si="36"/>
        <v>R</v>
      </c>
      <c r="G802" s="7">
        <f t="shared" si="37"/>
        <v>89</v>
      </c>
      <c r="H802" t="s">
        <v>749</v>
      </c>
      <c r="I802">
        <v>77</v>
      </c>
      <c r="J802" t="s">
        <v>6106</v>
      </c>
      <c r="K802" s="5" t="str">
        <f t="shared" si="38"/>
        <v>7.7</v>
      </c>
      <c r="L802">
        <v>68</v>
      </c>
      <c r="M802" s="5" t="str">
        <f>IF(LEN(L802)=2,LEFT(L802,1)&amp;"."&amp;RIGHT(L802,1),IF(LEN(L802)=3,LEFT(L802,2)&amp;"."&amp;RIGHT(L802,1),L802))</f>
        <v>6.8</v>
      </c>
      <c r="N802" t="s">
        <v>6107</v>
      </c>
      <c r="O802" t="s">
        <v>6108</v>
      </c>
      <c r="P802" t="s">
        <v>3212</v>
      </c>
      <c r="Q802" t="s">
        <v>6109</v>
      </c>
      <c r="R802" t="s">
        <v>6110</v>
      </c>
      <c r="S802">
        <v>241575</v>
      </c>
      <c r="T802" s="7">
        <v>10824921</v>
      </c>
    </row>
    <row r="803" spans="1:20" x14ac:dyDescent="0.3">
      <c r="A803" t="s">
        <v>6112</v>
      </c>
      <c r="B803" t="s">
        <v>6113</v>
      </c>
      <c r="C803">
        <v>1998</v>
      </c>
      <c r="D803" s="1" t="s">
        <v>7400</v>
      </c>
      <c r="E803" t="s">
        <v>684</v>
      </c>
      <c r="F803" s="1" t="str">
        <f t="shared" si="36"/>
        <v>-</v>
      </c>
      <c r="G803" s="7">
        <f t="shared" si="37"/>
        <v>134</v>
      </c>
      <c r="H803" t="s">
        <v>629</v>
      </c>
      <c r="I803">
        <v>77</v>
      </c>
      <c r="J803" t="s">
        <v>6114</v>
      </c>
      <c r="K803" s="5" t="str">
        <f t="shared" si="38"/>
        <v>7.7</v>
      </c>
      <c r="L803">
        <v>81</v>
      </c>
      <c r="M803" s="5" t="str">
        <f>IF(LEN(L803)=2,LEFT(L803,1)&amp;"."&amp;RIGHT(L803,1),IF(LEN(L803)=3,LEFT(L803,2)&amp;"."&amp;RIGHT(L803,1),L803))</f>
        <v>8.1</v>
      </c>
      <c r="N803" t="s">
        <v>6115</v>
      </c>
      <c r="O803" t="s">
        <v>6116</v>
      </c>
      <c r="P803" t="s">
        <v>6117</v>
      </c>
      <c r="Q803" t="s">
        <v>2008</v>
      </c>
      <c r="R803" t="s">
        <v>6118</v>
      </c>
      <c r="S803">
        <v>66408</v>
      </c>
      <c r="T803" s="7">
        <v>2807390</v>
      </c>
    </row>
    <row r="804" spans="1:20" x14ac:dyDescent="0.3">
      <c r="A804" t="s">
        <v>6120</v>
      </c>
      <c r="B804" t="s">
        <v>6121</v>
      </c>
      <c r="C804">
        <v>2001</v>
      </c>
      <c r="D804" s="1" t="s">
        <v>18</v>
      </c>
      <c r="E804" t="s">
        <v>342</v>
      </c>
      <c r="F804" s="1" t="str">
        <f t="shared" si="36"/>
        <v>R</v>
      </c>
      <c r="G804" s="7">
        <f t="shared" si="37"/>
        <v>122</v>
      </c>
      <c r="H804" t="s">
        <v>296</v>
      </c>
      <c r="I804">
        <v>77</v>
      </c>
      <c r="J804" t="s">
        <v>6122</v>
      </c>
      <c r="K804" s="5" t="str">
        <f t="shared" si="38"/>
        <v>7.7</v>
      </c>
      <c r="L804">
        <v>69</v>
      </c>
      <c r="M804" s="5" t="str">
        <f>IF(LEN(L804)=2,LEFT(L804,1)&amp;"."&amp;RIGHT(L804,1),IF(LEN(L804)=3,LEFT(L804,2)&amp;"."&amp;RIGHT(L804,1),L804))</f>
        <v>6.9</v>
      </c>
      <c r="N804" t="s">
        <v>6123</v>
      </c>
      <c r="O804" t="s">
        <v>4897</v>
      </c>
      <c r="P804" t="s">
        <v>2072</v>
      </c>
      <c r="Q804" t="s">
        <v>5339</v>
      </c>
      <c r="R804" t="s">
        <v>2311</v>
      </c>
      <c r="S804">
        <v>390247</v>
      </c>
      <c r="T804" s="7">
        <v>76631907</v>
      </c>
    </row>
    <row r="805" spans="1:20" x14ac:dyDescent="0.3">
      <c r="A805" t="s">
        <v>6125</v>
      </c>
      <c r="B805" t="s">
        <v>6126</v>
      </c>
      <c r="C805">
        <v>1998</v>
      </c>
      <c r="D805" s="1" t="s">
        <v>41</v>
      </c>
      <c r="E805" t="s">
        <v>1918</v>
      </c>
      <c r="F805" s="1" t="str">
        <f t="shared" si="36"/>
        <v>PG</v>
      </c>
      <c r="G805" s="7">
        <f t="shared" si="37"/>
        <v>93</v>
      </c>
      <c r="H805" t="s">
        <v>278</v>
      </c>
      <c r="I805">
        <v>77</v>
      </c>
      <c r="J805" t="s">
        <v>6127</v>
      </c>
      <c r="K805" s="5" t="str">
        <f t="shared" si="38"/>
        <v>7.7</v>
      </c>
      <c r="L805">
        <v>86</v>
      </c>
      <c r="M805" s="5" t="str">
        <f>IF(LEN(L805)=2,LEFT(L805,1)&amp;"."&amp;RIGHT(L805,1),IF(LEN(L805)=3,LEFT(L805,2)&amp;"."&amp;RIGHT(L805,1),L805))</f>
        <v>8.6</v>
      </c>
      <c r="N805" t="s">
        <v>1846</v>
      </c>
      <c r="O805" t="s">
        <v>1246</v>
      </c>
      <c r="P805" t="s">
        <v>3273</v>
      </c>
      <c r="Q805" t="s">
        <v>2154</v>
      </c>
      <c r="R805" t="s">
        <v>6128</v>
      </c>
      <c r="S805">
        <v>169229</v>
      </c>
      <c r="T805" s="7">
        <v>17105219</v>
      </c>
    </row>
    <row r="806" spans="1:20" x14ac:dyDescent="0.3">
      <c r="A806" t="s">
        <v>6130</v>
      </c>
      <c r="B806" t="s">
        <v>6131</v>
      </c>
      <c r="C806">
        <v>1997</v>
      </c>
      <c r="D806" s="1" t="s">
        <v>60</v>
      </c>
      <c r="E806" t="s">
        <v>406</v>
      </c>
      <c r="F806" s="1" t="str">
        <f t="shared" si="36"/>
        <v>G</v>
      </c>
      <c r="G806" s="7">
        <f t="shared" si="37"/>
        <v>119</v>
      </c>
      <c r="H806" t="s">
        <v>373</v>
      </c>
      <c r="I806">
        <v>77</v>
      </c>
      <c r="J806" t="s">
        <v>6132</v>
      </c>
      <c r="K806" s="5" t="str">
        <f t="shared" si="38"/>
        <v>7.7</v>
      </c>
      <c r="L806" t="s">
        <v>7400</v>
      </c>
      <c r="M806" s="5" t="str">
        <f>IF(LEN(L806)=2,LEFT(L806,1)&amp;"."&amp;RIGHT(L806,1),IF(LEN(L806)=3,LEFT(L806,2)&amp;"."&amp;RIGHT(L806,1),L806))</f>
        <v>-</v>
      </c>
      <c r="N806" t="s">
        <v>3087</v>
      </c>
      <c r="O806" t="s">
        <v>6133</v>
      </c>
      <c r="P806" t="s">
        <v>6134</v>
      </c>
      <c r="Q806" t="s">
        <v>6135</v>
      </c>
      <c r="R806" t="s">
        <v>6136</v>
      </c>
      <c r="S806">
        <v>64082</v>
      </c>
      <c r="T806" s="7">
        <v>368234</v>
      </c>
    </row>
    <row r="807" spans="1:20" x14ac:dyDescent="0.3">
      <c r="A807" t="s">
        <v>6138</v>
      </c>
      <c r="B807" t="s">
        <v>6139</v>
      </c>
      <c r="C807">
        <v>1999</v>
      </c>
      <c r="D807" s="1" t="s">
        <v>259</v>
      </c>
      <c r="E807" t="s">
        <v>675</v>
      </c>
      <c r="F807" s="1" t="str">
        <f t="shared" si="36"/>
        <v>R</v>
      </c>
      <c r="G807" s="7">
        <f t="shared" si="37"/>
        <v>113</v>
      </c>
      <c r="H807" t="s">
        <v>1836</v>
      </c>
      <c r="I807">
        <v>77</v>
      </c>
      <c r="J807" t="s">
        <v>6140</v>
      </c>
      <c r="K807" s="5" t="str">
        <f t="shared" si="38"/>
        <v>7.7</v>
      </c>
      <c r="L807">
        <v>90</v>
      </c>
      <c r="M807" s="5" t="str">
        <f>IF(LEN(L807)=2,LEFT(L807,1)&amp;"."&amp;RIGHT(L807,1),IF(LEN(L807)=3,LEFT(L807,2)&amp;"."&amp;RIGHT(L807,1),L807))</f>
        <v>9.0</v>
      </c>
      <c r="N807" t="s">
        <v>2854</v>
      </c>
      <c r="O807" t="s">
        <v>6141</v>
      </c>
      <c r="P807" t="s">
        <v>5099</v>
      </c>
      <c r="Q807" t="s">
        <v>2026</v>
      </c>
      <c r="R807" t="s">
        <v>5325</v>
      </c>
      <c r="S807">
        <v>312542</v>
      </c>
      <c r="T807" s="7">
        <v>22858926</v>
      </c>
    </row>
    <row r="808" spans="1:20" x14ac:dyDescent="0.3">
      <c r="A808" t="s">
        <v>6143</v>
      </c>
      <c r="B808" t="s">
        <v>6144</v>
      </c>
      <c r="C808">
        <v>1997</v>
      </c>
      <c r="D808" s="1" t="s">
        <v>18</v>
      </c>
      <c r="E808" t="s">
        <v>113</v>
      </c>
      <c r="F808" s="1" t="str">
        <f t="shared" si="36"/>
        <v>R</v>
      </c>
      <c r="G808" s="7">
        <f t="shared" si="37"/>
        <v>139</v>
      </c>
      <c r="H808" t="s">
        <v>278</v>
      </c>
      <c r="I808">
        <v>77</v>
      </c>
      <c r="J808" t="s">
        <v>6145</v>
      </c>
      <c r="K808" s="5" t="str">
        <f t="shared" si="38"/>
        <v>7.7</v>
      </c>
      <c r="L808">
        <v>67</v>
      </c>
      <c r="M808" s="5" t="str">
        <f>IF(LEN(L808)=2,LEFT(L808,1)&amp;"."&amp;RIGHT(L808,1),IF(LEN(L808)=3,LEFT(L808,2)&amp;"."&amp;RIGHT(L808,1),L808))</f>
        <v>6.7</v>
      </c>
      <c r="N808" t="s">
        <v>6146</v>
      </c>
      <c r="O808" t="s">
        <v>190</v>
      </c>
      <c r="P808" t="s">
        <v>5069</v>
      </c>
      <c r="Q808" t="s">
        <v>4924</v>
      </c>
      <c r="R808" t="s">
        <v>5222</v>
      </c>
      <c r="S808">
        <v>275755</v>
      </c>
      <c r="T808" s="7">
        <v>148478011</v>
      </c>
    </row>
    <row r="809" spans="1:20" x14ac:dyDescent="0.3">
      <c r="A809" t="s">
        <v>6148</v>
      </c>
      <c r="B809" t="s">
        <v>6149</v>
      </c>
      <c r="C809">
        <v>1997</v>
      </c>
      <c r="D809" s="1" t="s">
        <v>41</v>
      </c>
      <c r="E809" t="s">
        <v>530</v>
      </c>
      <c r="F809" s="1" t="str">
        <f t="shared" si="36"/>
        <v>PG</v>
      </c>
      <c r="G809" s="7">
        <f t="shared" si="37"/>
        <v>126</v>
      </c>
      <c r="H809" t="s">
        <v>104</v>
      </c>
      <c r="I809">
        <v>77</v>
      </c>
      <c r="J809" t="s">
        <v>6150</v>
      </c>
      <c r="K809" s="5" t="str">
        <f t="shared" si="38"/>
        <v>7.7</v>
      </c>
      <c r="L809">
        <v>52</v>
      </c>
      <c r="M809" s="5" t="str">
        <f>IF(LEN(L809)=2,LEFT(L809,1)&amp;"."&amp;RIGHT(L809,1),IF(LEN(L809)=3,LEFT(L809,2)&amp;"."&amp;RIGHT(L809,1),L809))</f>
        <v>5.2</v>
      </c>
      <c r="N809" t="s">
        <v>426</v>
      </c>
      <c r="O809" t="s">
        <v>88</v>
      </c>
      <c r="P809" t="s">
        <v>6151</v>
      </c>
      <c r="Q809" t="s">
        <v>428</v>
      </c>
      <c r="R809" t="s">
        <v>6152</v>
      </c>
      <c r="S809">
        <v>434125</v>
      </c>
      <c r="T809" s="7">
        <v>63540020</v>
      </c>
    </row>
    <row r="810" spans="1:20" x14ac:dyDescent="0.3">
      <c r="A810" t="s">
        <v>6154</v>
      </c>
      <c r="B810" t="s">
        <v>6155</v>
      </c>
      <c r="C810">
        <v>1998</v>
      </c>
      <c r="D810" s="1" t="s">
        <v>197</v>
      </c>
      <c r="E810" t="s">
        <v>2069</v>
      </c>
      <c r="F810" s="1" t="str">
        <f t="shared" si="36"/>
        <v>PG</v>
      </c>
      <c r="G810" s="7">
        <f t="shared" si="37"/>
        <v>80</v>
      </c>
      <c r="H810" t="s">
        <v>749</v>
      </c>
      <c r="I810">
        <v>77</v>
      </c>
      <c r="J810" t="s">
        <v>6156</v>
      </c>
      <c r="K810" s="5" t="str">
        <f t="shared" si="38"/>
        <v>7.7</v>
      </c>
      <c r="L810">
        <v>73</v>
      </c>
      <c r="M810" s="5" t="str">
        <f>IF(LEN(L810)=2,LEFT(L810,1)&amp;"."&amp;RIGHT(L810,1),IF(LEN(L810)=3,LEFT(L810,2)&amp;"."&amp;RIGHT(L810,1),L810))</f>
        <v>7.3</v>
      </c>
      <c r="N810" t="s">
        <v>6157</v>
      </c>
      <c r="O810" t="s">
        <v>6158</v>
      </c>
      <c r="P810" t="s">
        <v>6159</v>
      </c>
      <c r="Q810" t="s">
        <v>6160</v>
      </c>
      <c r="R810" t="s">
        <v>6161</v>
      </c>
      <c r="S810">
        <v>37424</v>
      </c>
      <c r="T810" s="7">
        <v>4065116</v>
      </c>
    </row>
    <row r="811" spans="1:20" x14ac:dyDescent="0.3">
      <c r="A811" t="s">
        <v>6163</v>
      </c>
      <c r="B811" t="s">
        <v>6164</v>
      </c>
      <c r="C811">
        <v>1997</v>
      </c>
      <c r="D811" s="1" t="s">
        <v>18</v>
      </c>
      <c r="E811" t="s">
        <v>287</v>
      </c>
      <c r="F811" s="1" t="str">
        <f t="shared" si="36"/>
        <v>R</v>
      </c>
      <c r="G811" s="7">
        <f t="shared" si="37"/>
        <v>127</v>
      </c>
      <c r="H811" t="s">
        <v>167</v>
      </c>
      <c r="I811">
        <v>77</v>
      </c>
      <c r="J811" t="s">
        <v>6165</v>
      </c>
      <c r="K811" s="5" t="str">
        <f t="shared" si="38"/>
        <v>7.7</v>
      </c>
      <c r="L811">
        <v>76</v>
      </c>
      <c r="M811" s="5" t="str">
        <f>IF(LEN(L811)=2,LEFT(L811,1)&amp;"."&amp;RIGHT(L811,1),IF(LEN(L811)=3,LEFT(L811,2)&amp;"."&amp;RIGHT(L811,1),L811))</f>
        <v>7.6</v>
      </c>
      <c r="N811" t="s">
        <v>5981</v>
      </c>
      <c r="O811" t="s">
        <v>35</v>
      </c>
      <c r="P811" t="s">
        <v>3117</v>
      </c>
      <c r="Q811" t="s">
        <v>974</v>
      </c>
      <c r="R811" t="s">
        <v>6166</v>
      </c>
      <c r="S811">
        <v>279318</v>
      </c>
      <c r="T811" s="7">
        <v>41909762</v>
      </c>
    </row>
    <row r="812" spans="1:20" x14ac:dyDescent="0.3">
      <c r="A812" t="s">
        <v>6168</v>
      </c>
      <c r="B812" t="s">
        <v>6169</v>
      </c>
      <c r="C812">
        <v>1996</v>
      </c>
      <c r="D812" s="1" t="s">
        <v>60</v>
      </c>
      <c r="E812" t="s">
        <v>603</v>
      </c>
      <c r="F812" s="1" t="str">
        <f t="shared" si="36"/>
        <v>G</v>
      </c>
      <c r="G812" s="7">
        <f t="shared" si="37"/>
        <v>105</v>
      </c>
      <c r="H812" t="s">
        <v>387</v>
      </c>
      <c r="I812">
        <v>77</v>
      </c>
      <c r="J812" t="s">
        <v>6170</v>
      </c>
      <c r="K812" s="5" t="str">
        <f t="shared" si="38"/>
        <v>7.7</v>
      </c>
      <c r="L812">
        <v>87</v>
      </c>
      <c r="M812" s="5" t="str">
        <f>IF(LEN(L812)=2,LEFT(L812,1)&amp;"."&amp;RIGHT(L812,1),IF(LEN(L812)=3,LEFT(L812,2)&amp;"."&amp;RIGHT(L812,1),L812))</f>
        <v>8.7</v>
      </c>
      <c r="N812" t="s">
        <v>6171</v>
      </c>
      <c r="O812" t="s">
        <v>2891</v>
      </c>
      <c r="P812" t="s">
        <v>6172</v>
      </c>
      <c r="Q812" t="s">
        <v>6173</v>
      </c>
      <c r="R812" t="s">
        <v>6174</v>
      </c>
      <c r="S812">
        <v>51350</v>
      </c>
      <c r="T812" s="7">
        <v>35811509</v>
      </c>
    </row>
    <row r="813" spans="1:20" x14ac:dyDescent="0.3">
      <c r="A813" t="s">
        <v>6176</v>
      </c>
      <c r="B813" t="s">
        <v>6177</v>
      </c>
      <c r="C813">
        <v>1996</v>
      </c>
      <c r="D813" s="1" t="s">
        <v>18</v>
      </c>
      <c r="E813" t="s">
        <v>1039</v>
      </c>
      <c r="F813" s="1" t="str">
        <f t="shared" si="36"/>
        <v>R</v>
      </c>
      <c r="G813" s="7">
        <f t="shared" si="37"/>
        <v>129</v>
      </c>
      <c r="H813" t="s">
        <v>288</v>
      </c>
      <c r="I813">
        <v>77</v>
      </c>
      <c r="J813" t="s">
        <v>6178</v>
      </c>
      <c r="K813" s="5" t="str">
        <f t="shared" si="38"/>
        <v>7.7</v>
      </c>
      <c r="L813">
        <v>47</v>
      </c>
      <c r="M813" s="5" t="str">
        <f>IF(LEN(L813)=2,LEFT(L813,1)&amp;"."&amp;RIGHT(L813,1),IF(LEN(L813)=3,LEFT(L813,2)&amp;"."&amp;RIGHT(L813,1),L813))</f>
        <v>4.7</v>
      </c>
      <c r="N813" t="s">
        <v>6179</v>
      </c>
      <c r="O813" t="s">
        <v>1997</v>
      </c>
      <c r="P813" t="s">
        <v>2168</v>
      </c>
      <c r="Q813" t="s">
        <v>117</v>
      </c>
      <c r="R813" t="s">
        <v>6180</v>
      </c>
      <c r="S813">
        <v>189716</v>
      </c>
      <c r="T813" s="7">
        <v>56116183</v>
      </c>
    </row>
    <row r="814" spans="1:20" x14ac:dyDescent="0.3">
      <c r="A814" t="s">
        <v>6182</v>
      </c>
      <c r="B814" t="s">
        <v>6183</v>
      </c>
      <c r="C814">
        <v>1996</v>
      </c>
      <c r="D814" s="1" t="s">
        <v>197</v>
      </c>
      <c r="E814" t="s">
        <v>6184</v>
      </c>
      <c r="F814" s="1" t="str">
        <f t="shared" si="36"/>
        <v>PG</v>
      </c>
      <c r="G814" s="7">
        <f t="shared" si="37"/>
        <v>242</v>
      </c>
      <c r="H814" t="s">
        <v>20</v>
      </c>
      <c r="I814">
        <v>77</v>
      </c>
      <c r="J814" t="s">
        <v>6185</v>
      </c>
      <c r="K814" s="5" t="str">
        <f t="shared" si="38"/>
        <v>7.7</v>
      </c>
      <c r="L814" t="s">
        <v>7400</v>
      </c>
      <c r="M814" s="5" t="str">
        <f>IF(LEN(L814)=2,LEFT(L814,1)&amp;"."&amp;RIGHT(L814,1),IF(LEN(L814)=3,LEFT(L814,2)&amp;"."&amp;RIGHT(L814,1),L814))</f>
        <v>-</v>
      </c>
      <c r="N814" t="s">
        <v>6186</v>
      </c>
      <c r="O814" t="s">
        <v>6186</v>
      </c>
      <c r="P814" t="s">
        <v>3524</v>
      </c>
      <c r="Q814" t="s">
        <v>2893</v>
      </c>
      <c r="R814" t="s">
        <v>893</v>
      </c>
      <c r="S814">
        <v>35991</v>
      </c>
      <c r="T814" s="7">
        <v>4414535</v>
      </c>
    </row>
    <row r="815" spans="1:20" x14ac:dyDescent="0.3">
      <c r="A815" t="s">
        <v>6188</v>
      </c>
      <c r="B815" t="s">
        <v>6189</v>
      </c>
      <c r="C815">
        <v>1995</v>
      </c>
      <c r="D815" s="1" t="s">
        <v>60</v>
      </c>
      <c r="E815" t="s">
        <v>3661</v>
      </c>
      <c r="F815" s="1" t="str">
        <f t="shared" si="36"/>
        <v>G</v>
      </c>
      <c r="G815" s="7">
        <f t="shared" si="37"/>
        <v>97</v>
      </c>
      <c r="H815" t="s">
        <v>333</v>
      </c>
      <c r="I815">
        <v>77</v>
      </c>
      <c r="J815" t="s">
        <v>6190</v>
      </c>
      <c r="K815" s="5" t="str">
        <f t="shared" si="38"/>
        <v>7.7</v>
      </c>
      <c r="L815">
        <v>83</v>
      </c>
      <c r="M815" s="5" t="str">
        <f>IF(LEN(L815)=2,LEFT(L815,1)&amp;"."&amp;RIGHT(L815,1),IF(LEN(L815)=3,LEFT(L815,2)&amp;"."&amp;RIGHT(L815,1),L815))</f>
        <v>8.3</v>
      </c>
      <c r="N815" t="s">
        <v>4068</v>
      </c>
      <c r="O815" t="s">
        <v>6191</v>
      </c>
      <c r="P815" t="s">
        <v>6192</v>
      </c>
      <c r="Q815" t="s">
        <v>6193</v>
      </c>
      <c r="R815" t="s">
        <v>6194</v>
      </c>
      <c r="S815">
        <v>32236</v>
      </c>
      <c r="T815" s="7">
        <v>10019307</v>
      </c>
    </row>
    <row r="816" spans="1:20" x14ac:dyDescent="0.3">
      <c r="A816" t="s">
        <v>6196</v>
      </c>
      <c r="B816" t="s">
        <v>6197</v>
      </c>
      <c r="C816">
        <v>1995</v>
      </c>
      <c r="D816" s="1" t="s">
        <v>41</v>
      </c>
      <c r="E816" t="s">
        <v>970</v>
      </c>
      <c r="F816" s="1" t="str">
        <f t="shared" si="36"/>
        <v>PG</v>
      </c>
      <c r="G816" s="7">
        <f t="shared" si="37"/>
        <v>99</v>
      </c>
      <c r="H816" t="s">
        <v>1040</v>
      </c>
      <c r="I816">
        <v>77</v>
      </c>
      <c r="J816" t="s">
        <v>6198</v>
      </c>
      <c r="K816" s="5" t="str">
        <f t="shared" si="38"/>
        <v>7.7</v>
      </c>
      <c r="L816">
        <v>71</v>
      </c>
      <c r="M816" s="5" t="str">
        <f>IF(LEN(L816)=2,LEFT(L816,1)&amp;"."&amp;RIGHT(L816,1),IF(LEN(L816)=3,LEFT(L816,2)&amp;"."&amp;RIGHT(L816,1),L816))</f>
        <v>7.1</v>
      </c>
      <c r="N816" t="s">
        <v>2190</v>
      </c>
      <c r="O816" t="s">
        <v>6199</v>
      </c>
      <c r="P816" t="s">
        <v>6200</v>
      </c>
      <c r="Q816" t="s">
        <v>2253</v>
      </c>
      <c r="R816" t="s">
        <v>6201</v>
      </c>
      <c r="S816">
        <v>26429</v>
      </c>
      <c r="T816" s="7" t="s">
        <v>7400</v>
      </c>
    </row>
    <row r="817" spans="1:20" x14ac:dyDescent="0.3">
      <c r="A817" t="s">
        <v>6202</v>
      </c>
      <c r="B817" t="s">
        <v>6203</v>
      </c>
      <c r="C817">
        <v>1994</v>
      </c>
      <c r="D817" s="1" t="s">
        <v>60</v>
      </c>
      <c r="E817" t="s">
        <v>888</v>
      </c>
      <c r="F817" s="1" t="str">
        <f t="shared" si="36"/>
        <v>G</v>
      </c>
      <c r="G817" s="7">
        <f t="shared" si="37"/>
        <v>108</v>
      </c>
      <c r="H817" t="s">
        <v>363</v>
      </c>
      <c r="I817">
        <v>77</v>
      </c>
      <c r="J817" t="s">
        <v>6204</v>
      </c>
      <c r="K817" s="5" t="str">
        <f t="shared" si="38"/>
        <v>7.7</v>
      </c>
      <c r="L817">
        <v>81</v>
      </c>
      <c r="M817" s="5" t="str">
        <f>IF(LEN(L817)=2,LEFT(L817,1)&amp;"."&amp;RIGHT(L817,1),IF(LEN(L817)=3,LEFT(L817,2)&amp;"."&amp;RIGHT(L817,1),L817))</f>
        <v>8.1</v>
      </c>
      <c r="N817" t="s">
        <v>6205</v>
      </c>
      <c r="O817" t="s">
        <v>6206</v>
      </c>
      <c r="P817" t="s">
        <v>6206</v>
      </c>
      <c r="Q817" t="s">
        <v>456</v>
      </c>
      <c r="R817" t="s">
        <v>6207</v>
      </c>
      <c r="S817">
        <v>33600</v>
      </c>
      <c r="T817" s="7">
        <v>21848932</v>
      </c>
    </row>
    <row r="818" spans="1:20" x14ac:dyDescent="0.3">
      <c r="A818" t="s">
        <v>6209</v>
      </c>
      <c r="B818" t="s">
        <v>6210</v>
      </c>
      <c r="C818">
        <v>1994</v>
      </c>
      <c r="D818" s="1" t="s">
        <v>259</v>
      </c>
      <c r="E818" t="s">
        <v>2003</v>
      </c>
      <c r="F818" s="1" t="str">
        <f t="shared" si="36"/>
        <v>R</v>
      </c>
      <c r="G818" s="7">
        <f t="shared" si="37"/>
        <v>92</v>
      </c>
      <c r="H818" t="s">
        <v>749</v>
      </c>
      <c r="I818">
        <v>77</v>
      </c>
      <c r="J818" t="s">
        <v>6211</v>
      </c>
      <c r="K818" s="5" t="str">
        <f t="shared" si="38"/>
        <v>7.7</v>
      </c>
      <c r="L818">
        <v>70</v>
      </c>
      <c r="M818" s="5" t="str">
        <f>IF(LEN(L818)=2,LEFT(L818,1)&amp;"."&amp;RIGHT(L818,1),IF(LEN(L818)=3,LEFT(L818,2)&amp;"."&amp;RIGHT(L818,1),L818))</f>
        <v>7.0</v>
      </c>
      <c r="N818" t="s">
        <v>6212</v>
      </c>
      <c r="O818" t="s">
        <v>6213</v>
      </c>
      <c r="P818" t="s">
        <v>6214</v>
      </c>
      <c r="Q818" t="s">
        <v>6215</v>
      </c>
      <c r="R818" t="s">
        <v>6216</v>
      </c>
      <c r="S818">
        <v>211450</v>
      </c>
      <c r="T818" s="7">
        <v>3151130</v>
      </c>
    </row>
    <row r="819" spans="1:20" x14ac:dyDescent="0.3">
      <c r="A819" t="s">
        <v>6218</v>
      </c>
      <c r="B819" t="s">
        <v>6219</v>
      </c>
      <c r="C819">
        <v>1993</v>
      </c>
      <c r="D819" s="1" t="s">
        <v>259</v>
      </c>
      <c r="E819" t="s">
        <v>2361</v>
      </c>
      <c r="F819" s="1" t="str">
        <f t="shared" si="36"/>
        <v>R</v>
      </c>
      <c r="G819" s="7">
        <f t="shared" si="37"/>
        <v>188</v>
      </c>
      <c r="H819" t="s">
        <v>629</v>
      </c>
      <c r="I819">
        <v>77</v>
      </c>
      <c r="J819" t="s">
        <v>6220</v>
      </c>
      <c r="K819" s="5" t="str">
        <f t="shared" si="38"/>
        <v>7.7</v>
      </c>
      <c r="L819">
        <v>79</v>
      </c>
      <c r="M819" s="5" t="str">
        <f>IF(LEN(L819)=2,LEFT(L819,1)&amp;"."&amp;RIGHT(L819,1),IF(LEN(L819)=3,LEFT(L819,2)&amp;"."&amp;RIGHT(L819,1),L819))</f>
        <v>7.9</v>
      </c>
      <c r="N819" t="s">
        <v>6221</v>
      </c>
      <c r="O819" t="s">
        <v>3274</v>
      </c>
      <c r="P819" t="s">
        <v>2185</v>
      </c>
      <c r="Q819" t="s">
        <v>23</v>
      </c>
      <c r="R819" t="s">
        <v>6222</v>
      </c>
      <c r="S819">
        <v>42275</v>
      </c>
      <c r="T819" s="7">
        <v>6110979</v>
      </c>
    </row>
    <row r="820" spans="1:20" x14ac:dyDescent="0.3">
      <c r="A820" t="s">
        <v>6224</v>
      </c>
      <c r="B820" t="s">
        <v>6225</v>
      </c>
      <c r="C820">
        <v>1993</v>
      </c>
      <c r="D820" s="1" t="s">
        <v>41</v>
      </c>
      <c r="E820" t="s">
        <v>248</v>
      </c>
      <c r="F820" s="1" t="str">
        <f t="shared" si="36"/>
        <v>PG</v>
      </c>
      <c r="G820" s="7">
        <f t="shared" si="37"/>
        <v>125</v>
      </c>
      <c r="H820" t="s">
        <v>20</v>
      </c>
      <c r="I820">
        <v>77</v>
      </c>
      <c r="J820" t="s">
        <v>6226</v>
      </c>
      <c r="K820" s="5" t="str">
        <f t="shared" si="38"/>
        <v>7.7</v>
      </c>
      <c r="L820">
        <v>66</v>
      </c>
      <c r="M820" s="5" t="str">
        <f>IF(LEN(L820)=2,LEFT(L820,1)&amp;"."&amp;RIGHT(L820,1),IF(LEN(L820)=3,LEFT(L820,2)&amp;"."&amp;RIGHT(L820,1),L820))</f>
        <v>6.6</v>
      </c>
      <c r="N820" t="s">
        <v>298</v>
      </c>
      <c r="O820" t="s">
        <v>132</v>
      </c>
      <c r="P820" t="s">
        <v>4897</v>
      </c>
      <c r="Q820" t="s">
        <v>6227</v>
      </c>
      <c r="R820" t="s">
        <v>6228</v>
      </c>
      <c r="S820">
        <v>224169</v>
      </c>
      <c r="T820" s="7">
        <v>77324422</v>
      </c>
    </row>
    <row r="821" spans="1:20" x14ac:dyDescent="0.3">
      <c r="A821" t="s">
        <v>6230</v>
      </c>
      <c r="B821" t="s">
        <v>6231</v>
      </c>
      <c r="C821">
        <v>1992</v>
      </c>
      <c r="D821" s="1" t="s">
        <v>512</v>
      </c>
      <c r="E821" t="s">
        <v>2470</v>
      </c>
      <c r="F821" s="1" t="str">
        <f t="shared" si="36"/>
        <v>G</v>
      </c>
      <c r="G821" s="7">
        <f t="shared" si="37"/>
        <v>85</v>
      </c>
      <c r="H821" t="s">
        <v>514</v>
      </c>
      <c r="I821">
        <v>77</v>
      </c>
      <c r="J821" t="s">
        <v>6232</v>
      </c>
      <c r="K821" s="5" t="str">
        <f t="shared" si="38"/>
        <v>7.7</v>
      </c>
      <c r="L821">
        <v>64</v>
      </c>
      <c r="M821" s="5" t="str">
        <f>IF(LEN(L821)=2,LEFT(L821,1)&amp;"."&amp;RIGHT(L821,1),IF(LEN(L821)=3,LEFT(L821,2)&amp;"."&amp;RIGHT(L821,1),L821))</f>
        <v>6.4</v>
      </c>
      <c r="N821" t="s">
        <v>6233</v>
      </c>
      <c r="O821" t="s">
        <v>49</v>
      </c>
      <c r="P821" t="s">
        <v>6234</v>
      </c>
      <c r="Q821" t="s">
        <v>6235</v>
      </c>
      <c r="R821" t="s">
        <v>6236</v>
      </c>
      <c r="S821">
        <v>50298</v>
      </c>
      <c r="T821" s="7">
        <v>27281507</v>
      </c>
    </row>
    <row r="822" spans="1:20" x14ac:dyDescent="0.3">
      <c r="A822" t="s">
        <v>6238</v>
      </c>
      <c r="B822" t="s">
        <v>6239</v>
      </c>
      <c r="C822">
        <v>1992</v>
      </c>
      <c r="D822" s="1" t="s">
        <v>60</v>
      </c>
      <c r="E822" t="s">
        <v>53</v>
      </c>
      <c r="F822" s="1" t="str">
        <f t="shared" si="36"/>
        <v>G</v>
      </c>
      <c r="G822" s="7">
        <f t="shared" si="37"/>
        <v>202</v>
      </c>
      <c r="H822" t="s">
        <v>93</v>
      </c>
      <c r="I822">
        <v>77</v>
      </c>
      <c r="J822" t="s">
        <v>6240</v>
      </c>
      <c r="K822" s="5" t="str">
        <f t="shared" si="38"/>
        <v>7.7</v>
      </c>
      <c r="L822">
        <v>73</v>
      </c>
      <c r="M822" s="5" t="str">
        <f>IF(LEN(L822)=2,LEFT(L822,1)&amp;"."&amp;RIGHT(L822,1),IF(LEN(L822)=3,LEFT(L822,2)&amp;"."&amp;RIGHT(L822,1),L822))</f>
        <v>7.3</v>
      </c>
      <c r="N822" t="s">
        <v>3329</v>
      </c>
      <c r="O822" t="s">
        <v>4897</v>
      </c>
      <c r="P822" t="s">
        <v>6241</v>
      </c>
      <c r="Q822" t="s">
        <v>6242</v>
      </c>
      <c r="R822" t="s">
        <v>3329</v>
      </c>
      <c r="S822">
        <v>85819</v>
      </c>
      <c r="T822" s="7">
        <v>48169908</v>
      </c>
    </row>
    <row r="823" spans="1:20" x14ac:dyDescent="0.3">
      <c r="A823" t="s">
        <v>6244</v>
      </c>
      <c r="B823" t="s">
        <v>6245</v>
      </c>
      <c r="C823">
        <v>1992</v>
      </c>
      <c r="D823" s="1" t="s">
        <v>41</v>
      </c>
      <c r="E823" t="s">
        <v>362</v>
      </c>
      <c r="F823" s="1" t="str">
        <f t="shared" si="36"/>
        <v>PG</v>
      </c>
      <c r="G823" s="7">
        <f t="shared" si="37"/>
        <v>112</v>
      </c>
      <c r="H823" t="s">
        <v>72</v>
      </c>
      <c r="I823">
        <v>77</v>
      </c>
      <c r="J823" t="s">
        <v>6246</v>
      </c>
      <c r="K823" s="5" t="str">
        <f t="shared" si="38"/>
        <v>7.7</v>
      </c>
      <c r="L823">
        <v>76</v>
      </c>
      <c r="M823" s="5" t="str">
        <f>IF(LEN(L823)=2,LEFT(L823,1)&amp;"."&amp;RIGHT(L823,1),IF(LEN(L823)=3,LEFT(L823,2)&amp;"."&amp;RIGHT(L823,1),L823))</f>
        <v>7.6</v>
      </c>
      <c r="N823" t="s">
        <v>1481</v>
      </c>
      <c r="O823" t="s">
        <v>1369</v>
      </c>
      <c r="P823" t="s">
        <v>3245</v>
      </c>
      <c r="Q823" t="s">
        <v>6247</v>
      </c>
      <c r="R823" t="s">
        <v>6248</v>
      </c>
      <c r="S823">
        <v>150409</v>
      </c>
      <c r="T823" s="7">
        <v>75505856</v>
      </c>
    </row>
    <row r="824" spans="1:20" x14ac:dyDescent="0.3">
      <c r="A824" t="s">
        <v>6250</v>
      </c>
      <c r="B824" t="s">
        <v>6251</v>
      </c>
      <c r="C824">
        <v>1992</v>
      </c>
      <c r="D824" s="1" t="s">
        <v>60</v>
      </c>
      <c r="E824" t="s">
        <v>2384</v>
      </c>
      <c r="F824" s="1" t="str">
        <f t="shared" si="36"/>
        <v>G</v>
      </c>
      <c r="G824" s="7">
        <f t="shared" si="37"/>
        <v>94</v>
      </c>
      <c r="H824" t="s">
        <v>953</v>
      </c>
      <c r="I824">
        <v>77</v>
      </c>
      <c r="J824" t="s">
        <v>6252</v>
      </c>
      <c r="K824" s="5" t="str">
        <f t="shared" si="38"/>
        <v>7.7</v>
      </c>
      <c r="L824">
        <v>83</v>
      </c>
      <c r="M824" s="5" t="str">
        <f>IF(LEN(L824)=2,LEFT(L824,1)&amp;"."&amp;RIGHT(L824,1),IF(LEN(L824)=3,LEFT(L824,2)&amp;"."&amp;RIGHT(L824,1),L824))</f>
        <v>8.3</v>
      </c>
      <c r="N824" t="s">
        <v>251</v>
      </c>
      <c r="O824" t="s">
        <v>6253</v>
      </c>
      <c r="P824" t="s">
        <v>6254</v>
      </c>
      <c r="Q824" t="s">
        <v>6255</v>
      </c>
      <c r="R824" t="s">
        <v>6256</v>
      </c>
      <c r="S824">
        <v>77798</v>
      </c>
      <c r="T824" s="7" t="s">
        <v>7400</v>
      </c>
    </row>
    <row r="825" spans="1:20" x14ac:dyDescent="0.3">
      <c r="A825" t="s">
        <v>6257</v>
      </c>
      <c r="B825" t="s">
        <v>6258</v>
      </c>
      <c r="C825">
        <v>1992</v>
      </c>
      <c r="D825" s="1" t="s">
        <v>259</v>
      </c>
      <c r="E825" t="s">
        <v>1811</v>
      </c>
      <c r="F825" s="1" t="str">
        <f t="shared" si="36"/>
        <v>R</v>
      </c>
      <c r="G825" s="7">
        <f t="shared" si="37"/>
        <v>100</v>
      </c>
      <c r="H825" t="s">
        <v>288</v>
      </c>
      <c r="I825">
        <v>77</v>
      </c>
      <c r="J825" t="s">
        <v>6259</v>
      </c>
      <c r="K825" s="5" t="str">
        <f t="shared" si="38"/>
        <v>7.7</v>
      </c>
      <c r="L825">
        <v>82</v>
      </c>
      <c r="M825" s="5" t="str">
        <f>IF(LEN(L825)=2,LEFT(L825,1)&amp;"."&amp;RIGHT(L825,1),IF(LEN(L825)=3,LEFT(L825,2)&amp;"."&amp;RIGHT(L825,1),L825))</f>
        <v>8.2</v>
      </c>
      <c r="N825" t="s">
        <v>6260</v>
      </c>
      <c r="O825" t="s">
        <v>35</v>
      </c>
      <c r="P825" t="s">
        <v>1085</v>
      </c>
      <c r="Q825" t="s">
        <v>6261</v>
      </c>
      <c r="R825" t="s">
        <v>5439</v>
      </c>
      <c r="S825">
        <v>95826</v>
      </c>
      <c r="T825" s="7">
        <v>10725228</v>
      </c>
    </row>
    <row r="826" spans="1:20" x14ac:dyDescent="0.3">
      <c r="A826" t="s">
        <v>6263</v>
      </c>
      <c r="B826" t="s">
        <v>6264</v>
      </c>
      <c r="C826">
        <v>1992</v>
      </c>
      <c r="D826" s="1" t="s">
        <v>60</v>
      </c>
      <c r="E826" t="s">
        <v>1188</v>
      </c>
      <c r="F826" s="1" t="str">
        <f t="shared" si="36"/>
        <v>G</v>
      </c>
      <c r="G826" s="7">
        <f t="shared" si="37"/>
        <v>138</v>
      </c>
      <c r="H826" t="s">
        <v>1733</v>
      </c>
      <c r="I826">
        <v>77</v>
      </c>
      <c r="J826" t="s">
        <v>6265</v>
      </c>
      <c r="K826" s="5" t="str">
        <f t="shared" si="38"/>
        <v>7.7</v>
      </c>
      <c r="L826">
        <v>62</v>
      </c>
      <c r="M826" s="5" t="str">
        <f>IF(LEN(L826)=2,LEFT(L826,1)&amp;"."&amp;RIGHT(L826,1),IF(LEN(L826)=3,LEFT(L826,2)&amp;"."&amp;RIGHT(L826,1),L826))</f>
        <v>6.2</v>
      </c>
      <c r="N826" t="s">
        <v>2300</v>
      </c>
      <c r="O826" t="s">
        <v>3164</v>
      </c>
      <c r="P826" t="s">
        <v>190</v>
      </c>
      <c r="Q826" t="s">
        <v>6266</v>
      </c>
      <c r="R826" t="s">
        <v>4062</v>
      </c>
      <c r="S826">
        <v>235388</v>
      </c>
      <c r="T826" s="7">
        <v>141340178</v>
      </c>
    </row>
    <row r="827" spans="1:20" x14ac:dyDescent="0.3">
      <c r="A827" t="s">
        <v>6268</v>
      </c>
      <c r="B827" t="s">
        <v>6269</v>
      </c>
      <c r="C827">
        <v>1991</v>
      </c>
      <c r="D827" s="1" t="s">
        <v>197</v>
      </c>
      <c r="E827" t="s">
        <v>238</v>
      </c>
      <c r="F827" s="1" t="str">
        <f t="shared" si="36"/>
        <v>PG</v>
      </c>
      <c r="G827" s="7">
        <f t="shared" si="37"/>
        <v>130</v>
      </c>
      <c r="H827" t="s">
        <v>20</v>
      </c>
      <c r="I827">
        <v>77</v>
      </c>
      <c r="J827" t="s">
        <v>6270</v>
      </c>
      <c r="K827" s="5" t="str">
        <f t="shared" si="38"/>
        <v>7.7</v>
      </c>
      <c r="L827">
        <v>64</v>
      </c>
      <c r="M827" s="5" t="str">
        <f>IF(LEN(L827)=2,LEFT(L827,1)&amp;"."&amp;RIGHT(L827,1),IF(LEN(L827)=3,LEFT(L827,2)&amp;"."&amp;RIGHT(L827,1),L827))</f>
        <v>6.4</v>
      </c>
      <c r="N827" t="s">
        <v>6271</v>
      </c>
      <c r="O827" t="s">
        <v>5106</v>
      </c>
      <c r="P827" t="s">
        <v>6272</v>
      </c>
      <c r="Q827" t="s">
        <v>6273</v>
      </c>
      <c r="R827" t="s">
        <v>6274</v>
      </c>
      <c r="S827">
        <v>66941</v>
      </c>
      <c r="T827" s="7">
        <v>82418501</v>
      </c>
    </row>
    <row r="828" spans="1:20" x14ac:dyDescent="0.3">
      <c r="A828" t="s">
        <v>6276</v>
      </c>
      <c r="B828" t="s">
        <v>6277</v>
      </c>
      <c r="C828">
        <v>1991</v>
      </c>
      <c r="D828" s="1" t="s">
        <v>60</v>
      </c>
      <c r="E828" t="s">
        <v>277</v>
      </c>
      <c r="F828" s="1" t="str">
        <f t="shared" si="36"/>
        <v>G</v>
      </c>
      <c r="G828" s="7">
        <f t="shared" si="37"/>
        <v>116</v>
      </c>
      <c r="H828" t="s">
        <v>209</v>
      </c>
      <c r="I828">
        <v>77</v>
      </c>
      <c r="J828" t="s">
        <v>6278</v>
      </c>
      <c r="K828" s="5" t="str">
        <f t="shared" si="38"/>
        <v>7.7</v>
      </c>
      <c r="L828">
        <v>69</v>
      </c>
      <c r="M828" s="5" t="str">
        <f>IF(LEN(L828)=2,LEFT(L828,1)&amp;"."&amp;RIGHT(L828,1),IF(LEN(L828)=3,LEFT(L828,2)&amp;"."&amp;RIGHT(L828,1),L828))</f>
        <v>6.9</v>
      </c>
      <c r="N828" t="s">
        <v>2033</v>
      </c>
      <c r="O828" t="s">
        <v>2032</v>
      </c>
      <c r="P828" t="s">
        <v>6087</v>
      </c>
      <c r="Q828" t="s">
        <v>2130</v>
      </c>
      <c r="R828" t="s">
        <v>6279</v>
      </c>
      <c r="S828">
        <v>113240</v>
      </c>
      <c r="T828" s="7">
        <v>6153939</v>
      </c>
    </row>
    <row r="829" spans="1:20" x14ac:dyDescent="0.3">
      <c r="A829" t="s">
        <v>6281</v>
      </c>
      <c r="B829" t="s">
        <v>6282</v>
      </c>
      <c r="C829">
        <v>1990</v>
      </c>
      <c r="D829" s="1" t="s">
        <v>259</v>
      </c>
      <c r="E829" t="s">
        <v>700</v>
      </c>
      <c r="F829" s="1" t="str">
        <f t="shared" si="36"/>
        <v>R</v>
      </c>
      <c r="G829" s="7">
        <f t="shared" si="37"/>
        <v>115</v>
      </c>
      <c r="H829" t="s">
        <v>296</v>
      </c>
      <c r="I829">
        <v>77</v>
      </c>
      <c r="J829" t="s">
        <v>6283</v>
      </c>
      <c r="K829" s="5" t="str">
        <f t="shared" si="38"/>
        <v>7.7</v>
      </c>
      <c r="L829">
        <v>66</v>
      </c>
      <c r="M829" s="5" t="str">
        <f>IF(LEN(L829)=2,LEFT(L829,1)&amp;"."&amp;RIGHT(L829,1),IF(LEN(L829)=3,LEFT(L829,2)&amp;"."&amp;RIGHT(L829,1),L829))</f>
        <v>6.6</v>
      </c>
      <c r="N829" t="s">
        <v>2033</v>
      </c>
      <c r="O829" t="s">
        <v>2032</v>
      </c>
      <c r="P829" t="s">
        <v>418</v>
      </c>
      <c r="Q829" t="s">
        <v>3123</v>
      </c>
      <c r="R829" t="s">
        <v>6087</v>
      </c>
      <c r="S829">
        <v>125822</v>
      </c>
      <c r="T829" s="7">
        <v>5080409</v>
      </c>
    </row>
    <row r="830" spans="1:20" x14ac:dyDescent="0.3">
      <c r="A830" t="s">
        <v>6285</v>
      </c>
      <c r="B830" t="s">
        <v>6286</v>
      </c>
      <c r="C830">
        <v>1988</v>
      </c>
      <c r="D830" s="1" t="s">
        <v>60</v>
      </c>
      <c r="E830" t="s">
        <v>807</v>
      </c>
      <c r="F830" s="1" t="str">
        <f t="shared" si="36"/>
        <v>G</v>
      </c>
      <c r="G830" s="7">
        <f t="shared" si="37"/>
        <v>104</v>
      </c>
      <c r="H830" t="s">
        <v>953</v>
      </c>
      <c r="I830">
        <v>77</v>
      </c>
      <c r="J830" t="s">
        <v>6287</v>
      </c>
      <c r="K830" s="5" t="str">
        <f t="shared" si="38"/>
        <v>7.7</v>
      </c>
      <c r="L830">
        <v>83</v>
      </c>
      <c r="M830" s="5" t="str">
        <f>IF(LEN(L830)=2,LEFT(L830,1)&amp;"."&amp;RIGHT(L830,1),IF(LEN(L830)=3,LEFT(L830,2)&amp;"."&amp;RIGHT(L830,1),L830))</f>
        <v>8.3</v>
      </c>
      <c r="N830" t="s">
        <v>131</v>
      </c>
      <c r="O830" t="s">
        <v>6288</v>
      </c>
      <c r="P830" t="s">
        <v>476</v>
      </c>
      <c r="Q830" t="s">
        <v>6289</v>
      </c>
      <c r="R830" t="s">
        <v>6290</v>
      </c>
      <c r="S830">
        <v>182009</v>
      </c>
      <c r="T830" s="7">
        <v>156452370</v>
      </c>
    </row>
    <row r="831" spans="1:20" x14ac:dyDescent="0.3">
      <c r="A831" t="s">
        <v>6292</v>
      </c>
      <c r="B831" t="s">
        <v>6293</v>
      </c>
      <c r="C831">
        <v>1988</v>
      </c>
      <c r="D831" s="1" t="s">
        <v>7400</v>
      </c>
      <c r="E831" t="s">
        <v>1136</v>
      </c>
      <c r="F831" s="1" t="str">
        <f t="shared" si="36"/>
        <v>-</v>
      </c>
      <c r="G831" s="7">
        <f t="shared" si="37"/>
        <v>107</v>
      </c>
      <c r="H831" t="s">
        <v>676</v>
      </c>
      <c r="I831">
        <v>77</v>
      </c>
      <c r="J831" t="s">
        <v>6294</v>
      </c>
      <c r="K831" s="5" t="str">
        <f t="shared" si="38"/>
        <v>7.7</v>
      </c>
      <c r="L831" t="s">
        <v>7400</v>
      </c>
      <c r="M831" s="5" t="str">
        <f>IF(LEN(L831)=2,LEFT(L831,1)&amp;"."&amp;RIGHT(L831,1),IF(LEN(L831)=3,LEFT(L831,2)&amp;"."&amp;RIGHT(L831,1),L831))</f>
        <v>-</v>
      </c>
      <c r="N831" t="s">
        <v>6295</v>
      </c>
      <c r="O831" t="s">
        <v>6296</v>
      </c>
      <c r="P831" t="s">
        <v>6297</v>
      </c>
      <c r="Q831" t="s">
        <v>6298</v>
      </c>
      <c r="R831" t="s">
        <v>6299</v>
      </c>
      <c r="S831">
        <v>33982</v>
      </c>
      <c r="T831" s="7" t="s">
        <v>7400</v>
      </c>
    </row>
    <row r="832" spans="1:20" x14ac:dyDescent="0.3">
      <c r="A832" t="s">
        <v>6300</v>
      </c>
      <c r="B832" t="s">
        <v>6301</v>
      </c>
      <c r="C832">
        <v>1987</v>
      </c>
      <c r="D832" s="1" t="s">
        <v>259</v>
      </c>
      <c r="E832" t="s">
        <v>1136</v>
      </c>
      <c r="F832" s="1" t="str">
        <f t="shared" si="36"/>
        <v>R</v>
      </c>
      <c r="G832" s="7">
        <f t="shared" si="37"/>
        <v>107</v>
      </c>
      <c r="H832" t="s">
        <v>629</v>
      </c>
      <c r="I832">
        <v>77</v>
      </c>
      <c r="J832" t="s">
        <v>6302</v>
      </c>
      <c r="K832" s="5" t="str">
        <f t="shared" si="38"/>
        <v>7.7</v>
      </c>
      <c r="L832">
        <v>84</v>
      </c>
      <c r="M832" s="5" t="str">
        <f>IF(LEN(L832)=2,LEFT(L832,1)&amp;"."&amp;RIGHT(L832,1),IF(LEN(L832)=3,LEFT(L832,2)&amp;"."&amp;RIGHT(L832,1),L832))</f>
        <v>8.4</v>
      </c>
      <c r="N832" t="s">
        <v>6303</v>
      </c>
      <c r="O832" t="s">
        <v>6304</v>
      </c>
      <c r="P832" t="s">
        <v>6305</v>
      </c>
      <c r="Q832" t="s">
        <v>4069</v>
      </c>
      <c r="R832" t="s">
        <v>6306</v>
      </c>
      <c r="S832">
        <v>40396</v>
      </c>
      <c r="T832" s="7">
        <v>1544889</v>
      </c>
    </row>
    <row r="833" spans="1:20" x14ac:dyDescent="0.3">
      <c r="A833" t="s">
        <v>6308</v>
      </c>
      <c r="B833" t="s">
        <v>6309</v>
      </c>
      <c r="C833">
        <v>1987</v>
      </c>
      <c r="D833" s="1" t="s">
        <v>60</v>
      </c>
      <c r="E833" t="s">
        <v>1249</v>
      </c>
      <c r="F833" s="1" t="str">
        <f t="shared" si="36"/>
        <v>G</v>
      </c>
      <c r="G833" s="7">
        <f t="shared" si="37"/>
        <v>163</v>
      </c>
      <c r="H833" t="s">
        <v>93</v>
      </c>
      <c r="I833">
        <v>77</v>
      </c>
      <c r="J833" t="s">
        <v>6310</v>
      </c>
      <c r="K833" s="5" t="str">
        <f t="shared" si="38"/>
        <v>7.7</v>
      </c>
      <c r="L833">
        <v>76</v>
      </c>
      <c r="M833" s="5" t="str">
        <f>IF(LEN(L833)=2,LEFT(L833,1)&amp;"."&amp;RIGHT(L833,1),IF(LEN(L833)=3,LEFT(L833,2)&amp;"."&amp;RIGHT(L833,1),L833))</f>
        <v>7.6</v>
      </c>
      <c r="N833" t="s">
        <v>3474</v>
      </c>
      <c r="O833" t="s">
        <v>6311</v>
      </c>
      <c r="P833" t="s">
        <v>6312</v>
      </c>
      <c r="Q833" t="s">
        <v>1078</v>
      </c>
      <c r="R833" t="s">
        <v>6313</v>
      </c>
      <c r="S833">
        <v>94326</v>
      </c>
      <c r="T833" s="7">
        <v>43984230</v>
      </c>
    </row>
    <row r="834" spans="1:20" x14ac:dyDescent="0.3">
      <c r="A834" t="s">
        <v>6315</v>
      </c>
      <c r="B834" t="s">
        <v>6316</v>
      </c>
      <c r="C834">
        <v>1987</v>
      </c>
      <c r="D834" s="1" t="s">
        <v>60</v>
      </c>
      <c r="E834" t="s">
        <v>219</v>
      </c>
      <c r="F834" s="1" t="str">
        <f t="shared" si="36"/>
        <v>G</v>
      </c>
      <c r="G834" s="7">
        <f t="shared" si="37"/>
        <v>153</v>
      </c>
      <c r="H834" t="s">
        <v>4545</v>
      </c>
      <c r="I834">
        <v>77</v>
      </c>
      <c r="J834" t="s">
        <v>6317</v>
      </c>
      <c r="K834" s="5" t="str">
        <f t="shared" si="38"/>
        <v>7.7</v>
      </c>
      <c r="L834">
        <v>62</v>
      </c>
      <c r="M834" s="5" t="str">
        <f>IF(LEN(L834)=2,LEFT(L834,1)&amp;"."&amp;RIGHT(L834,1),IF(LEN(L834)=3,LEFT(L834,2)&amp;"."&amp;RIGHT(L834,1),L834))</f>
        <v>6.2</v>
      </c>
      <c r="N834" t="s">
        <v>95</v>
      </c>
      <c r="O834" t="s">
        <v>46</v>
      </c>
      <c r="P834" t="s">
        <v>5325</v>
      </c>
      <c r="Q834" t="s">
        <v>6318</v>
      </c>
      <c r="R834" t="s">
        <v>6319</v>
      </c>
      <c r="S834">
        <v>115677</v>
      </c>
      <c r="T834" s="7">
        <v>22238696</v>
      </c>
    </row>
    <row r="835" spans="1:20" x14ac:dyDescent="0.3">
      <c r="A835" t="s">
        <v>6321</v>
      </c>
      <c r="B835" t="s">
        <v>6322</v>
      </c>
      <c r="C835">
        <v>1986</v>
      </c>
      <c r="D835" s="1" t="s">
        <v>259</v>
      </c>
      <c r="E835" t="s">
        <v>238</v>
      </c>
      <c r="F835" s="1" t="str">
        <f t="shared" ref="F835:F898" si="39">IF(D835="U","G",IF(OR(D835="UA",D835="PG-13",D835="Passed",D835="TV-14",D835="16",D835="Unrated",D835="GP",D835="Approved",D835="TV-PG",D835="U/A"),"PG",IF(OR(D835="A",D835="TV-MA"),"R",D835)))</f>
        <v>R</v>
      </c>
      <c r="G835" s="7">
        <f t="shared" ref="G835:G898" si="40">VALUE(LEFT(E835,LEN(E835)-4))</f>
        <v>130</v>
      </c>
      <c r="H835" t="s">
        <v>288</v>
      </c>
      <c r="I835">
        <v>77</v>
      </c>
      <c r="J835" t="s">
        <v>6323</v>
      </c>
      <c r="K835" s="5" t="str">
        <f t="shared" ref="K835:K898" si="41">IF(LEN(I835)=2,LEFT(I835,1)&amp;"."&amp;RIGHT(I835,1),IF(LEN(I835)=3,LEFT(I835,2)&amp;"."&amp;RIGHT(I835,1),LEFT(I835,1)&amp;".0"))</f>
        <v>7.7</v>
      </c>
      <c r="L835">
        <v>54</v>
      </c>
      <c r="M835" s="5" t="str">
        <f>IF(LEN(L835)=2,LEFT(L835,1)&amp;"."&amp;RIGHT(L835,1),IF(LEN(L835)=3,LEFT(L835,2)&amp;"."&amp;RIGHT(L835,1),L835))</f>
        <v>5.4</v>
      </c>
      <c r="N835" t="s">
        <v>6324</v>
      </c>
      <c r="O835" t="s">
        <v>1507</v>
      </c>
      <c r="P835" t="s">
        <v>4169</v>
      </c>
      <c r="Q835" t="s">
        <v>6325</v>
      </c>
      <c r="R835" t="s">
        <v>6326</v>
      </c>
      <c r="S835">
        <v>102031</v>
      </c>
      <c r="T835" s="7">
        <v>7153487</v>
      </c>
    </row>
    <row r="836" spans="1:20" x14ac:dyDescent="0.3">
      <c r="A836" t="s">
        <v>6328</v>
      </c>
      <c r="B836" t="s">
        <v>6329</v>
      </c>
      <c r="C836">
        <v>1986</v>
      </c>
      <c r="D836" s="1" t="s">
        <v>18</v>
      </c>
      <c r="E836" t="s">
        <v>1951</v>
      </c>
      <c r="F836" s="1" t="str">
        <f t="shared" si="39"/>
        <v>R</v>
      </c>
      <c r="G836" s="7">
        <f t="shared" si="40"/>
        <v>120</v>
      </c>
      <c r="H836" t="s">
        <v>655</v>
      </c>
      <c r="I836">
        <v>77</v>
      </c>
      <c r="J836" t="s">
        <v>6330</v>
      </c>
      <c r="K836" s="5" t="str">
        <f t="shared" si="41"/>
        <v>7.7</v>
      </c>
      <c r="L836">
        <v>76</v>
      </c>
      <c r="M836" s="5" t="str">
        <f>IF(LEN(L836)=2,LEFT(L836,1)&amp;"."&amp;RIGHT(L836,1),IF(LEN(L836)=3,LEFT(L836,2)&amp;"."&amp;RIGHT(L836,1),L836))</f>
        <v>7.6</v>
      </c>
      <c r="N836" t="s">
        <v>2379</v>
      </c>
      <c r="O836" t="s">
        <v>6331</v>
      </c>
      <c r="P836" t="s">
        <v>6332</v>
      </c>
      <c r="Q836" t="s">
        <v>4170</v>
      </c>
      <c r="R836" t="s">
        <v>2260</v>
      </c>
      <c r="S836">
        <v>181285</v>
      </c>
      <c r="T836" s="7">
        <v>8551228</v>
      </c>
    </row>
    <row r="837" spans="1:20" x14ac:dyDescent="0.3">
      <c r="A837" t="s">
        <v>6334</v>
      </c>
      <c r="B837" t="s">
        <v>6335</v>
      </c>
      <c r="C837">
        <v>1985</v>
      </c>
      <c r="D837" s="1" t="s">
        <v>60</v>
      </c>
      <c r="E837" t="s">
        <v>4232</v>
      </c>
      <c r="F837" s="1" t="str">
        <f t="shared" si="39"/>
        <v>G</v>
      </c>
      <c r="G837" s="7">
        <f t="shared" si="40"/>
        <v>82</v>
      </c>
      <c r="H837" t="s">
        <v>3270</v>
      </c>
      <c r="I837">
        <v>77</v>
      </c>
      <c r="J837" t="s">
        <v>6336</v>
      </c>
      <c r="K837" s="5" t="str">
        <f t="shared" si="41"/>
        <v>7.7</v>
      </c>
      <c r="L837">
        <v>75</v>
      </c>
      <c r="M837" s="5" t="str">
        <f>IF(LEN(L837)=2,LEFT(L837,1)&amp;"."&amp;RIGHT(L837,1),IF(LEN(L837)=3,LEFT(L837,2)&amp;"."&amp;RIGHT(L837,1),L837))</f>
        <v>7.5</v>
      </c>
      <c r="N837" t="s">
        <v>3409</v>
      </c>
      <c r="O837" t="s">
        <v>3487</v>
      </c>
      <c r="P837" t="s">
        <v>6337</v>
      </c>
      <c r="Q837" t="s">
        <v>430</v>
      </c>
      <c r="R837" t="s">
        <v>6338</v>
      </c>
      <c r="S837">
        <v>47102</v>
      </c>
      <c r="T837" s="7">
        <v>10631333</v>
      </c>
    </row>
    <row r="838" spans="1:20" x14ac:dyDescent="0.3">
      <c r="A838" t="s">
        <v>6340</v>
      </c>
      <c r="B838" t="s">
        <v>6341</v>
      </c>
      <c r="C838">
        <v>1985</v>
      </c>
      <c r="D838" s="1" t="s">
        <v>41</v>
      </c>
      <c r="E838" t="s">
        <v>3661</v>
      </c>
      <c r="F838" s="1" t="str">
        <f t="shared" si="39"/>
        <v>PG</v>
      </c>
      <c r="G838" s="7">
        <f t="shared" si="40"/>
        <v>97</v>
      </c>
      <c r="H838" t="s">
        <v>1040</v>
      </c>
      <c r="I838">
        <v>77</v>
      </c>
      <c r="J838" t="s">
        <v>6342</v>
      </c>
      <c r="K838" s="5" t="str">
        <f t="shared" si="41"/>
        <v>7.7</v>
      </c>
      <c r="L838">
        <v>90</v>
      </c>
      <c r="M838" s="5" t="str">
        <f>IF(LEN(L838)=2,LEFT(L838,1)&amp;"."&amp;RIGHT(L838,1),IF(LEN(L838)=3,LEFT(L838,2)&amp;"."&amp;RIGHT(L838,1),L838))</f>
        <v>9.0</v>
      </c>
      <c r="N838" t="s">
        <v>169</v>
      </c>
      <c r="O838" t="s">
        <v>6343</v>
      </c>
      <c r="P838" t="s">
        <v>6344</v>
      </c>
      <c r="Q838" t="s">
        <v>6345</v>
      </c>
      <c r="R838" t="s">
        <v>6346</v>
      </c>
      <c r="S838">
        <v>59635</v>
      </c>
      <c r="T838" s="7">
        <v>10600000</v>
      </c>
    </row>
    <row r="839" spans="1:20" x14ac:dyDescent="0.3">
      <c r="A839" t="s">
        <v>6348</v>
      </c>
      <c r="B839" t="s">
        <v>6349</v>
      </c>
      <c r="C839">
        <v>1983</v>
      </c>
      <c r="D839" s="1" t="s">
        <v>332</v>
      </c>
      <c r="E839" t="s">
        <v>6350</v>
      </c>
      <c r="F839" s="1" t="str">
        <f t="shared" si="39"/>
        <v>PG</v>
      </c>
      <c r="G839" s="7">
        <f t="shared" si="40"/>
        <v>79</v>
      </c>
      <c r="H839" t="s">
        <v>749</v>
      </c>
      <c r="I839">
        <v>77</v>
      </c>
      <c r="J839" t="s">
        <v>6351</v>
      </c>
      <c r="K839" s="5" t="str">
        <f t="shared" si="41"/>
        <v>7.7</v>
      </c>
      <c r="L839" t="s">
        <v>7400</v>
      </c>
      <c r="M839" s="5" t="str">
        <f>IF(LEN(L839)=2,LEFT(L839,1)&amp;"."&amp;RIGHT(L839,1),IF(LEN(L839)=3,LEFT(L839,2)&amp;"."&amp;RIGHT(L839,1),L839))</f>
        <v>-</v>
      </c>
      <c r="N839" t="s">
        <v>3409</v>
      </c>
      <c r="O839" t="s">
        <v>3409</v>
      </c>
      <c r="P839" t="s">
        <v>3487</v>
      </c>
      <c r="Q839" t="s">
        <v>6352</v>
      </c>
      <c r="R839" t="s">
        <v>6353</v>
      </c>
      <c r="S839">
        <v>39881</v>
      </c>
      <c r="T839" s="7">
        <v>11798616</v>
      </c>
    </row>
    <row r="840" spans="1:20" x14ac:dyDescent="0.3">
      <c r="A840" t="s">
        <v>6355</v>
      </c>
      <c r="B840" t="s">
        <v>6356</v>
      </c>
      <c r="C840">
        <v>1982</v>
      </c>
      <c r="D840" s="1" t="s">
        <v>60</v>
      </c>
      <c r="E840" t="s">
        <v>1039</v>
      </c>
      <c r="F840" s="1" t="str">
        <f t="shared" si="39"/>
        <v>G</v>
      </c>
      <c r="G840" s="7">
        <f t="shared" si="40"/>
        <v>129</v>
      </c>
      <c r="H840" t="s">
        <v>20</v>
      </c>
      <c r="I840">
        <v>77</v>
      </c>
      <c r="J840" t="s">
        <v>6357</v>
      </c>
      <c r="K840" s="5" t="str">
        <f t="shared" si="41"/>
        <v>7.7</v>
      </c>
      <c r="L840">
        <v>77</v>
      </c>
      <c r="M840" s="5" t="str">
        <f>IF(LEN(L840)=2,LEFT(L840,1)&amp;"."&amp;RIGHT(L840,1),IF(LEN(L840)=3,LEFT(L840,2)&amp;"."&amp;RIGHT(L840,1),L840))</f>
        <v>7.7</v>
      </c>
      <c r="N840" t="s">
        <v>63</v>
      </c>
      <c r="O840" t="s">
        <v>1043</v>
      </c>
      <c r="P840" t="s">
        <v>6358</v>
      </c>
      <c r="Q840" t="s">
        <v>3404</v>
      </c>
      <c r="R840" t="s">
        <v>1096</v>
      </c>
      <c r="S840">
        <v>36096</v>
      </c>
      <c r="T840" s="7">
        <v>54000000</v>
      </c>
    </row>
    <row r="841" spans="1:20" x14ac:dyDescent="0.3">
      <c r="A841" t="s">
        <v>6360</v>
      </c>
      <c r="B841" t="s">
        <v>6361</v>
      </c>
      <c r="C841">
        <v>1982</v>
      </c>
      <c r="D841" s="1" t="s">
        <v>60</v>
      </c>
      <c r="E841" t="s">
        <v>675</v>
      </c>
      <c r="F841" s="1" t="str">
        <f t="shared" si="39"/>
        <v>G</v>
      </c>
      <c r="G841" s="7">
        <f t="shared" si="40"/>
        <v>113</v>
      </c>
      <c r="H841" t="s">
        <v>104</v>
      </c>
      <c r="I841">
        <v>77</v>
      </c>
      <c r="J841" t="s">
        <v>6362</v>
      </c>
      <c r="K841" s="5" t="str">
        <f t="shared" si="41"/>
        <v>7.7</v>
      </c>
      <c r="L841">
        <v>67</v>
      </c>
      <c r="M841" s="5" t="str">
        <f>IF(LEN(L841)=2,LEFT(L841,1)&amp;"."&amp;RIGHT(L841,1),IF(LEN(L841)=3,LEFT(L841,2)&amp;"."&amp;RIGHT(L841,1),L841))</f>
        <v>6.7</v>
      </c>
      <c r="N841" t="s">
        <v>6363</v>
      </c>
      <c r="O841" t="s">
        <v>6364</v>
      </c>
      <c r="P841" t="s">
        <v>3973</v>
      </c>
      <c r="Q841" t="s">
        <v>6365</v>
      </c>
      <c r="R841" t="s">
        <v>6366</v>
      </c>
      <c r="S841">
        <v>112704</v>
      </c>
      <c r="T841" s="7">
        <v>78912963</v>
      </c>
    </row>
    <row r="842" spans="1:20" x14ac:dyDescent="0.3">
      <c r="A842" t="s">
        <v>6368</v>
      </c>
      <c r="B842" t="s">
        <v>6369</v>
      </c>
      <c r="C842">
        <v>1982</v>
      </c>
      <c r="D842" s="1" t="s">
        <v>18</v>
      </c>
      <c r="E842" t="s">
        <v>1918</v>
      </c>
      <c r="F842" s="1" t="str">
        <f t="shared" si="39"/>
        <v>R</v>
      </c>
      <c r="G842" s="7">
        <f t="shared" si="40"/>
        <v>93</v>
      </c>
      <c r="H842" t="s">
        <v>622</v>
      </c>
      <c r="I842">
        <v>77</v>
      </c>
      <c r="J842" t="s">
        <v>6370</v>
      </c>
      <c r="K842" s="5" t="str">
        <f t="shared" si="41"/>
        <v>7.7</v>
      </c>
      <c r="L842">
        <v>61</v>
      </c>
      <c r="M842" s="5" t="str">
        <f>IF(LEN(L842)=2,LEFT(L842,1)&amp;"."&amp;RIGHT(L842,1),IF(LEN(L842)=3,LEFT(L842,2)&amp;"."&amp;RIGHT(L842,1),L842))</f>
        <v>6.1</v>
      </c>
      <c r="N842" t="s">
        <v>6371</v>
      </c>
      <c r="O842" t="s">
        <v>2399</v>
      </c>
      <c r="P842" t="s">
        <v>6372</v>
      </c>
      <c r="Q842" t="s">
        <v>5440</v>
      </c>
      <c r="R842" t="s">
        <v>5376</v>
      </c>
      <c r="S842">
        <v>226541</v>
      </c>
      <c r="T842" s="7">
        <v>47212904</v>
      </c>
    </row>
    <row r="843" spans="1:20" x14ac:dyDescent="0.3">
      <c r="A843" t="s">
        <v>6374</v>
      </c>
      <c r="B843" t="s">
        <v>6375</v>
      </c>
      <c r="C843">
        <v>1980</v>
      </c>
      <c r="D843" s="1" t="s">
        <v>60</v>
      </c>
      <c r="E843" t="s">
        <v>176</v>
      </c>
      <c r="F843" s="1" t="str">
        <f t="shared" si="39"/>
        <v>G</v>
      </c>
      <c r="G843" s="7">
        <f t="shared" si="40"/>
        <v>124</v>
      </c>
      <c r="H843" t="s">
        <v>20</v>
      </c>
      <c r="I843">
        <v>77</v>
      </c>
      <c r="J843" t="s">
        <v>6376</v>
      </c>
      <c r="K843" s="5" t="str">
        <f t="shared" si="41"/>
        <v>7.7</v>
      </c>
      <c r="L843">
        <v>86</v>
      </c>
      <c r="M843" s="5" t="str">
        <f>IF(LEN(L843)=2,LEFT(L843,1)&amp;"."&amp;RIGHT(L843,1),IF(LEN(L843)=3,LEFT(L843,2)&amp;"."&amp;RIGHT(L843,1),L843))</f>
        <v>8.6</v>
      </c>
      <c r="N843" t="s">
        <v>1044</v>
      </c>
      <c r="O843" t="s">
        <v>4727</v>
      </c>
      <c r="P843" t="s">
        <v>6377</v>
      </c>
      <c r="Q843" t="s">
        <v>6378</v>
      </c>
      <c r="R843" t="s">
        <v>6379</v>
      </c>
      <c r="S843">
        <v>47099</v>
      </c>
      <c r="T843" s="7">
        <v>54800000</v>
      </c>
    </row>
    <row r="844" spans="1:20" x14ac:dyDescent="0.3">
      <c r="A844" t="s">
        <v>6381</v>
      </c>
      <c r="B844" t="s">
        <v>6382</v>
      </c>
      <c r="C844">
        <v>1980</v>
      </c>
      <c r="D844" s="1" t="s">
        <v>60</v>
      </c>
      <c r="E844" t="s">
        <v>434</v>
      </c>
      <c r="F844" s="1" t="str">
        <f t="shared" si="39"/>
        <v>G</v>
      </c>
      <c r="G844" s="7">
        <f t="shared" si="40"/>
        <v>88</v>
      </c>
      <c r="H844" t="s">
        <v>749</v>
      </c>
      <c r="I844">
        <v>77</v>
      </c>
      <c r="J844" t="s">
        <v>6383</v>
      </c>
      <c r="K844" s="5" t="str">
        <f t="shared" si="41"/>
        <v>7.7</v>
      </c>
      <c r="L844">
        <v>78</v>
      </c>
      <c r="M844" s="5" t="str">
        <f>IF(LEN(L844)=2,LEFT(L844,1)&amp;"."&amp;RIGHT(L844,1),IF(LEN(L844)=3,LEFT(L844,2)&amp;"."&amp;RIGHT(L844,1),L844))</f>
        <v>7.8</v>
      </c>
      <c r="N844" t="s">
        <v>6384</v>
      </c>
      <c r="O844" t="s">
        <v>6385</v>
      </c>
      <c r="P844" t="s">
        <v>6386</v>
      </c>
      <c r="Q844" t="s">
        <v>6387</v>
      </c>
      <c r="R844" t="s">
        <v>6388</v>
      </c>
      <c r="S844">
        <v>214882</v>
      </c>
      <c r="T844" s="7">
        <v>83400000</v>
      </c>
    </row>
    <row r="845" spans="1:20" x14ac:dyDescent="0.3">
      <c r="A845" t="s">
        <v>6390</v>
      </c>
      <c r="B845" t="s">
        <v>6391</v>
      </c>
      <c r="C845">
        <v>1979</v>
      </c>
      <c r="D845" s="1" t="s">
        <v>60</v>
      </c>
      <c r="E845" t="s">
        <v>1811</v>
      </c>
      <c r="F845" s="1" t="str">
        <f t="shared" si="39"/>
        <v>G</v>
      </c>
      <c r="G845" s="7">
        <f t="shared" si="40"/>
        <v>100</v>
      </c>
      <c r="H845" t="s">
        <v>249</v>
      </c>
      <c r="I845">
        <v>77</v>
      </c>
      <c r="J845" t="s">
        <v>6392</v>
      </c>
      <c r="K845" s="5" t="str">
        <f t="shared" si="41"/>
        <v>7.7</v>
      </c>
      <c r="L845">
        <v>71</v>
      </c>
      <c r="M845" s="5" t="str">
        <f>IF(LEN(L845)=2,LEFT(L845,1)&amp;"."&amp;RIGHT(L845,1),IF(LEN(L845)=3,LEFT(L845,2)&amp;"."&amp;RIGHT(L845,1),L845))</f>
        <v>7.1</v>
      </c>
      <c r="N845" t="s">
        <v>251</v>
      </c>
      <c r="O845" t="s">
        <v>6393</v>
      </c>
      <c r="P845" t="s">
        <v>6394</v>
      </c>
      <c r="Q845" t="s">
        <v>6395</v>
      </c>
      <c r="R845" t="s">
        <v>6396</v>
      </c>
      <c r="S845">
        <v>27014</v>
      </c>
      <c r="T845" s="7" t="s">
        <v>7400</v>
      </c>
    </row>
    <row r="846" spans="1:20" x14ac:dyDescent="0.3">
      <c r="A846" t="s">
        <v>6397</v>
      </c>
      <c r="B846" t="s">
        <v>6398</v>
      </c>
      <c r="C846">
        <v>1978</v>
      </c>
      <c r="D846" s="1" t="s">
        <v>18</v>
      </c>
      <c r="E846" t="s">
        <v>1588</v>
      </c>
      <c r="F846" s="1" t="str">
        <f t="shared" si="39"/>
        <v>R</v>
      </c>
      <c r="G846" s="7">
        <f t="shared" si="40"/>
        <v>91</v>
      </c>
      <c r="H846" t="s">
        <v>4340</v>
      </c>
      <c r="I846">
        <v>77</v>
      </c>
      <c r="J846" t="s">
        <v>6399</v>
      </c>
      <c r="K846" s="5" t="str">
        <f t="shared" si="41"/>
        <v>7.7</v>
      </c>
      <c r="L846">
        <v>87</v>
      </c>
      <c r="M846" s="5" t="str">
        <f>IF(LEN(L846)=2,LEFT(L846,1)&amp;"."&amp;RIGHT(L846,1),IF(LEN(L846)=3,LEFT(L846,2)&amp;"."&amp;RIGHT(L846,1),L846))</f>
        <v>8.7</v>
      </c>
      <c r="N846" t="s">
        <v>2337</v>
      </c>
      <c r="O846" t="s">
        <v>6400</v>
      </c>
      <c r="P846" t="s">
        <v>3750</v>
      </c>
      <c r="Q846" t="s">
        <v>6401</v>
      </c>
      <c r="R846" t="s">
        <v>6402</v>
      </c>
      <c r="S846">
        <v>233106</v>
      </c>
      <c r="T846" s="7">
        <v>47000000</v>
      </c>
    </row>
    <row r="847" spans="1:20" x14ac:dyDescent="0.3">
      <c r="A847" t="s">
        <v>6404</v>
      </c>
      <c r="B847" t="s">
        <v>6405</v>
      </c>
      <c r="C847">
        <v>1976</v>
      </c>
      <c r="D847" s="1" t="s">
        <v>259</v>
      </c>
      <c r="E847" t="s">
        <v>530</v>
      </c>
      <c r="F847" s="1" t="str">
        <f t="shared" si="39"/>
        <v>R</v>
      </c>
      <c r="G847" s="7">
        <f t="shared" si="40"/>
        <v>126</v>
      </c>
      <c r="H847" t="s">
        <v>1733</v>
      </c>
      <c r="I847">
        <v>77</v>
      </c>
      <c r="J847" t="s">
        <v>6406</v>
      </c>
      <c r="K847" s="5" t="str">
        <f t="shared" si="41"/>
        <v>7.7</v>
      </c>
      <c r="L847">
        <v>71</v>
      </c>
      <c r="M847" s="5" t="str">
        <f>IF(LEN(L847)=2,LEFT(L847,1)&amp;"."&amp;RIGHT(L847,1),IF(LEN(L847)=3,LEFT(L847,2)&amp;"."&amp;RIGHT(L847,1),L847))</f>
        <v>7.1</v>
      </c>
      <c r="N847" t="s">
        <v>389</v>
      </c>
      <c r="O847" t="s">
        <v>389</v>
      </c>
      <c r="P847" t="s">
        <v>6407</v>
      </c>
      <c r="Q847" t="s">
        <v>3403</v>
      </c>
      <c r="R847" t="s">
        <v>6408</v>
      </c>
      <c r="S847">
        <v>39889</v>
      </c>
      <c r="T847" s="7">
        <v>1924733</v>
      </c>
    </row>
    <row r="848" spans="1:20" x14ac:dyDescent="0.3">
      <c r="A848" t="s">
        <v>6410</v>
      </c>
      <c r="B848" t="s">
        <v>6411</v>
      </c>
      <c r="C848">
        <v>1975</v>
      </c>
      <c r="D848" s="1" t="s">
        <v>332</v>
      </c>
      <c r="E848" t="s">
        <v>2470</v>
      </c>
      <c r="F848" s="1" t="str">
        <f t="shared" si="39"/>
        <v>PG</v>
      </c>
      <c r="G848" s="7">
        <f t="shared" si="40"/>
        <v>85</v>
      </c>
      <c r="H848" t="s">
        <v>1701</v>
      </c>
      <c r="I848">
        <v>77</v>
      </c>
      <c r="J848" t="s">
        <v>6412</v>
      </c>
      <c r="K848" s="5" t="str">
        <f t="shared" si="41"/>
        <v>7.7</v>
      </c>
      <c r="L848">
        <v>89</v>
      </c>
      <c r="M848" s="5" t="str">
        <f>IF(LEN(L848)=2,LEFT(L848,1)&amp;"."&amp;RIGHT(L848,1),IF(LEN(L848)=3,LEFT(L848,2)&amp;"."&amp;RIGHT(L848,1),L848))</f>
        <v>8.9</v>
      </c>
      <c r="N848" t="s">
        <v>3409</v>
      </c>
      <c r="O848" t="s">
        <v>3409</v>
      </c>
      <c r="P848" t="s">
        <v>37</v>
      </c>
      <c r="Q848" t="s">
        <v>6413</v>
      </c>
      <c r="R848" t="s">
        <v>6414</v>
      </c>
      <c r="S848">
        <v>36037</v>
      </c>
      <c r="T848" s="7" t="s">
        <v>7400</v>
      </c>
    </row>
    <row r="849" spans="1:20" x14ac:dyDescent="0.3">
      <c r="A849" t="s">
        <v>6415</v>
      </c>
      <c r="B849" t="s">
        <v>6416</v>
      </c>
      <c r="C849">
        <v>1974</v>
      </c>
      <c r="D849" s="1" t="s">
        <v>60</v>
      </c>
      <c r="E849" t="s">
        <v>807</v>
      </c>
      <c r="F849" s="1" t="str">
        <f t="shared" si="39"/>
        <v>G</v>
      </c>
      <c r="G849" s="7">
        <f t="shared" si="40"/>
        <v>104</v>
      </c>
      <c r="H849" t="s">
        <v>2741</v>
      </c>
      <c r="I849">
        <v>77</v>
      </c>
      <c r="J849" t="s">
        <v>6417</v>
      </c>
      <c r="K849" s="5" t="str">
        <f t="shared" si="41"/>
        <v>7.7</v>
      </c>
      <c r="L849">
        <v>68</v>
      </c>
      <c r="M849" s="5" t="str">
        <f>IF(LEN(L849)=2,LEFT(L849,1)&amp;"."&amp;RIGHT(L849,1),IF(LEN(L849)=3,LEFT(L849,2)&amp;"."&amp;RIGHT(L849,1),L849))</f>
        <v>6.8</v>
      </c>
      <c r="N849" t="s">
        <v>6418</v>
      </c>
      <c r="O849" t="s">
        <v>3308</v>
      </c>
      <c r="P849" t="s">
        <v>1045</v>
      </c>
      <c r="Q849" t="s">
        <v>66</v>
      </c>
      <c r="R849" t="s">
        <v>6419</v>
      </c>
      <c r="S849">
        <v>26729</v>
      </c>
      <c r="T849" s="7" t="s">
        <v>7400</v>
      </c>
    </row>
    <row r="850" spans="1:20" x14ac:dyDescent="0.3">
      <c r="A850" t="s">
        <v>6420</v>
      </c>
      <c r="B850" t="s">
        <v>6421</v>
      </c>
      <c r="C850">
        <v>1974</v>
      </c>
      <c r="D850" s="1" t="s">
        <v>18</v>
      </c>
      <c r="E850" t="s">
        <v>1918</v>
      </c>
      <c r="F850" s="1" t="str">
        <f t="shared" si="39"/>
        <v>R</v>
      </c>
      <c r="G850" s="7">
        <f t="shared" si="40"/>
        <v>93</v>
      </c>
      <c r="H850" t="s">
        <v>6422</v>
      </c>
      <c r="I850">
        <v>77</v>
      </c>
      <c r="J850" t="s">
        <v>6423</v>
      </c>
      <c r="K850" s="5" t="str">
        <f t="shared" si="41"/>
        <v>7.7</v>
      </c>
      <c r="L850">
        <v>73</v>
      </c>
      <c r="M850" s="5" t="str">
        <f>IF(LEN(L850)=2,LEFT(L850,1)&amp;"."&amp;RIGHT(L850,1),IF(LEN(L850)=3,LEFT(L850,2)&amp;"."&amp;RIGHT(L850,1),L850))</f>
        <v>7.3</v>
      </c>
      <c r="N850" t="s">
        <v>3430</v>
      </c>
      <c r="O850" t="s">
        <v>6424</v>
      </c>
      <c r="P850" t="s">
        <v>3431</v>
      </c>
      <c r="Q850" t="s">
        <v>6425</v>
      </c>
      <c r="R850" t="s">
        <v>6426</v>
      </c>
      <c r="S850">
        <v>125993</v>
      </c>
      <c r="T850" s="7">
        <v>119500000</v>
      </c>
    </row>
    <row r="851" spans="1:20" x14ac:dyDescent="0.3">
      <c r="A851" t="s">
        <v>6428</v>
      </c>
      <c r="B851" t="s">
        <v>6429</v>
      </c>
      <c r="C851">
        <v>1973</v>
      </c>
      <c r="D851" s="1" t="s">
        <v>18</v>
      </c>
      <c r="E851" t="s">
        <v>238</v>
      </c>
      <c r="F851" s="1" t="str">
        <f t="shared" si="39"/>
        <v>R</v>
      </c>
      <c r="G851" s="7">
        <f t="shared" si="40"/>
        <v>130</v>
      </c>
      <c r="H851" t="s">
        <v>167</v>
      </c>
      <c r="I851">
        <v>77</v>
      </c>
      <c r="J851" t="s">
        <v>6430</v>
      </c>
      <c r="K851" s="5" t="str">
        <f t="shared" si="41"/>
        <v>7.7</v>
      </c>
      <c r="L851">
        <v>87</v>
      </c>
      <c r="M851" s="5" t="str">
        <f>IF(LEN(L851)=2,LEFT(L851,1)&amp;"."&amp;RIGHT(L851,1),IF(LEN(L851)=3,LEFT(L851,2)&amp;"."&amp;RIGHT(L851,1),L851))</f>
        <v>8.7</v>
      </c>
      <c r="N851" t="s">
        <v>63</v>
      </c>
      <c r="O851" t="s">
        <v>35</v>
      </c>
      <c r="P851" t="s">
        <v>6431</v>
      </c>
      <c r="Q851" t="s">
        <v>6432</v>
      </c>
      <c r="R851" t="s">
        <v>6433</v>
      </c>
      <c r="S851">
        <v>109941</v>
      </c>
      <c r="T851" s="7">
        <v>29800000</v>
      </c>
    </row>
    <row r="852" spans="1:20" x14ac:dyDescent="0.3">
      <c r="A852" t="s">
        <v>6435</v>
      </c>
      <c r="B852" t="s">
        <v>6436</v>
      </c>
      <c r="C852">
        <v>1973</v>
      </c>
      <c r="D852" s="1" t="s">
        <v>18</v>
      </c>
      <c r="E852" t="s">
        <v>501</v>
      </c>
      <c r="F852" s="1" t="str">
        <f t="shared" si="39"/>
        <v>R</v>
      </c>
      <c r="G852" s="7">
        <f t="shared" si="40"/>
        <v>102</v>
      </c>
      <c r="H852" t="s">
        <v>43</v>
      </c>
      <c r="I852">
        <v>77</v>
      </c>
      <c r="J852" t="s">
        <v>6437</v>
      </c>
      <c r="K852" s="5" t="str">
        <f t="shared" si="41"/>
        <v>7.7</v>
      </c>
      <c r="L852">
        <v>83</v>
      </c>
      <c r="M852" s="5" t="str">
        <f>IF(LEN(L852)=2,LEFT(L852,1)&amp;"."&amp;RIGHT(L852,1),IF(LEN(L852)=3,LEFT(L852,2)&amp;"."&amp;RIGHT(L852,1),L852))</f>
        <v>8.3</v>
      </c>
      <c r="N852" t="s">
        <v>6438</v>
      </c>
      <c r="O852" t="s">
        <v>6439</v>
      </c>
      <c r="P852" t="s">
        <v>6440</v>
      </c>
      <c r="Q852" t="s">
        <v>6441</v>
      </c>
      <c r="R852" t="s">
        <v>6442</v>
      </c>
      <c r="S852">
        <v>96561</v>
      </c>
      <c r="T852" s="7">
        <v>25000000</v>
      </c>
    </row>
    <row r="853" spans="1:20" x14ac:dyDescent="0.3">
      <c r="A853" t="s">
        <v>6443</v>
      </c>
      <c r="B853" t="s">
        <v>6444</v>
      </c>
      <c r="C853">
        <v>1972</v>
      </c>
      <c r="D853" s="1" t="s">
        <v>60</v>
      </c>
      <c r="E853" t="s">
        <v>490</v>
      </c>
      <c r="F853" s="1" t="str">
        <f t="shared" si="39"/>
        <v>G</v>
      </c>
      <c r="G853" s="7">
        <f t="shared" si="40"/>
        <v>109</v>
      </c>
      <c r="H853" t="s">
        <v>1022</v>
      </c>
      <c r="I853">
        <v>77</v>
      </c>
      <c r="J853" t="s">
        <v>6445</v>
      </c>
      <c r="K853" s="5" t="str">
        <f t="shared" si="41"/>
        <v>7.7</v>
      </c>
      <c r="L853">
        <v>80</v>
      </c>
      <c r="M853" s="5" t="str">
        <f>IF(LEN(L853)=2,LEFT(L853,1)&amp;"."&amp;RIGHT(L853,1),IF(LEN(L853)=3,LEFT(L853,2)&amp;"."&amp;RIGHT(L853,1),L853))</f>
        <v>8.0</v>
      </c>
      <c r="N853" t="s">
        <v>6446</v>
      </c>
      <c r="O853" t="s">
        <v>1483</v>
      </c>
      <c r="P853" t="s">
        <v>4145</v>
      </c>
      <c r="Q853" t="s">
        <v>1388</v>
      </c>
      <c r="R853" t="s">
        <v>6447</v>
      </c>
      <c r="S853">
        <v>98740</v>
      </c>
      <c r="T853" s="7">
        <v>7056013</v>
      </c>
    </row>
    <row r="854" spans="1:20" x14ac:dyDescent="0.3">
      <c r="A854" t="s">
        <v>6449</v>
      </c>
      <c r="B854" t="s">
        <v>6450</v>
      </c>
      <c r="C854">
        <v>1971</v>
      </c>
      <c r="D854" s="1" t="s">
        <v>18</v>
      </c>
      <c r="E854" t="s">
        <v>807</v>
      </c>
      <c r="F854" s="1" t="str">
        <f t="shared" si="39"/>
        <v>R</v>
      </c>
      <c r="G854" s="7">
        <f t="shared" si="40"/>
        <v>104</v>
      </c>
      <c r="H854" t="s">
        <v>43</v>
      </c>
      <c r="I854">
        <v>77</v>
      </c>
      <c r="J854" t="s">
        <v>6451</v>
      </c>
      <c r="K854" s="5" t="str">
        <f t="shared" si="41"/>
        <v>7.7</v>
      </c>
      <c r="L854">
        <v>94</v>
      </c>
      <c r="M854" s="5" t="str">
        <f>IF(LEN(L854)=2,LEFT(L854,1)&amp;"."&amp;RIGHT(L854,1),IF(LEN(L854)=3,LEFT(L854,2)&amp;"."&amp;RIGHT(L854,1),L854))</f>
        <v>9.4</v>
      </c>
      <c r="N854" t="s">
        <v>3446</v>
      </c>
      <c r="O854" t="s">
        <v>1501</v>
      </c>
      <c r="P854" t="s">
        <v>3417</v>
      </c>
      <c r="Q854" t="s">
        <v>4305</v>
      </c>
      <c r="R854" t="s">
        <v>6452</v>
      </c>
      <c r="S854">
        <v>110075</v>
      </c>
      <c r="T854" s="7">
        <v>15630710</v>
      </c>
    </row>
    <row r="855" spans="1:20" x14ac:dyDescent="0.3">
      <c r="A855" t="s">
        <v>6454</v>
      </c>
      <c r="B855" t="s">
        <v>6455</v>
      </c>
      <c r="C855">
        <v>1971</v>
      </c>
      <c r="D855" s="1" t="s">
        <v>18</v>
      </c>
      <c r="E855" t="s">
        <v>501</v>
      </c>
      <c r="F855" s="1" t="str">
        <f t="shared" si="39"/>
        <v>R</v>
      </c>
      <c r="G855" s="7">
        <f t="shared" si="40"/>
        <v>102</v>
      </c>
      <c r="H855" t="s">
        <v>2741</v>
      </c>
      <c r="I855">
        <v>77</v>
      </c>
      <c r="J855" t="s">
        <v>6456</v>
      </c>
      <c r="K855" s="5" t="str">
        <f t="shared" si="41"/>
        <v>7.7</v>
      </c>
      <c r="L855">
        <v>90</v>
      </c>
      <c r="M855" s="5" t="str">
        <f>IF(LEN(L855)=2,LEFT(L855,1)&amp;"."&amp;RIGHT(L855,1),IF(LEN(L855)=3,LEFT(L855,2)&amp;"."&amp;RIGHT(L855,1),L855))</f>
        <v>9.0</v>
      </c>
      <c r="N855" t="s">
        <v>6457</v>
      </c>
      <c r="O855" t="s">
        <v>143</v>
      </c>
      <c r="P855" t="s">
        <v>6458</v>
      </c>
      <c r="Q855" t="s">
        <v>6459</v>
      </c>
      <c r="R855" t="s">
        <v>6460</v>
      </c>
      <c r="S855">
        <v>143292</v>
      </c>
      <c r="T855" s="7">
        <v>35900000</v>
      </c>
    </row>
    <row r="856" spans="1:20" x14ac:dyDescent="0.3">
      <c r="A856" t="s">
        <v>6462</v>
      </c>
      <c r="B856" t="s">
        <v>6463</v>
      </c>
      <c r="C856">
        <v>1968</v>
      </c>
      <c r="D856" s="1" t="s">
        <v>60</v>
      </c>
      <c r="E856" t="s">
        <v>1366</v>
      </c>
      <c r="F856" s="1" t="str">
        <f t="shared" si="39"/>
        <v>G</v>
      </c>
      <c r="G856" s="7">
        <f t="shared" si="40"/>
        <v>158</v>
      </c>
      <c r="H856" t="s">
        <v>6464</v>
      </c>
      <c r="I856">
        <v>77</v>
      </c>
      <c r="J856" t="s">
        <v>6465</v>
      </c>
      <c r="K856" s="5" t="str">
        <f t="shared" si="41"/>
        <v>7.7</v>
      </c>
      <c r="L856">
        <v>63</v>
      </c>
      <c r="M856" s="5" t="str">
        <f>IF(LEN(L856)=2,LEFT(L856,1)&amp;"."&amp;RIGHT(L856,1),IF(LEN(L856)=3,LEFT(L856,2)&amp;"."&amp;RIGHT(L856,1),L856))</f>
        <v>6.3</v>
      </c>
      <c r="N856" t="s">
        <v>6466</v>
      </c>
      <c r="O856" t="s">
        <v>3508</v>
      </c>
      <c r="P856" t="s">
        <v>143</v>
      </c>
      <c r="Q856" t="s">
        <v>6467</v>
      </c>
      <c r="R856" t="s">
        <v>6468</v>
      </c>
      <c r="S856">
        <v>51913</v>
      </c>
      <c r="T856" s="7" t="s">
        <v>7400</v>
      </c>
    </row>
    <row r="857" spans="1:20" x14ac:dyDescent="0.3">
      <c r="A857" t="s">
        <v>6469</v>
      </c>
      <c r="B857" t="s">
        <v>6470</v>
      </c>
      <c r="C857">
        <v>1968</v>
      </c>
      <c r="D857" s="1" t="s">
        <v>512</v>
      </c>
      <c r="E857" t="s">
        <v>603</v>
      </c>
      <c r="F857" s="1" t="str">
        <f t="shared" si="39"/>
        <v>G</v>
      </c>
      <c r="G857" s="7">
        <f t="shared" si="40"/>
        <v>105</v>
      </c>
      <c r="H857" t="s">
        <v>749</v>
      </c>
      <c r="I857">
        <v>77</v>
      </c>
      <c r="J857" t="s">
        <v>6471</v>
      </c>
      <c r="K857" s="5" t="str">
        <f t="shared" si="41"/>
        <v>7.7</v>
      </c>
      <c r="L857">
        <v>86</v>
      </c>
      <c r="M857" s="5" t="str">
        <f>IF(LEN(L857)=2,LEFT(L857,1)&amp;"."&amp;RIGHT(L857,1),IF(LEN(L857)=3,LEFT(L857,2)&amp;"."&amp;RIGHT(L857,1),L857))</f>
        <v>8.6</v>
      </c>
      <c r="N857" t="s">
        <v>6472</v>
      </c>
      <c r="O857" t="s">
        <v>1085</v>
      </c>
      <c r="P857" t="s">
        <v>3308</v>
      </c>
      <c r="Q857" t="s">
        <v>67</v>
      </c>
      <c r="R857" t="s">
        <v>6473</v>
      </c>
      <c r="S857">
        <v>31572</v>
      </c>
      <c r="T857" s="7">
        <v>44527234</v>
      </c>
    </row>
    <row r="858" spans="1:20" x14ac:dyDescent="0.3">
      <c r="A858" t="s">
        <v>6475</v>
      </c>
      <c r="B858" t="s">
        <v>6476</v>
      </c>
      <c r="C858">
        <v>1967</v>
      </c>
      <c r="D858" s="1" t="s">
        <v>7400</v>
      </c>
      <c r="E858" t="s">
        <v>386</v>
      </c>
      <c r="F858" s="1" t="str">
        <f t="shared" si="39"/>
        <v>-</v>
      </c>
      <c r="G858" s="7">
        <f t="shared" si="40"/>
        <v>150</v>
      </c>
      <c r="H858" t="s">
        <v>6464</v>
      </c>
      <c r="I858">
        <v>77</v>
      </c>
      <c r="J858" t="s">
        <v>6477</v>
      </c>
      <c r="K858" s="5" t="str">
        <f t="shared" si="41"/>
        <v>7.7</v>
      </c>
      <c r="L858">
        <v>73</v>
      </c>
      <c r="M858" s="5" t="str">
        <f>IF(LEN(L858)=2,LEFT(L858,1)&amp;"."&amp;RIGHT(L858,1),IF(LEN(L858)=3,LEFT(L858,2)&amp;"."&amp;RIGHT(L858,1),L858))</f>
        <v>7.3</v>
      </c>
      <c r="N858" t="s">
        <v>2502</v>
      </c>
      <c r="O858" t="s">
        <v>2517</v>
      </c>
      <c r="P858" t="s">
        <v>4335</v>
      </c>
      <c r="Q858" t="s">
        <v>484</v>
      </c>
      <c r="R858" t="s">
        <v>3488</v>
      </c>
      <c r="S858">
        <v>67183</v>
      </c>
      <c r="T858" s="7">
        <v>45300000</v>
      </c>
    </row>
    <row r="859" spans="1:20" x14ac:dyDescent="0.3">
      <c r="A859" t="s">
        <v>6479</v>
      </c>
      <c r="B859" t="s">
        <v>6480</v>
      </c>
      <c r="C859">
        <v>1967</v>
      </c>
      <c r="D859" s="1" t="s">
        <v>18</v>
      </c>
      <c r="E859" t="s">
        <v>1811</v>
      </c>
      <c r="F859" s="1" t="str">
        <f t="shared" si="39"/>
        <v>R</v>
      </c>
      <c r="G859" s="7">
        <f t="shared" si="40"/>
        <v>100</v>
      </c>
      <c r="H859" t="s">
        <v>129</v>
      </c>
      <c r="I859">
        <v>77</v>
      </c>
      <c r="J859" t="s">
        <v>6481</v>
      </c>
      <c r="K859" s="5" t="str">
        <f t="shared" si="41"/>
        <v>7.7</v>
      </c>
      <c r="L859" t="s">
        <v>7400</v>
      </c>
      <c r="M859" s="5" t="str">
        <f>IF(LEN(L859)=2,LEFT(L859,1)&amp;"."&amp;RIGHT(L859,1),IF(LEN(L859)=3,LEFT(L859,2)&amp;"."&amp;RIGHT(L859,1),L859))</f>
        <v>-</v>
      </c>
      <c r="N859" t="s">
        <v>2493</v>
      </c>
      <c r="O859" t="s">
        <v>2977</v>
      </c>
      <c r="P859" t="s">
        <v>6482</v>
      </c>
      <c r="Q859" t="s">
        <v>6483</v>
      </c>
      <c r="R859" t="s">
        <v>6484</v>
      </c>
      <c r="S859">
        <v>40274</v>
      </c>
      <c r="T859" s="7">
        <v>26331</v>
      </c>
    </row>
    <row r="860" spans="1:20" x14ac:dyDescent="0.3">
      <c r="A860" t="s">
        <v>6486</v>
      </c>
      <c r="B860" t="s">
        <v>6487</v>
      </c>
      <c r="C860">
        <v>1966</v>
      </c>
      <c r="D860" s="1" t="s">
        <v>60</v>
      </c>
      <c r="E860" t="s">
        <v>1951</v>
      </c>
      <c r="F860" s="1" t="str">
        <f t="shared" si="39"/>
        <v>G</v>
      </c>
      <c r="G860" s="7">
        <f t="shared" si="40"/>
        <v>120</v>
      </c>
      <c r="H860" t="s">
        <v>93</v>
      </c>
      <c r="I860">
        <v>77</v>
      </c>
      <c r="J860" t="s">
        <v>6488</v>
      </c>
      <c r="K860" s="5" t="str">
        <f t="shared" si="41"/>
        <v>7.7</v>
      </c>
      <c r="L860">
        <v>72</v>
      </c>
      <c r="M860" s="5" t="str">
        <f>IF(LEN(L860)=2,LEFT(L860,1)&amp;"."&amp;RIGHT(L860,1),IF(LEN(L860)=3,LEFT(L860,2)&amp;"."&amp;RIGHT(L860,1),L860))</f>
        <v>7.2</v>
      </c>
      <c r="N860" t="s">
        <v>4416</v>
      </c>
      <c r="O860" t="s">
        <v>6489</v>
      </c>
      <c r="P860" t="s">
        <v>6490</v>
      </c>
      <c r="Q860" t="s">
        <v>1045</v>
      </c>
      <c r="R860" t="s">
        <v>6491</v>
      </c>
      <c r="S860">
        <v>31222</v>
      </c>
      <c r="T860" s="7">
        <v>28350000</v>
      </c>
    </row>
    <row r="861" spans="1:20" x14ac:dyDescent="0.3">
      <c r="A861" t="s">
        <v>6493</v>
      </c>
      <c r="B861" t="s">
        <v>6494</v>
      </c>
      <c r="C861">
        <v>1965</v>
      </c>
      <c r="D861" s="1" t="s">
        <v>7400</v>
      </c>
      <c r="E861" t="s">
        <v>603</v>
      </c>
      <c r="F861" s="1" t="str">
        <f t="shared" si="39"/>
        <v>-</v>
      </c>
      <c r="G861" s="7">
        <f t="shared" si="40"/>
        <v>105</v>
      </c>
      <c r="H861" t="s">
        <v>2500</v>
      </c>
      <c r="I861">
        <v>77</v>
      </c>
      <c r="J861" t="s">
        <v>6495</v>
      </c>
      <c r="K861" s="5" t="str">
        <f t="shared" si="41"/>
        <v>7.7</v>
      </c>
      <c r="L861">
        <v>91</v>
      </c>
      <c r="M861" s="5" t="str">
        <f>IF(LEN(L861)=2,LEFT(L861,1)&amp;"."&amp;RIGHT(L861,1),IF(LEN(L861)=3,LEFT(L861,2)&amp;"."&amp;RIGHT(L861,1),L861))</f>
        <v>9.1</v>
      </c>
      <c r="N861" t="s">
        <v>389</v>
      </c>
      <c r="O861" t="s">
        <v>2977</v>
      </c>
      <c r="P861" t="s">
        <v>6496</v>
      </c>
      <c r="Q861" t="s">
        <v>6497</v>
      </c>
      <c r="R861" t="s">
        <v>3561</v>
      </c>
      <c r="S861">
        <v>48883</v>
      </c>
      <c r="T861" s="7" t="s">
        <v>7400</v>
      </c>
    </row>
    <row r="862" spans="1:20" x14ac:dyDescent="0.3">
      <c r="A862" t="s">
        <v>6498</v>
      </c>
      <c r="B862" t="s">
        <v>6499</v>
      </c>
      <c r="C862">
        <v>1964</v>
      </c>
      <c r="D862" s="1" t="s">
        <v>60</v>
      </c>
      <c r="E862" t="s">
        <v>1188</v>
      </c>
      <c r="F862" s="1" t="str">
        <f t="shared" si="39"/>
        <v>G</v>
      </c>
      <c r="G862" s="7">
        <f t="shared" si="40"/>
        <v>138</v>
      </c>
      <c r="H862" t="s">
        <v>3396</v>
      </c>
      <c r="I862">
        <v>77</v>
      </c>
      <c r="J862" t="s">
        <v>6500</v>
      </c>
      <c r="K862" s="5" t="str">
        <f t="shared" si="41"/>
        <v>7.7</v>
      </c>
      <c r="L862">
        <v>77</v>
      </c>
      <c r="M862" s="5" t="str">
        <f>IF(LEN(L862)=2,LEFT(L862,1)&amp;"."&amp;RIGHT(L862,1),IF(LEN(L862)=3,LEFT(L862,2)&amp;"."&amp;RIGHT(L862,1),L862))</f>
        <v>7.7</v>
      </c>
      <c r="N862" t="s">
        <v>6501</v>
      </c>
      <c r="O862" t="s">
        <v>6502</v>
      </c>
      <c r="P862" t="s">
        <v>1080</v>
      </c>
      <c r="Q862" t="s">
        <v>6503</v>
      </c>
      <c r="R862" t="s">
        <v>6504</v>
      </c>
      <c r="S862">
        <v>35999</v>
      </c>
      <c r="T862" s="7" t="s">
        <v>7400</v>
      </c>
    </row>
    <row r="863" spans="1:20" x14ac:dyDescent="0.3">
      <c r="A863" t="s">
        <v>6505</v>
      </c>
      <c r="B863" t="s">
        <v>6506</v>
      </c>
      <c r="C863">
        <v>1964</v>
      </c>
      <c r="D863" s="1" t="s">
        <v>18</v>
      </c>
      <c r="E863" t="s">
        <v>424</v>
      </c>
      <c r="F863" s="1" t="str">
        <f t="shared" si="39"/>
        <v>R</v>
      </c>
      <c r="G863" s="7">
        <f t="shared" si="40"/>
        <v>110</v>
      </c>
      <c r="H863" t="s">
        <v>3056</v>
      </c>
      <c r="I863">
        <v>77</v>
      </c>
      <c r="J863" t="s">
        <v>6507</v>
      </c>
      <c r="K863" s="5" t="str">
        <f t="shared" si="41"/>
        <v>7.7</v>
      </c>
      <c r="L863">
        <v>87</v>
      </c>
      <c r="M863" s="5" t="str">
        <f>IF(LEN(L863)=2,LEFT(L863,1)&amp;"."&amp;RIGHT(L863,1),IF(LEN(L863)=3,LEFT(L863,2)&amp;"."&amp;RIGHT(L863,1),L863))</f>
        <v>8.7</v>
      </c>
      <c r="N863" t="s">
        <v>6508</v>
      </c>
      <c r="O863" t="s">
        <v>1507</v>
      </c>
      <c r="P863" t="s">
        <v>6509</v>
      </c>
      <c r="Q863" t="s">
        <v>6510</v>
      </c>
      <c r="R863" t="s">
        <v>6511</v>
      </c>
      <c r="S863">
        <v>174119</v>
      </c>
      <c r="T863" s="7">
        <v>51081062</v>
      </c>
    </row>
    <row r="864" spans="1:20" x14ac:dyDescent="0.3">
      <c r="A864" t="s">
        <v>6513</v>
      </c>
      <c r="B864" t="s">
        <v>6514</v>
      </c>
      <c r="C864">
        <v>1963</v>
      </c>
      <c r="D864" s="1" t="s">
        <v>18</v>
      </c>
      <c r="E864" t="s">
        <v>406</v>
      </c>
      <c r="F864" s="1" t="str">
        <f t="shared" si="39"/>
        <v>R</v>
      </c>
      <c r="G864" s="7">
        <f t="shared" si="40"/>
        <v>119</v>
      </c>
      <c r="H864" t="s">
        <v>6515</v>
      </c>
      <c r="I864">
        <v>77</v>
      </c>
      <c r="J864" t="s">
        <v>6516</v>
      </c>
      <c r="K864" s="5" t="str">
        <f t="shared" si="41"/>
        <v>7.7</v>
      </c>
      <c r="L864">
        <v>90</v>
      </c>
      <c r="M864" s="5" t="str">
        <f>IF(LEN(L864)=2,LEFT(L864,1)&amp;"."&amp;RIGHT(L864,1),IF(LEN(L864)=3,LEFT(L864,2)&amp;"."&amp;RIGHT(L864,1),L864))</f>
        <v>9.0</v>
      </c>
      <c r="N864" t="s">
        <v>493</v>
      </c>
      <c r="O864" t="s">
        <v>6517</v>
      </c>
      <c r="P864" t="s">
        <v>6518</v>
      </c>
      <c r="Q864" t="s">
        <v>6272</v>
      </c>
      <c r="R864" t="s">
        <v>253</v>
      </c>
      <c r="S864">
        <v>171739</v>
      </c>
      <c r="T864" s="7">
        <v>11403529</v>
      </c>
    </row>
    <row r="865" spans="1:20" x14ac:dyDescent="0.3">
      <c r="A865" t="s">
        <v>6520</v>
      </c>
      <c r="B865" t="s">
        <v>6521</v>
      </c>
      <c r="C865">
        <v>1962</v>
      </c>
      <c r="D865" s="1" t="s">
        <v>781</v>
      </c>
      <c r="E865" t="s">
        <v>351</v>
      </c>
      <c r="F865" s="1" t="str">
        <f t="shared" si="39"/>
        <v>PG</v>
      </c>
      <c r="G865" s="7">
        <f t="shared" si="40"/>
        <v>106</v>
      </c>
      <c r="H865" t="s">
        <v>1733</v>
      </c>
      <c r="I865">
        <v>77</v>
      </c>
      <c r="J865" t="s">
        <v>6522</v>
      </c>
      <c r="K865" s="5" t="str">
        <f t="shared" si="41"/>
        <v>7.7</v>
      </c>
      <c r="L865">
        <v>76</v>
      </c>
      <c r="M865" s="5" t="str">
        <f>IF(LEN(L865)=2,LEFT(L865,1)&amp;"."&amp;RIGHT(L865,1),IF(LEN(L865)=3,LEFT(L865,2)&amp;"."&amp;RIGHT(L865,1),L865))</f>
        <v>7.6</v>
      </c>
      <c r="N865" t="s">
        <v>6523</v>
      </c>
      <c r="O865" t="s">
        <v>1611</v>
      </c>
      <c r="P865" t="s">
        <v>3606</v>
      </c>
      <c r="Q865" t="s">
        <v>6524</v>
      </c>
      <c r="R865" t="s">
        <v>6525</v>
      </c>
      <c r="S865">
        <v>26457</v>
      </c>
      <c r="T865" s="7" t="s">
        <v>7400</v>
      </c>
    </row>
    <row r="866" spans="1:20" x14ac:dyDescent="0.3">
      <c r="A866" t="s">
        <v>6526</v>
      </c>
      <c r="B866" t="s">
        <v>6527</v>
      </c>
      <c r="C866">
        <v>1960</v>
      </c>
      <c r="D866" s="1" t="s">
        <v>7400</v>
      </c>
      <c r="E866" t="s">
        <v>665</v>
      </c>
      <c r="F866" s="1" t="str">
        <f t="shared" si="39"/>
        <v>-</v>
      </c>
      <c r="G866" s="7">
        <f t="shared" si="40"/>
        <v>101</v>
      </c>
      <c r="H866" t="s">
        <v>2500</v>
      </c>
      <c r="I866">
        <v>77</v>
      </c>
      <c r="J866" t="s">
        <v>6528</v>
      </c>
      <c r="K866" s="5" t="str">
        <f t="shared" si="41"/>
        <v>7.7</v>
      </c>
      <c r="L866" t="s">
        <v>7400</v>
      </c>
      <c r="M866" s="5" t="str">
        <f>IF(LEN(L866)=2,LEFT(L866,1)&amp;"."&amp;RIGHT(L866,1),IF(LEN(L866)=3,LEFT(L866,2)&amp;"."&amp;RIGHT(L866,1),L866))</f>
        <v>-</v>
      </c>
      <c r="N866" t="s">
        <v>2620</v>
      </c>
      <c r="O866" t="s">
        <v>6529</v>
      </c>
      <c r="P866" t="s">
        <v>6530</v>
      </c>
      <c r="Q866" t="s">
        <v>2624</v>
      </c>
      <c r="R866" t="s">
        <v>6531</v>
      </c>
      <c r="S866">
        <v>31354</v>
      </c>
      <c r="T866" s="7">
        <v>83957</v>
      </c>
    </row>
    <row r="867" spans="1:20" x14ac:dyDescent="0.3">
      <c r="A867" t="s">
        <v>6533</v>
      </c>
      <c r="B867" t="s">
        <v>6534</v>
      </c>
      <c r="C867">
        <v>1960</v>
      </c>
      <c r="D867" s="1" t="s">
        <v>2595</v>
      </c>
      <c r="E867" t="s">
        <v>1101</v>
      </c>
      <c r="F867" s="1" t="str">
        <f t="shared" si="39"/>
        <v>PG</v>
      </c>
      <c r="G867" s="7">
        <f t="shared" si="40"/>
        <v>128</v>
      </c>
      <c r="H867" t="s">
        <v>4332</v>
      </c>
      <c r="I867">
        <v>77</v>
      </c>
      <c r="J867" t="s">
        <v>6535</v>
      </c>
      <c r="K867" s="5" t="str">
        <f t="shared" si="41"/>
        <v>7.7</v>
      </c>
      <c r="L867">
        <v>74</v>
      </c>
      <c r="M867" s="5" t="str">
        <f>IF(LEN(L867)=2,LEFT(L867,1)&amp;"."&amp;RIGHT(L867,1),IF(LEN(L867)=3,LEFT(L867,2)&amp;"."&amp;RIGHT(L867,1),L867))</f>
        <v>7.4</v>
      </c>
      <c r="N867" t="s">
        <v>1602</v>
      </c>
      <c r="O867" t="s">
        <v>4400</v>
      </c>
      <c r="P867" t="s">
        <v>1603</v>
      </c>
      <c r="Q867" t="s">
        <v>484</v>
      </c>
      <c r="R867" t="s">
        <v>144</v>
      </c>
      <c r="S867">
        <v>87719</v>
      </c>
      <c r="T867" s="7">
        <v>4905000</v>
      </c>
    </row>
    <row r="868" spans="1:20" x14ac:dyDescent="0.3">
      <c r="A868" t="s">
        <v>6537</v>
      </c>
      <c r="B868" t="s">
        <v>6538</v>
      </c>
      <c r="C868">
        <v>1960</v>
      </c>
      <c r="D868" s="1" t="s">
        <v>7400</v>
      </c>
      <c r="E868" t="s">
        <v>3296</v>
      </c>
      <c r="F868" s="1" t="str">
        <f t="shared" si="39"/>
        <v>-</v>
      </c>
      <c r="G868" s="7">
        <f t="shared" si="40"/>
        <v>90</v>
      </c>
      <c r="H868" t="s">
        <v>708</v>
      </c>
      <c r="I868">
        <v>77</v>
      </c>
      <c r="J868" t="s">
        <v>6539</v>
      </c>
      <c r="K868" s="5" t="str">
        <f t="shared" si="41"/>
        <v>7.7</v>
      </c>
      <c r="L868">
        <v>90</v>
      </c>
      <c r="M868" s="5" t="str">
        <f>IF(LEN(L868)=2,LEFT(L868,1)&amp;"."&amp;RIGHT(L868,1),IF(LEN(L868)=3,LEFT(L868,2)&amp;"."&amp;RIGHT(L868,1),L868))</f>
        <v>9.0</v>
      </c>
      <c r="N868" t="s">
        <v>6540</v>
      </c>
      <c r="O868" t="s">
        <v>6541</v>
      </c>
      <c r="P868" t="s">
        <v>2614</v>
      </c>
      <c r="Q868" t="s">
        <v>6542</v>
      </c>
      <c r="R868" t="s">
        <v>6543</v>
      </c>
      <c r="S868">
        <v>27620</v>
      </c>
      <c r="T868" s="7">
        <v>52709</v>
      </c>
    </row>
    <row r="869" spans="1:20" x14ac:dyDescent="0.3">
      <c r="A869" t="s">
        <v>6545</v>
      </c>
      <c r="B869" t="s">
        <v>6546</v>
      </c>
      <c r="C869">
        <v>1956</v>
      </c>
      <c r="D869" s="1" t="s">
        <v>2595</v>
      </c>
      <c r="E869" t="s">
        <v>2069</v>
      </c>
      <c r="F869" s="1" t="str">
        <f t="shared" si="39"/>
        <v>PG</v>
      </c>
      <c r="G869" s="7">
        <f t="shared" si="40"/>
        <v>80</v>
      </c>
      <c r="H869" t="s">
        <v>5542</v>
      </c>
      <c r="I869">
        <v>77</v>
      </c>
      <c r="J869" t="s">
        <v>6547</v>
      </c>
      <c r="K869" s="5" t="str">
        <f t="shared" si="41"/>
        <v>7.7</v>
      </c>
      <c r="L869">
        <v>92</v>
      </c>
      <c r="M869" s="5" t="str">
        <f>IF(LEN(L869)=2,LEFT(L869,1)&amp;"."&amp;RIGHT(L869,1),IF(LEN(L869)=3,LEFT(L869,2)&amp;"."&amp;RIGHT(L869,1),L869))</f>
        <v>9.2</v>
      </c>
      <c r="N869" t="s">
        <v>6457</v>
      </c>
      <c r="O869" t="s">
        <v>6548</v>
      </c>
      <c r="P869" t="s">
        <v>6549</v>
      </c>
      <c r="Q869" t="s">
        <v>6550</v>
      </c>
      <c r="R869" t="s">
        <v>6551</v>
      </c>
      <c r="S869">
        <v>44839</v>
      </c>
      <c r="T869" s="7" t="s">
        <v>7400</v>
      </c>
    </row>
    <row r="870" spans="1:20" x14ac:dyDescent="0.3">
      <c r="A870" t="s">
        <v>6552</v>
      </c>
      <c r="B870" t="s">
        <v>6553</v>
      </c>
      <c r="C870">
        <v>1955</v>
      </c>
      <c r="D870" s="1" t="s">
        <v>197</v>
      </c>
      <c r="E870" t="s">
        <v>2100</v>
      </c>
      <c r="F870" s="1" t="str">
        <f t="shared" si="39"/>
        <v>PG</v>
      </c>
      <c r="G870" s="7">
        <f t="shared" si="40"/>
        <v>111</v>
      </c>
      <c r="H870" t="s">
        <v>20</v>
      </c>
      <c r="I870">
        <v>77</v>
      </c>
      <c r="J870" t="s">
        <v>6554</v>
      </c>
      <c r="K870" s="5" t="str">
        <f t="shared" si="41"/>
        <v>7.7</v>
      </c>
      <c r="L870">
        <v>89</v>
      </c>
      <c r="M870" s="5" t="str">
        <f>IF(LEN(L870)=2,LEFT(L870,1)&amp;"."&amp;RIGHT(L870,1),IF(LEN(L870)=3,LEFT(L870,2)&amp;"."&amp;RIGHT(L870,1),L870))</f>
        <v>8.9</v>
      </c>
      <c r="N870" t="s">
        <v>3642</v>
      </c>
      <c r="O870" t="s">
        <v>4410</v>
      </c>
      <c r="P870" t="s">
        <v>6555</v>
      </c>
      <c r="Q870" t="s">
        <v>6556</v>
      </c>
      <c r="R870" t="s">
        <v>6557</v>
      </c>
      <c r="S870">
        <v>83363</v>
      </c>
      <c r="T870" s="7" t="s">
        <v>7400</v>
      </c>
    </row>
    <row r="871" spans="1:20" x14ac:dyDescent="0.3">
      <c r="A871" t="s">
        <v>6558</v>
      </c>
      <c r="B871" t="s">
        <v>6559</v>
      </c>
      <c r="C871">
        <v>1955</v>
      </c>
      <c r="D871" s="1" t="s">
        <v>7400</v>
      </c>
      <c r="E871" t="s">
        <v>1588</v>
      </c>
      <c r="F871" s="1" t="str">
        <f t="shared" si="39"/>
        <v>-</v>
      </c>
      <c r="G871" s="7">
        <f t="shared" si="40"/>
        <v>91</v>
      </c>
      <c r="H871" t="s">
        <v>909</v>
      </c>
      <c r="I871">
        <v>77</v>
      </c>
      <c r="J871" t="s">
        <v>6560</v>
      </c>
      <c r="K871" s="5" t="str">
        <f t="shared" si="41"/>
        <v>7.7</v>
      </c>
      <c r="L871">
        <v>91</v>
      </c>
      <c r="M871" s="5" t="str">
        <f>IF(LEN(L871)=2,LEFT(L871,1)&amp;"."&amp;RIGHT(L871,1),IF(LEN(L871)=3,LEFT(L871,2)&amp;"."&amp;RIGHT(L871,1),L871))</f>
        <v>9.1</v>
      </c>
      <c r="N871" t="s">
        <v>3594</v>
      </c>
      <c r="O871" t="s">
        <v>309</v>
      </c>
      <c r="P871" t="s">
        <v>751</v>
      </c>
      <c r="Q871" t="s">
        <v>6561</v>
      </c>
      <c r="R871" t="s">
        <v>6562</v>
      </c>
      <c r="S871">
        <v>26464</v>
      </c>
      <c r="T871" s="7" t="s">
        <v>7400</v>
      </c>
    </row>
    <row r="872" spans="1:20" x14ac:dyDescent="0.3">
      <c r="A872" t="s">
        <v>6563</v>
      </c>
      <c r="B872" t="s">
        <v>6564</v>
      </c>
      <c r="C872">
        <v>1954</v>
      </c>
      <c r="D872" s="1" t="s">
        <v>781</v>
      </c>
      <c r="E872" t="s">
        <v>675</v>
      </c>
      <c r="F872" s="1" t="str">
        <f t="shared" si="39"/>
        <v>PG</v>
      </c>
      <c r="G872" s="7">
        <f t="shared" si="40"/>
        <v>113</v>
      </c>
      <c r="H872" t="s">
        <v>278</v>
      </c>
      <c r="I872">
        <v>77</v>
      </c>
      <c r="J872" t="s">
        <v>6565</v>
      </c>
      <c r="K872" s="5" t="str">
        <f t="shared" si="41"/>
        <v>7.7</v>
      </c>
      <c r="L872">
        <v>72</v>
      </c>
      <c r="M872" s="5" t="str">
        <f>IF(LEN(L872)=2,LEFT(L872,1)&amp;"."&amp;RIGHT(L872,1),IF(LEN(L872)=3,LEFT(L872,2)&amp;"."&amp;RIGHT(L872,1),L872))</f>
        <v>7.2</v>
      </c>
      <c r="N872" t="s">
        <v>759</v>
      </c>
      <c r="O872" t="s">
        <v>505</v>
      </c>
      <c r="P872" t="s">
        <v>3631</v>
      </c>
      <c r="Q872" t="s">
        <v>784</v>
      </c>
      <c r="R872" t="s">
        <v>6566</v>
      </c>
      <c r="S872">
        <v>59415</v>
      </c>
      <c r="T872" s="7" t="s">
        <v>7400</v>
      </c>
    </row>
    <row r="873" spans="1:20" x14ac:dyDescent="0.3">
      <c r="A873" t="s">
        <v>6567</v>
      </c>
      <c r="B873" t="s">
        <v>6568</v>
      </c>
      <c r="C873">
        <v>1952</v>
      </c>
      <c r="D873" s="1" t="s">
        <v>781</v>
      </c>
      <c r="E873" t="s">
        <v>1039</v>
      </c>
      <c r="F873" s="1" t="str">
        <f t="shared" si="39"/>
        <v>PG</v>
      </c>
      <c r="G873" s="7">
        <f t="shared" si="40"/>
        <v>129</v>
      </c>
      <c r="H873" t="s">
        <v>278</v>
      </c>
      <c r="I873">
        <v>77</v>
      </c>
      <c r="J873" t="s">
        <v>6569</v>
      </c>
      <c r="K873" s="5" t="str">
        <f t="shared" si="41"/>
        <v>7.7</v>
      </c>
      <c r="L873" t="s">
        <v>7400</v>
      </c>
      <c r="M873" s="5" t="str">
        <f>IF(LEN(L873)=2,LEFT(L873,1)&amp;"."&amp;RIGHT(L873,1),IF(LEN(L873)=3,LEFT(L873,2)&amp;"."&amp;RIGHT(L873,1),L873))</f>
        <v>-</v>
      </c>
      <c r="N873" t="s">
        <v>2515</v>
      </c>
      <c r="O873" t="s">
        <v>2516</v>
      </c>
      <c r="P873" t="s">
        <v>4440</v>
      </c>
      <c r="Q873" t="s">
        <v>6570</v>
      </c>
      <c r="R873" t="s">
        <v>4406</v>
      </c>
      <c r="S873">
        <v>34677</v>
      </c>
      <c r="T873" s="7">
        <v>10550000</v>
      </c>
    </row>
    <row r="874" spans="1:20" x14ac:dyDescent="0.3">
      <c r="A874" t="s">
        <v>6572</v>
      </c>
      <c r="B874" t="s">
        <v>6573</v>
      </c>
      <c r="C874">
        <v>1951</v>
      </c>
      <c r="D874" s="1" t="s">
        <v>60</v>
      </c>
      <c r="E874" t="s">
        <v>2003</v>
      </c>
      <c r="F874" s="1" t="str">
        <f t="shared" si="39"/>
        <v>G</v>
      </c>
      <c r="G874" s="7">
        <f t="shared" si="40"/>
        <v>92</v>
      </c>
      <c r="H874" t="s">
        <v>1163</v>
      </c>
      <c r="I874">
        <v>77</v>
      </c>
      <c r="J874" t="s">
        <v>6574</v>
      </c>
      <c r="K874" s="5" t="str">
        <f t="shared" si="41"/>
        <v>7.7</v>
      </c>
      <c r="L874" t="s">
        <v>7400</v>
      </c>
      <c r="M874" s="5" t="str">
        <f>IF(LEN(L874)=2,LEFT(L874,1)&amp;"."&amp;RIGHT(L874,1),IF(LEN(L874)=3,LEFT(L874,2)&amp;"."&amp;RIGHT(L874,1),L874))</f>
        <v>-</v>
      </c>
      <c r="N874" t="s">
        <v>3514</v>
      </c>
      <c r="O874" t="s">
        <v>6575</v>
      </c>
      <c r="P874" t="s">
        <v>6576</v>
      </c>
      <c r="Q874" t="s">
        <v>6577</v>
      </c>
      <c r="R874" t="s">
        <v>6578</v>
      </c>
      <c r="S874">
        <v>76315</v>
      </c>
      <c r="T874" s="7" t="s">
        <v>7400</v>
      </c>
    </row>
    <row r="875" spans="1:20" x14ac:dyDescent="0.3">
      <c r="A875" t="s">
        <v>6579</v>
      </c>
      <c r="B875" t="s">
        <v>6580</v>
      </c>
      <c r="C875">
        <v>1951</v>
      </c>
      <c r="D875" s="1" t="s">
        <v>332</v>
      </c>
      <c r="E875" t="s">
        <v>603</v>
      </c>
      <c r="F875" s="1" t="str">
        <f t="shared" si="39"/>
        <v>PG</v>
      </c>
      <c r="G875" s="7">
        <f t="shared" si="40"/>
        <v>105</v>
      </c>
      <c r="H875" t="s">
        <v>5067</v>
      </c>
      <c r="I875">
        <v>77</v>
      </c>
      <c r="J875" t="s">
        <v>6581</v>
      </c>
      <c r="K875" s="5" t="str">
        <f t="shared" si="41"/>
        <v>7.7</v>
      </c>
      <c r="L875">
        <v>91</v>
      </c>
      <c r="M875" s="5" t="str">
        <f>IF(LEN(L875)=2,LEFT(L875,1)&amp;"."&amp;RIGHT(L875,1),IF(LEN(L875)=3,LEFT(L875,2)&amp;"."&amp;RIGHT(L875,1),L875))</f>
        <v>9.1</v>
      </c>
      <c r="N875" t="s">
        <v>1694</v>
      </c>
      <c r="O875" t="s">
        <v>505</v>
      </c>
      <c r="P875" t="s">
        <v>4351</v>
      </c>
      <c r="Q875" t="s">
        <v>6582</v>
      </c>
      <c r="R875" t="s">
        <v>6583</v>
      </c>
      <c r="S875">
        <v>71481</v>
      </c>
      <c r="T875" s="7">
        <v>536118</v>
      </c>
    </row>
    <row r="876" spans="1:20" x14ac:dyDescent="0.3">
      <c r="A876" t="s">
        <v>6585</v>
      </c>
      <c r="B876" t="s">
        <v>6586</v>
      </c>
      <c r="C876">
        <v>1946</v>
      </c>
      <c r="D876" s="1" t="s">
        <v>2595</v>
      </c>
      <c r="E876" t="s">
        <v>424</v>
      </c>
      <c r="F876" s="1" t="str">
        <f t="shared" si="39"/>
        <v>PG</v>
      </c>
      <c r="G876" s="7">
        <f t="shared" si="40"/>
        <v>110</v>
      </c>
      <c r="H876" t="s">
        <v>4446</v>
      </c>
      <c r="I876">
        <v>77</v>
      </c>
      <c r="J876" t="s">
        <v>6587</v>
      </c>
      <c r="K876" s="5" t="str">
        <f t="shared" si="41"/>
        <v>7.7</v>
      </c>
      <c r="L876" t="s">
        <v>7400</v>
      </c>
      <c r="M876" s="5" t="str">
        <f>IF(LEN(L876)=2,LEFT(L876,1)&amp;"."&amp;RIGHT(L876,1),IF(LEN(L876)=3,LEFT(L876,2)&amp;"."&amp;RIGHT(L876,1),L876))</f>
        <v>-</v>
      </c>
      <c r="N876" t="s">
        <v>6588</v>
      </c>
      <c r="O876" t="s">
        <v>6589</v>
      </c>
      <c r="P876" t="s">
        <v>6590</v>
      </c>
      <c r="Q876" t="s">
        <v>771</v>
      </c>
      <c r="R876" t="s">
        <v>3582</v>
      </c>
      <c r="S876">
        <v>27991</v>
      </c>
      <c r="T876" s="7" t="s">
        <v>7400</v>
      </c>
    </row>
    <row r="877" spans="1:20" x14ac:dyDescent="0.3">
      <c r="A877" t="s">
        <v>6591</v>
      </c>
      <c r="B877" t="s">
        <v>6592</v>
      </c>
      <c r="C877">
        <v>1940</v>
      </c>
      <c r="D877" s="1" t="s">
        <v>512</v>
      </c>
      <c r="E877" t="s">
        <v>248</v>
      </c>
      <c r="F877" s="1" t="str">
        <f t="shared" si="39"/>
        <v>G</v>
      </c>
      <c r="G877" s="7">
        <f t="shared" si="40"/>
        <v>125</v>
      </c>
      <c r="H877" t="s">
        <v>1523</v>
      </c>
      <c r="I877">
        <v>77</v>
      </c>
      <c r="J877" t="s">
        <v>6593</v>
      </c>
      <c r="K877" s="5" t="str">
        <f t="shared" si="41"/>
        <v>7.7</v>
      </c>
      <c r="L877">
        <v>96</v>
      </c>
      <c r="M877" s="5" t="str">
        <f>IF(LEN(L877)=2,LEFT(L877,1)&amp;"."&amp;RIGHT(L877,1),IF(LEN(L877)=3,LEFT(L877,2)&amp;"."&amp;RIGHT(L877,1),L877))</f>
        <v>9.6</v>
      </c>
      <c r="N877" t="s">
        <v>6594</v>
      </c>
      <c r="O877" t="s">
        <v>6595</v>
      </c>
      <c r="P877" t="s">
        <v>6596</v>
      </c>
      <c r="Q877" t="s">
        <v>6597</v>
      </c>
      <c r="R877" t="s">
        <v>6598</v>
      </c>
      <c r="S877">
        <v>88662</v>
      </c>
      <c r="T877" s="7">
        <v>76408097</v>
      </c>
    </row>
    <row r="878" spans="1:20" x14ac:dyDescent="0.3">
      <c r="A878" t="s">
        <v>6600</v>
      </c>
      <c r="B878" t="s">
        <v>6601</v>
      </c>
      <c r="C878">
        <v>1933</v>
      </c>
      <c r="D878" s="1" t="s">
        <v>2913</v>
      </c>
      <c r="E878" t="s">
        <v>6602</v>
      </c>
      <c r="F878" s="1" t="str">
        <f t="shared" si="39"/>
        <v>PG</v>
      </c>
      <c r="G878" s="7">
        <f t="shared" si="40"/>
        <v>71</v>
      </c>
      <c r="H878" t="s">
        <v>724</v>
      </c>
      <c r="I878">
        <v>77</v>
      </c>
      <c r="J878" t="s">
        <v>6603</v>
      </c>
      <c r="K878" s="5" t="str">
        <f t="shared" si="41"/>
        <v>7.7</v>
      </c>
      <c r="L878">
        <v>87</v>
      </c>
      <c r="M878" s="5" t="str">
        <f>IF(LEN(L878)=2,LEFT(L878,1)&amp;"."&amp;RIGHT(L878,1),IF(LEN(L878)=3,LEFT(L878,2)&amp;"."&amp;RIGHT(L878,1),L878))</f>
        <v>8.7</v>
      </c>
      <c r="N878" t="s">
        <v>5544</v>
      </c>
      <c r="O878" t="s">
        <v>508</v>
      </c>
      <c r="P878" t="s">
        <v>6604</v>
      </c>
      <c r="Q878" t="s">
        <v>6605</v>
      </c>
      <c r="R878" t="s">
        <v>5522</v>
      </c>
      <c r="S878">
        <v>30683</v>
      </c>
      <c r="T878" s="7" t="s">
        <v>7400</v>
      </c>
    </row>
    <row r="879" spans="1:20" x14ac:dyDescent="0.3">
      <c r="A879" t="s">
        <v>6606</v>
      </c>
      <c r="B879" t="s">
        <v>6607</v>
      </c>
      <c r="C879">
        <v>2019</v>
      </c>
      <c r="D879" s="1" t="s">
        <v>197</v>
      </c>
      <c r="E879" t="s">
        <v>530</v>
      </c>
      <c r="F879" s="1" t="str">
        <f t="shared" si="39"/>
        <v>PG</v>
      </c>
      <c r="G879" s="7">
        <f t="shared" si="40"/>
        <v>126</v>
      </c>
      <c r="H879" t="s">
        <v>93</v>
      </c>
      <c r="I879">
        <v>76</v>
      </c>
      <c r="J879" t="s">
        <v>6608</v>
      </c>
      <c r="K879" s="5" t="str">
        <f t="shared" si="41"/>
        <v>7.6</v>
      </c>
      <c r="L879">
        <v>73</v>
      </c>
      <c r="M879" s="5" t="str">
        <f>IF(LEN(L879)=2,LEFT(L879,1)&amp;"."&amp;RIGHT(L879,1),IF(LEN(L879)=3,LEFT(L879,2)&amp;"."&amp;RIGHT(L879,1),L879))</f>
        <v>7.3</v>
      </c>
      <c r="N879" t="s">
        <v>6609</v>
      </c>
      <c r="O879" t="s">
        <v>593</v>
      </c>
      <c r="P879" t="s">
        <v>232</v>
      </c>
      <c r="Q879" t="s">
        <v>23</v>
      </c>
      <c r="R879" t="s">
        <v>6610</v>
      </c>
      <c r="S879">
        <v>60408</v>
      </c>
      <c r="T879" s="7" t="s">
        <v>7400</v>
      </c>
    </row>
    <row r="880" spans="1:20" x14ac:dyDescent="0.3">
      <c r="A880" t="s">
        <v>6611</v>
      </c>
      <c r="B880" t="s">
        <v>6612</v>
      </c>
      <c r="C880">
        <v>2018</v>
      </c>
      <c r="D880" s="1" t="s">
        <v>6613</v>
      </c>
      <c r="E880" t="s">
        <v>501</v>
      </c>
      <c r="F880" s="1" t="str">
        <f t="shared" si="39"/>
        <v>PG</v>
      </c>
      <c r="G880" s="7">
        <f t="shared" si="40"/>
        <v>102</v>
      </c>
      <c r="H880" t="s">
        <v>655</v>
      </c>
      <c r="I880">
        <v>76</v>
      </c>
      <c r="J880" t="s">
        <v>6614</v>
      </c>
      <c r="K880" s="5" t="str">
        <f t="shared" si="41"/>
        <v>7.6</v>
      </c>
      <c r="L880">
        <v>71</v>
      </c>
      <c r="M880" s="5" t="str">
        <f>IF(LEN(L880)=2,LEFT(L880,1)&amp;"."&amp;RIGHT(L880,1),IF(LEN(L880)=3,LEFT(L880,2)&amp;"."&amp;RIGHT(L880,1),L880))</f>
        <v>7.1</v>
      </c>
      <c r="N880" t="s">
        <v>6615</v>
      </c>
      <c r="O880" t="s">
        <v>6616</v>
      </c>
      <c r="P880" t="s">
        <v>6617</v>
      </c>
      <c r="Q880" t="s">
        <v>6618</v>
      </c>
      <c r="R880" t="s">
        <v>6619</v>
      </c>
      <c r="S880">
        <v>140840</v>
      </c>
      <c r="T880" s="7">
        <v>26020957</v>
      </c>
    </row>
    <row r="881" spans="1:20" x14ac:dyDescent="0.3">
      <c r="A881" t="s">
        <v>6621</v>
      </c>
      <c r="B881" t="s">
        <v>6622</v>
      </c>
      <c r="C881">
        <v>2019</v>
      </c>
      <c r="D881" s="1" t="s">
        <v>18</v>
      </c>
      <c r="E881" t="s">
        <v>139</v>
      </c>
      <c r="F881" s="1" t="str">
        <f t="shared" si="39"/>
        <v>R</v>
      </c>
      <c r="G881" s="7">
        <f t="shared" si="40"/>
        <v>161</v>
      </c>
      <c r="H881" t="s">
        <v>629</v>
      </c>
      <c r="I881">
        <v>76</v>
      </c>
      <c r="J881" t="s">
        <v>6623</v>
      </c>
      <c r="K881" s="5" t="str">
        <f t="shared" si="41"/>
        <v>7.6</v>
      </c>
      <c r="L881">
        <v>83</v>
      </c>
      <c r="M881" s="5" t="str">
        <f>IF(LEN(L881)=2,LEFT(L881,1)&amp;"."&amp;RIGHT(L881,1),IF(LEN(L881)=3,LEFT(L881,2)&amp;"."&amp;RIGHT(L881,1),L881))</f>
        <v>8.3</v>
      </c>
      <c r="N881" t="s">
        <v>84</v>
      </c>
      <c r="O881" t="s">
        <v>106</v>
      </c>
      <c r="P881" t="s">
        <v>116</v>
      </c>
      <c r="Q881" t="s">
        <v>1353</v>
      </c>
      <c r="R881" t="s">
        <v>2024</v>
      </c>
      <c r="S881">
        <v>551309</v>
      </c>
      <c r="T881" s="7">
        <v>142502728</v>
      </c>
    </row>
    <row r="882" spans="1:20" x14ac:dyDescent="0.3">
      <c r="A882" t="s">
        <v>6625</v>
      </c>
      <c r="B882" t="s">
        <v>6626</v>
      </c>
      <c r="C882">
        <v>2017</v>
      </c>
      <c r="D882" s="1" t="s">
        <v>259</v>
      </c>
      <c r="E882" t="s">
        <v>287</v>
      </c>
      <c r="F882" s="1" t="str">
        <f t="shared" si="39"/>
        <v>R</v>
      </c>
      <c r="G882" s="7">
        <f t="shared" si="40"/>
        <v>127</v>
      </c>
      <c r="H882" t="s">
        <v>20</v>
      </c>
      <c r="I882">
        <v>76</v>
      </c>
      <c r="J882" t="s">
        <v>6627</v>
      </c>
      <c r="K882" s="5" t="str">
        <f t="shared" si="41"/>
        <v>7.6</v>
      </c>
      <c r="L882">
        <v>86</v>
      </c>
      <c r="M882" s="5" t="str">
        <f>IF(LEN(L882)=2,LEFT(L882,1)&amp;"."&amp;RIGHT(L882,1),IF(LEN(L882)=3,LEFT(L882,2)&amp;"."&amp;RIGHT(L882,1),L882))</f>
        <v>8.6</v>
      </c>
      <c r="N882" t="s">
        <v>3071</v>
      </c>
      <c r="O882" t="s">
        <v>6628</v>
      </c>
      <c r="P882" t="s">
        <v>6629</v>
      </c>
      <c r="Q882" t="s">
        <v>6630</v>
      </c>
      <c r="R882" t="s">
        <v>6631</v>
      </c>
      <c r="S882">
        <v>29765</v>
      </c>
      <c r="T882" s="7">
        <v>566356</v>
      </c>
    </row>
    <row r="883" spans="1:20" x14ac:dyDescent="0.3">
      <c r="A883" t="s">
        <v>6633</v>
      </c>
      <c r="B883" t="s">
        <v>6634</v>
      </c>
      <c r="C883">
        <v>2017</v>
      </c>
      <c r="D883" s="1" t="s">
        <v>18</v>
      </c>
      <c r="E883" t="s">
        <v>2100</v>
      </c>
      <c r="F883" s="1" t="str">
        <f t="shared" si="39"/>
        <v>R</v>
      </c>
      <c r="G883" s="7">
        <f t="shared" si="40"/>
        <v>111</v>
      </c>
      <c r="H883" t="s">
        <v>20</v>
      </c>
      <c r="I883">
        <v>76</v>
      </c>
      <c r="J883" t="s">
        <v>6635</v>
      </c>
      <c r="K883" s="5" t="str">
        <f t="shared" si="41"/>
        <v>7.6</v>
      </c>
      <c r="L883">
        <v>92</v>
      </c>
      <c r="M883" s="5" t="str">
        <f>IF(LEN(L883)=2,LEFT(L883,1)&amp;"."&amp;RIGHT(L883,1),IF(LEN(L883)=3,LEFT(L883,2)&amp;"."&amp;RIGHT(L883,1),L883))</f>
        <v>9.2</v>
      </c>
      <c r="N883" t="s">
        <v>6636</v>
      </c>
      <c r="O883" t="s">
        <v>6637</v>
      </c>
      <c r="P883" t="s">
        <v>6638</v>
      </c>
      <c r="Q883" t="s">
        <v>2312</v>
      </c>
      <c r="R883" t="s">
        <v>6639</v>
      </c>
      <c r="S883">
        <v>95181</v>
      </c>
      <c r="T883" s="7">
        <v>5904366</v>
      </c>
    </row>
    <row r="884" spans="1:20" x14ac:dyDescent="0.3">
      <c r="A884" t="s">
        <v>6641</v>
      </c>
      <c r="B884" t="s">
        <v>6642</v>
      </c>
      <c r="C884">
        <v>2019</v>
      </c>
      <c r="D884" s="1" t="s">
        <v>18</v>
      </c>
      <c r="E884" t="s">
        <v>445</v>
      </c>
      <c r="F884" s="1" t="str">
        <f t="shared" si="39"/>
        <v>R</v>
      </c>
      <c r="G884" s="7">
        <f t="shared" si="40"/>
        <v>137</v>
      </c>
      <c r="H884" t="s">
        <v>167</v>
      </c>
      <c r="I884">
        <v>76</v>
      </c>
      <c r="J884" t="s">
        <v>6643</v>
      </c>
      <c r="K884" s="5" t="str">
        <f t="shared" si="41"/>
        <v>7.6</v>
      </c>
      <c r="L884">
        <v>68</v>
      </c>
      <c r="M884" s="5" t="str">
        <f>IF(LEN(L884)=2,LEFT(L884,1)&amp;"."&amp;RIGHT(L884,1),IF(LEN(L884)=3,LEFT(L884,2)&amp;"."&amp;RIGHT(L884,1),L884))</f>
        <v>6.8</v>
      </c>
      <c r="N884" t="s">
        <v>2812</v>
      </c>
      <c r="O884" t="s">
        <v>6644</v>
      </c>
      <c r="P884" t="s">
        <v>615</v>
      </c>
      <c r="Q884" t="s">
        <v>1795</v>
      </c>
      <c r="R884" t="s">
        <v>6645</v>
      </c>
      <c r="S884">
        <v>46739</v>
      </c>
      <c r="T884" s="7" t="s">
        <v>7400</v>
      </c>
    </row>
    <row r="885" spans="1:20" x14ac:dyDescent="0.3">
      <c r="A885" t="s">
        <v>6646</v>
      </c>
      <c r="B885" t="s">
        <v>6647</v>
      </c>
      <c r="C885">
        <v>2017</v>
      </c>
      <c r="D885" s="1" t="s">
        <v>197</v>
      </c>
      <c r="E885" t="s">
        <v>665</v>
      </c>
      <c r="F885" s="1" t="str">
        <f t="shared" si="39"/>
        <v>PG</v>
      </c>
      <c r="G885" s="7">
        <f t="shared" si="40"/>
        <v>101</v>
      </c>
      <c r="H885" t="s">
        <v>20</v>
      </c>
      <c r="I885">
        <v>76</v>
      </c>
      <c r="J885" t="s">
        <v>6648</v>
      </c>
      <c r="K885" s="5" t="str">
        <f t="shared" si="41"/>
        <v>7.6</v>
      </c>
      <c r="L885">
        <v>60</v>
      </c>
      <c r="M885" s="5" t="str">
        <f>IF(LEN(L885)=2,LEFT(L885,1)&amp;"."&amp;RIGHT(L885,1),IF(LEN(L885)=3,LEFT(L885,2)&amp;"."&amp;RIGHT(L885,1),L885))</f>
        <v>6.0</v>
      </c>
      <c r="N885" t="s">
        <v>5801</v>
      </c>
      <c r="O885" t="s">
        <v>592</v>
      </c>
      <c r="P885" t="s">
        <v>6649</v>
      </c>
      <c r="Q885" t="s">
        <v>6650</v>
      </c>
      <c r="R885" t="s">
        <v>2899</v>
      </c>
      <c r="S885">
        <v>99643</v>
      </c>
      <c r="T885" s="7">
        <v>24801212</v>
      </c>
    </row>
    <row r="886" spans="1:20" x14ac:dyDescent="0.3">
      <c r="A886" t="s">
        <v>6652</v>
      </c>
      <c r="B886" t="s">
        <v>6653</v>
      </c>
      <c r="C886">
        <v>2019</v>
      </c>
      <c r="D886" s="1" t="s">
        <v>197</v>
      </c>
      <c r="E886" t="s">
        <v>3661</v>
      </c>
      <c r="F886" s="1" t="str">
        <f t="shared" si="39"/>
        <v>PG</v>
      </c>
      <c r="G886" s="7">
        <f t="shared" si="40"/>
        <v>97</v>
      </c>
      <c r="H886" t="s">
        <v>1258</v>
      </c>
      <c r="I886">
        <v>76</v>
      </c>
      <c r="J886" t="s">
        <v>6654</v>
      </c>
      <c r="K886" s="5" t="str">
        <f t="shared" si="41"/>
        <v>7.6</v>
      </c>
      <c r="L886">
        <v>70</v>
      </c>
      <c r="M886" s="5" t="str">
        <f>IF(LEN(L886)=2,LEFT(L886,1)&amp;"."&amp;RIGHT(L886,1),IF(LEN(L886)=3,LEFT(L886,2)&amp;"."&amp;RIGHT(L886,1),L886))</f>
        <v>7.0</v>
      </c>
      <c r="N886" t="s">
        <v>6655</v>
      </c>
      <c r="O886" t="s">
        <v>6656</v>
      </c>
      <c r="P886" t="s">
        <v>6657</v>
      </c>
      <c r="Q886" t="s">
        <v>6658</v>
      </c>
      <c r="R886" t="s">
        <v>6659</v>
      </c>
      <c r="S886">
        <v>66346</v>
      </c>
      <c r="T886" s="7">
        <v>13122642</v>
      </c>
    </row>
    <row r="887" spans="1:20" x14ac:dyDescent="0.3">
      <c r="A887" t="s">
        <v>6661</v>
      </c>
      <c r="B887" t="s">
        <v>6662</v>
      </c>
      <c r="C887">
        <v>2015</v>
      </c>
      <c r="D887" s="1" t="s">
        <v>7400</v>
      </c>
      <c r="E887" t="s">
        <v>1188</v>
      </c>
      <c r="F887" s="1" t="str">
        <f t="shared" si="39"/>
        <v>-</v>
      </c>
      <c r="G887" s="7">
        <f t="shared" si="40"/>
        <v>138</v>
      </c>
      <c r="H887" t="s">
        <v>3013</v>
      </c>
      <c r="I887">
        <v>76</v>
      </c>
      <c r="J887" t="s">
        <v>6663</v>
      </c>
      <c r="K887" s="5" t="str">
        <f t="shared" si="41"/>
        <v>7.6</v>
      </c>
      <c r="L887">
        <v>77</v>
      </c>
      <c r="M887" s="5" t="str">
        <f>IF(LEN(L887)=2,LEFT(L887,1)&amp;"."&amp;RIGHT(L887,1),IF(LEN(L887)=3,LEFT(L887,2)&amp;"."&amp;RIGHT(L887,1),L887))</f>
        <v>7.7</v>
      </c>
      <c r="N887" t="s">
        <v>6664</v>
      </c>
      <c r="O887" t="s">
        <v>6665</v>
      </c>
      <c r="P887" t="s">
        <v>6666</v>
      </c>
      <c r="Q887" t="s">
        <v>6667</v>
      </c>
      <c r="R887" t="s">
        <v>6668</v>
      </c>
      <c r="S887">
        <v>52903</v>
      </c>
      <c r="T887" s="7" t="s">
        <v>7400</v>
      </c>
    </row>
    <row r="888" spans="1:20" x14ac:dyDescent="0.3">
      <c r="A888" t="s">
        <v>6669</v>
      </c>
      <c r="B888" t="s">
        <v>6670</v>
      </c>
      <c r="C888">
        <v>2015</v>
      </c>
      <c r="D888" s="1" t="s">
        <v>197</v>
      </c>
      <c r="E888" t="s">
        <v>3661</v>
      </c>
      <c r="F888" s="1" t="str">
        <f t="shared" si="39"/>
        <v>PG</v>
      </c>
      <c r="G888" s="7">
        <f t="shared" si="40"/>
        <v>97</v>
      </c>
      <c r="H888" t="s">
        <v>20</v>
      </c>
      <c r="I888">
        <v>76</v>
      </c>
      <c r="J888" t="s">
        <v>6671</v>
      </c>
      <c r="K888" s="5" t="str">
        <f t="shared" si="41"/>
        <v>7.6</v>
      </c>
      <c r="L888">
        <v>83</v>
      </c>
      <c r="M888" s="5" t="str">
        <f>IF(LEN(L888)=2,LEFT(L888,1)&amp;"."&amp;RIGHT(L888,1),IF(LEN(L888)=3,LEFT(L888,2)&amp;"."&amp;RIGHT(L888,1),L888))</f>
        <v>8.3</v>
      </c>
      <c r="N888" t="s">
        <v>6672</v>
      </c>
      <c r="O888" t="s">
        <v>6673</v>
      </c>
      <c r="P888" t="s">
        <v>6674</v>
      </c>
      <c r="Q888" t="s">
        <v>6675</v>
      </c>
      <c r="R888" t="s">
        <v>6676</v>
      </c>
      <c r="S888">
        <v>35785</v>
      </c>
      <c r="T888" s="7">
        <v>845464</v>
      </c>
    </row>
    <row r="889" spans="1:20" x14ac:dyDescent="0.3">
      <c r="A889" t="s">
        <v>6678</v>
      </c>
      <c r="B889" t="s">
        <v>6679</v>
      </c>
      <c r="C889">
        <v>2017</v>
      </c>
      <c r="D889" s="1" t="s">
        <v>41</v>
      </c>
      <c r="E889" t="s">
        <v>155</v>
      </c>
      <c r="F889" s="1" t="str">
        <f t="shared" si="39"/>
        <v>PG</v>
      </c>
      <c r="G889" s="7">
        <f t="shared" si="40"/>
        <v>136</v>
      </c>
      <c r="H889" t="s">
        <v>1580</v>
      </c>
      <c r="I889">
        <v>76</v>
      </c>
      <c r="J889" t="s">
        <v>6680</v>
      </c>
      <c r="K889" s="5" t="str">
        <f t="shared" si="41"/>
        <v>7.6</v>
      </c>
      <c r="L889">
        <v>67</v>
      </c>
      <c r="M889" s="5" t="str">
        <f>IF(LEN(L889)=2,LEFT(L889,1)&amp;"."&amp;RIGHT(L889,1),IF(LEN(L889)=3,LEFT(L889,2)&amp;"."&amp;RIGHT(L889,1),L889))</f>
        <v>6.7</v>
      </c>
      <c r="N889" t="s">
        <v>2839</v>
      </c>
      <c r="O889" t="s">
        <v>2840</v>
      </c>
      <c r="P889" t="s">
        <v>2843</v>
      </c>
      <c r="Q889" t="s">
        <v>2849</v>
      </c>
      <c r="R889" t="s">
        <v>2841</v>
      </c>
      <c r="S889">
        <v>569974</v>
      </c>
      <c r="T889" s="7">
        <v>389813101</v>
      </c>
    </row>
    <row r="890" spans="1:20" x14ac:dyDescent="0.3">
      <c r="A890" t="s">
        <v>6682</v>
      </c>
      <c r="B890" t="s">
        <v>6683</v>
      </c>
      <c r="C890">
        <v>2017</v>
      </c>
      <c r="D890" s="1" t="s">
        <v>41</v>
      </c>
      <c r="E890" t="s">
        <v>675</v>
      </c>
      <c r="F890" s="1" t="str">
        <f t="shared" si="39"/>
        <v>PG</v>
      </c>
      <c r="G890" s="7">
        <f t="shared" si="40"/>
        <v>113</v>
      </c>
      <c r="H890" t="s">
        <v>43</v>
      </c>
      <c r="I890">
        <v>76</v>
      </c>
      <c r="J890" t="s">
        <v>6684</v>
      </c>
      <c r="K890" s="5" t="str">
        <f t="shared" si="41"/>
        <v>7.6</v>
      </c>
      <c r="L890">
        <v>86</v>
      </c>
      <c r="M890" s="5" t="str">
        <f>IF(LEN(L890)=2,LEFT(L890,1)&amp;"."&amp;RIGHT(L890,1),IF(LEN(L890)=3,LEFT(L890,2)&amp;"."&amp;RIGHT(L890,1),L890))</f>
        <v>8.6</v>
      </c>
      <c r="N890" t="s">
        <v>4046</v>
      </c>
      <c r="O890" t="s">
        <v>5654</v>
      </c>
      <c r="P890" t="s">
        <v>1905</v>
      </c>
      <c r="Q890" t="s">
        <v>6685</v>
      </c>
      <c r="R890" t="s">
        <v>6686</v>
      </c>
      <c r="S890">
        <v>439406</v>
      </c>
      <c r="T890" s="7">
        <v>107825862</v>
      </c>
    </row>
    <row r="891" spans="1:20" x14ac:dyDescent="0.3">
      <c r="A891" t="s">
        <v>6688</v>
      </c>
      <c r="B891" t="s">
        <v>6689</v>
      </c>
      <c r="C891">
        <v>2017</v>
      </c>
      <c r="D891" s="1" t="s">
        <v>41</v>
      </c>
      <c r="E891" t="s">
        <v>684</v>
      </c>
      <c r="F891" s="1" t="str">
        <f t="shared" si="39"/>
        <v>PG</v>
      </c>
      <c r="G891" s="7">
        <f t="shared" si="40"/>
        <v>134</v>
      </c>
      <c r="H891" t="s">
        <v>566</v>
      </c>
      <c r="I891">
        <v>76</v>
      </c>
      <c r="J891" t="s">
        <v>6690</v>
      </c>
      <c r="K891" s="5" t="str">
        <f t="shared" si="41"/>
        <v>7.6</v>
      </c>
      <c r="L891">
        <v>72</v>
      </c>
      <c r="M891" s="5" t="str">
        <f>IF(LEN(L891)=2,LEFT(L891,1)&amp;"."&amp;RIGHT(L891,1),IF(LEN(L891)=3,LEFT(L891,2)&amp;"."&amp;RIGHT(L891,1),L891))</f>
        <v>7.2</v>
      </c>
      <c r="N891" t="s">
        <v>6691</v>
      </c>
      <c r="O891" t="s">
        <v>2036</v>
      </c>
      <c r="P891" t="s">
        <v>355</v>
      </c>
      <c r="Q891" t="s">
        <v>2184</v>
      </c>
      <c r="R891" t="s">
        <v>922</v>
      </c>
      <c r="S891">
        <v>58371</v>
      </c>
      <c r="T891" s="7">
        <v>18340051</v>
      </c>
    </row>
    <row r="892" spans="1:20" x14ac:dyDescent="0.3">
      <c r="A892" t="s">
        <v>6693</v>
      </c>
      <c r="B892" t="s">
        <v>6694</v>
      </c>
      <c r="C892">
        <v>2015</v>
      </c>
      <c r="D892" s="1" t="s">
        <v>41</v>
      </c>
      <c r="E892" t="s">
        <v>19</v>
      </c>
      <c r="F892" s="1" t="str">
        <f t="shared" si="39"/>
        <v>PG</v>
      </c>
      <c r="G892" s="7">
        <f t="shared" si="40"/>
        <v>142</v>
      </c>
      <c r="H892" t="s">
        <v>3305</v>
      </c>
      <c r="I892">
        <v>76</v>
      </c>
      <c r="J892" t="s">
        <v>6695</v>
      </c>
      <c r="K892" s="5" t="str">
        <f t="shared" si="41"/>
        <v>7.6</v>
      </c>
      <c r="L892">
        <v>81</v>
      </c>
      <c r="M892" s="5" t="str">
        <f>IF(LEN(L892)=2,LEFT(L892,1)&amp;"."&amp;RIGHT(L892,1),IF(LEN(L892)=3,LEFT(L892,2)&amp;"."&amp;RIGHT(L892,1),L892))</f>
        <v>8.1</v>
      </c>
      <c r="N892" t="s">
        <v>95</v>
      </c>
      <c r="O892" t="s">
        <v>132</v>
      </c>
      <c r="P892" t="s">
        <v>4549</v>
      </c>
      <c r="Q892" t="s">
        <v>6696</v>
      </c>
      <c r="R892" t="s">
        <v>5831</v>
      </c>
      <c r="S892">
        <v>287659</v>
      </c>
      <c r="T892" s="7">
        <v>72313754</v>
      </c>
    </row>
    <row r="893" spans="1:20" x14ac:dyDescent="0.3">
      <c r="A893" t="s">
        <v>6698</v>
      </c>
      <c r="B893" t="s">
        <v>6699</v>
      </c>
      <c r="C893">
        <v>2018</v>
      </c>
      <c r="D893" s="1" t="s">
        <v>41</v>
      </c>
      <c r="E893" t="s">
        <v>295</v>
      </c>
      <c r="F893" s="1" t="str">
        <f t="shared" si="39"/>
        <v>PG</v>
      </c>
      <c r="G893" s="7">
        <f t="shared" si="40"/>
        <v>118</v>
      </c>
      <c r="H893" t="s">
        <v>577</v>
      </c>
      <c r="I893">
        <v>76</v>
      </c>
      <c r="J893" t="s">
        <v>6700</v>
      </c>
      <c r="K893" s="5" t="str">
        <f t="shared" si="41"/>
        <v>7.6</v>
      </c>
      <c r="L893">
        <v>80</v>
      </c>
      <c r="M893" s="5" t="str">
        <f>IF(LEN(L893)=2,LEFT(L893,1)&amp;"."&amp;RIGHT(L893,1),IF(LEN(L893)=3,LEFT(L893,2)&amp;"."&amp;RIGHT(L893,1),L893))</f>
        <v>8.0</v>
      </c>
      <c r="N893" t="s">
        <v>3048</v>
      </c>
      <c r="O893" t="s">
        <v>3129</v>
      </c>
      <c r="P893" t="s">
        <v>3130</v>
      </c>
      <c r="Q893" t="s">
        <v>6701</v>
      </c>
      <c r="R893" t="s">
        <v>6702</v>
      </c>
      <c r="S893">
        <v>250057</v>
      </c>
      <c r="T893" s="7">
        <v>608581744</v>
      </c>
    </row>
    <row r="894" spans="1:20" x14ac:dyDescent="0.3">
      <c r="A894" t="s">
        <v>6704</v>
      </c>
      <c r="B894" t="s">
        <v>6705</v>
      </c>
      <c r="C894">
        <v>2016</v>
      </c>
      <c r="D894" s="1" t="s">
        <v>60</v>
      </c>
      <c r="E894" t="s">
        <v>1136</v>
      </c>
      <c r="F894" s="1" t="str">
        <f t="shared" si="39"/>
        <v>G</v>
      </c>
      <c r="G894" s="7">
        <f t="shared" si="40"/>
        <v>107</v>
      </c>
      <c r="H894" t="s">
        <v>953</v>
      </c>
      <c r="I894">
        <v>76</v>
      </c>
      <c r="J894" t="s">
        <v>6706</v>
      </c>
      <c r="K894" s="5" t="str">
        <f t="shared" si="41"/>
        <v>7.6</v>
      </c>
      <c r="L894">
        <v>81</v>
      </c>
      <c r="M894" s="5" t="str">
        <f>IF(LEN(L894)=2,LEFT(L894,1)&amp;"."&amp;RIGHT(L894,1),IF(LEN(L894)=3,LEFT(L894,2)&amp;"."&amp;RIGHT(L894,1),L894))</f>
        <v>8.1</v>
      </c>
      <c r="N894" t="s">
        <v>3298</v>
      </c>
      <c r="O894" t="s">
        <v>3299</v>
      </c>
      <c r="P894" t="s">
        <v>4688</v>
      </c>
      <c r="Q894" t="s">
        <v>4689</v>
      </c>
      <c r="R894" t="s">
        <v>6707</v>
      </c>
      <c r="S894">
        <v>272784</v>
      </c>
      <c r="T894" s="7">
        <v>248757044</v>
      </c>
    </row>
    <row r="895" spans="1:20" x14ac:dyDescent="0.3">
      <c r="A895" t="s">
        <v>6709</v>
      </c>
      <c r="B895" t="s">
        <v>6710</v>
      </c>
      <c r="C895">
        <v>2015</v>
      </c>
      <c r="D895" s="1" t="s">
        <v>18</v>
      </c>
      <c r="E895" t="s">
        <v>306</v>
      </c>
      <c r="F895" s="1" t="str">
        <f t="shared" si="39"/>
        <v>R</v>
      </c>
      <c r="G895" s="7">
        <f t="shared" si="40"/>
        <v>121</v>
      </c>
      <c r="H895" t="s">
        <v>43</v>
      </c>
      <c r="I895">
        <v>76</v>
      </c>
      <c r="J895" t="s">
        <v>6711</v>
      </c>
      <c r="K895" s="5" t="str">
        <f t="shared" si="41"/>
        <v>7.6</v>
      </c>
      <c r="L895">
        <v>82</v>
      </c>
      <c r="M895" s="5" t="str">
        <f>IF(LEN(L895)=2,LEFT(L895,1)&amp;"."&amp;RIGHT(L895,1),IF(LEN(L895)=3,LEFT(L895,2)&amp;"."&amp;RIGHT(L895,1),L895))</f>
        <v>8.2</v>
      </c>
      <c r="N895" t="s">
        <v>856</v>
      </c>
      <c r="O895" t="s">
        <v>3888</v>
      </c>
      <c r="P895" t="s">
        <v>2036</v>
      </c>
      <c r="Q895" t="s">
        <v>913</v>
      </c>
      <c r="R895" t="s">
        <v>1905</v>
      </c>
      <c r="S895">
        <v>371291</v>
      </c>
      <c r="T895" s="7">
        <v>46889293</v>
      </c>
    </row>
    <row r="896" spans="1:20" x14ac:dyDescent="0.3">
      <c r="A896" t="s">
        <v>6713</v>
      </c>
      <c r="B896" t="s">
        <v>6714</v>
      </c>
      <c r="C896">
        <v>2015</v>
      </c>
      <c r="D896" s="1" t="s">
        <v>18</v>
      </c>
      <c r="E896" t="s">
        <v>187</v>
      </c>
      <c r="F896" s="1" t="str">
        <f t="shared" si="39"/>
        <v>R</v>
      </c>
      <c r="G896" s="7">
        <f t="shared" si="40"/>
        <v>133</v>
      </c>
      <c r="H896" t="s">
        <v>2046</v>
      </c>
      <c r="I896">
        <v>76</v>
      </c>
      <c r="J896" t="s">
        <v>6715</v>
      </c>
      <c r="K896" s="5" t="str">
        <f t="shared" si="41"/>
        <v>7.6</v>
      </c>
      <c r="L896">
        <v>82</v>
      </c>
      <c r="M896" s="5" t="str">
        <f>IF(LEN(L896)=2,LEFT(L896,1)&amp;"."&amp;RIGHT(L896,1),IF(LEN(L896)=3,LEFT(L896,2)&amp;"."&amp;RIGHT(L896,1),L896))</f>
        <v>8.2</v>
      </c>
      <c r="N896" t="s">
        <v>6716</v>
      </c>
      <c r="O896" t="s">
        <v>6644</v>
      </c>
      <c r="P896" t="s">
        <v>2399</v>
      </c>
      <c r="Q896" t="s">
        <v>6717</v>
      </c>
      <c r="R896" t="s">
        <v>6718</v>
      </c>
      <c r="S896">
        <v>247666</v>
      </c>
      <c r="T896" s="7">
        <v>109767581</v>
      </c>
    </row>
    <row r="897" spans="1:20" x14ac:dyDescent="0.3">
      <c r="A897" t="s">
        <v>6720</v>
      </c>
      <c r="B897" t="s">
        <v>6721</v>
      </c>
      <c r="C897">
        <v>2014</v>
      </c>
      <c r="D897" s="1" t="s">
        <v>259</v>
      </c>
      <c r="E897" t="s">
        <v>1326</v>
      </c>
      <c r="F897" s="1" t="str">
        <f t="shared" si="39"/>
        <v>R</v>
      </c>
      <c r="G897" s="7">
        <f t="shared" si="40"/>
        <v>140</v>
      </c>
      <c r="H897" t="s">
        <v>31</v>
      </c>
      <c r="I897">
        <v>76</v>
      </c>
      <c r="J897" t="s">
        <v>6722</v>
      </c>
      <c r="K897" s="5" t="str">
        <f t="shared" si="41"/>
        <v>7.6</v>
      </c>
      <c r="L897">
        <v>92</v>
      </c>
      <c r="M897" s="5" t="str">
        <f>IF(LEN(L897)=2,LEFT(L897,1)&amp;"."&amp;RIGHT(L897,1),IF(LEN(L897)=3,LEFT(L897,2)&amp;"."&amp;RIGHT(L897,1),L897))</f>
        <v>9.2</v>
      </c>
      <c r="N897" t="s">
        <v>3071</v>
      </c>
      <c r="O897" t="s">
        <v>6723</v>
      </c>
      <c r="P897" t="s">
        <v>6724</v>
      </c>
      <c r="Q897" t="s">
        <v>6725</v>
      </c>
      <c r="R897" t="s">
        <v>6726</v>
      </c>
      <c r="S897">
        <v>49397</v>
      </c>
      <c r="T897" s="7">
        <v>1092800</v>
      </c>
    </row>
    <row r="898" spans="1:20" x14ac:dyDescent="0.3">
      <c r="A898" t="s">
        <v>6728</v>
      </c>
      <c r="B898" t="s">
        <v>6729</v>
      </c>
      <c r="C898">
        <v>2016</v>
      </c>
      <c r="D898" s="1" t="s">
        <v>259</v>
      </c>
      <c r="E898" t="s">
        <v>501</v>
      </c>
      <c r="F898" s="1" t="str">
        <f t="shared" si="39"/>
        <v>R</v>
      </c>
      <c r="G898" s="7">
        <f t="shared" si="40"/>
        <v>102</v>
      </c>
      <c r="H898" t="s">
        <v>43</v>
      </c>
      <c r="I898">
        <v>76</v>
      </c>
      <c r="J898" t="s">
        <v>6730</v>
      </c>
      <c r="K898" s="5" t="str">
        <f t="shared" si="41"/>
        <v>7.6</v>
      </c>
      <c r="L898">
        <v>88</v>
      </c>
      <c r="M898" s="5" t="str">
        <f>IF(LEN(L898)=2,LEFT(L898,1)&amp;"."&amp;RIGHT(L898,1),IF(LEN(L898)=3,LEFT(L898,2)&amp;"."&amp;RIGHT(L898,1),L898))</f>
        <v>8.8</v>
      </c>
      <c r="N898" t="s">
        <v>6731</v>
      </c>
      <c r="O898" t="s">
        <v>3970</v>
      </c>
      <c r="P898" t="s">
        <v>5937</v>
      </c>
      <c r="Q898" t="s">
        <v>2184</v>
      </c>
      <c r="R898" t="s">
        <v>6732</v>
      </c>
      <c r="S898">
        <v>204175</v>
      </c>
      <c r="T898" s="7">
        <v>26862450</v>
      </c>
    </row>
    <row r="899" spans="1:20" x14ac:dyDescent="0.3">
      <c r="A899" t="s">
        <v>6734</v>
      </c>
      <c r="B899" t="s">
        <v>6735</v>
      </c>
      <c r="C899">
        <v>2013</v>
      </c>
      <c r="D899" s="1" t="s">
        <v>197</v>
      </c>
      <c r="E899" t="s">
        <v>645</v>
      </c>
      <c r="F899" s="1" t="str">
        <f t="shared" ref="F899:F962" si="42">IF(D899="U","G",IF(OR(D899="UA",D899="PG-13",D899="Passed",D899="TV-14",D899="16",D899="Unrated",D899="GP",D899="Approved",D899="TV-PG",D899="U/A"),"PG",IF(OR(D899="A",D899="TV-MA"),"R",D899)))</f>
        <v>PG</v>
      </c>
      <c r="G899" s="7">
        <f t="shared" ref="G899:G962" si="43">VALUE(LEFT(E899,LEN(E899)-4))</f>
        <v>98</v>
      </c>
      <c r="H899" t="s">
        <v>363</v>
      </c>
      <c r="I899">
        <v>76</v>
      </c>
      <c r="J899" t="s">
        <v>6736</v>
      </c>
      <c r="K899" s="5" t="str">
        <f t="shared" ref="K899:K962" si="44">IF(LEN(I899)=2,LEFT(I899,1)&amp;"."&amp;RIGHT(I899,1),IF(LEN(I899)=3,LEFT(I899,2)&amp;"."&amp;RIGHT(I899,1),LEFT(I899,1)&amp;".0"))</f>
        <v>7.6</v>
      </c>
      <c r="L899">
        <v>77</v>
      </c>
      <c r="M899" s="5" t="str">
        <f>IF(LEN(L899)=2,LEFT(L899,1)&amp;"."&amp;RIGHT(L899,1),IF(LEN(L899)=3,LEFT(L899,2)&amp;"."&amp;RIGHT(L899,1),L899))</f>
        <v>7.7</v>
      </c>
      <c r="N899" t="s">
        <v>6737</v>
      </c>
      <c r="O899" t="s">
        <v>3061</v>
      </c>
      <c r="P899" t="s">
        <v>6738</v>
      </c>
      <c r="Q899" t="s">
        <v>6739</v>
      </c>
      <c r="R899" t="s">
        <v>6740</v>
      </c>
      <c r="S899">
        <v>94212</v>
      </c>
      <c r="T899" s="7">
        <v>37707719</v>
      </c>
    </row>
    <row r="900" spans="1:20" x14ac:dyDescent="0.3">
      <c r="A900" t="s">
        <v>6742</v>
      </c>
      <c r="B900" t="s">
        <v>6743</v>
      </c>
      <c r="C900">
        <v>2014</v>
      </c>
      <c r="D900" s="1" t="s">
        <v>41</v>
      </c>
      <c r="E900" t="s">
        <v>238</v>
      </c>
      <c r="F900" s="1" t="str">
        <f t="shared" si="42"/>
        <v>PG</v>
      </c>
      <c r="G900" s="7">
        <f t="shared" si="43"/>
        <v>130</v>
      </c>
      <c r="H900" t="s">
        <v>72</v>
      </c>
      <c r="I900">
        <v>76</v>
      </c>
      <c r="J900" t="s">
        <v>6744</v>
      </c>
      <c r="K900" s="5" t="str">
        <f t="shared" si="44"/>
        <v>7.6</v>
      </c>
      <c r="L900">
        <v>79</v>
      </c>
      <c r="M900" s="5" t="str">
        <f>IF(LEN(L900)=2,LEFT(L900,1)&amp;"."&amp;RIGHT(L900,1),IF(LEN(L900)=3,LEFT(L900,2)&amp;"."&amp;RIGHT(L900,1),L900))</f>
        <v>7.9</v>
      </c>
      <c r="N900" t="s">
        <v>6745</v>
      </c>
      <c r="O900" t="s">
        <v>428</v>
      </c>
      <c r="P900" t="s">
        <v>6746</v>
      </c>
      <c r="Q900" t="s">
        <v>4873</v>
      </c>
      <c r="R900" t="s">
        <v>6747</v>
      </c>
      <c r="S900">
        <v>411599</v>
      </c>
      <c r="T900" s="7">
        <v>208545589</v>
      </c>
    </row>
    <row r="901" spans="1:20" x14ac:dyDescent="0.3">
      <c r="A901" t="s">
        <v>6749</v>
      </c>
      <c r="B901" t="s">
        <v>6750</v>
      </c>
      <c r="C901">
        <v>2012</v>
      </c>
      <c r="D901" s="1" t="s">
        <v>7400</v>
      </c>
      <c r="E901" t="s">
        <v>362</v>
      </c>
      <c r="F901" s="1" t="str">
        <f t="shared" si="42"/>
        <v>-</v>
      </c>
      <c r="G901" s="7">
        <f t="shared" si="43"/>
        <v>112</v>
      </c>
      <c r="H901" t="s">
        <v>676</v>
      </c>
      <c r="I901">
        <v>76</v>
      </c>
      <c r="J901" t="s">
        <v>6751</v>
      </c>
      <c r="K901" s="5" t="str">
        <f t="shared" si="44"/>
        <v>7.6</v>
      </c>
      <c r="L901" t="s">
        <v>7400</v>
      </c>
      <c r="M901" s="5" t="str">
        <f>IF(LEN(L901)=2,LEFT(L901,1)&amp;"."&amp;RIGHT(L901,1),IF(LEN(L901)=3,LEFT(L901,2)&amp;"."&amp;RIGHT(L901,1),L901))</f>
        <v>-</v>
      </c>
      <c r="N901" t="s">
        <v>1752</v>
      </c>
      <c r="O901" t="s">
        <v>1755</v>
      </c>
      <c r="P901" t="s">
        <v>6752</v>
      </c>
      <c r="Q901" t="s">
        <v>3088</v>
      </c>
      <c r="R901" t="s">
        <v>6753</v>
      </c>
      <c r="S901">
        <v>57549</v>
      </c>
      <c r="T901" s="7" t="s">
        <v>7400</v>
      </c>
    </row>
    <row r="902" spans="1:20" x14ac:dyDescent="0.3">
      <c r="A902" t="s">
        <v>6754</v>
      </c>
      <c r="B902" t="s">
        <v>6755</v>
      </c>
      <c r="C902">
        <v>2011</v>
      </c>
      <c r="D902" s="1" t="s">
        <v>18</v>
      </c>
      <c r="E902" t="s">
        <v>665</v>
      </c>
      <c r="F902" s="1" t="str">
        <f t="shared" si="42"/>
        <v>R</v>
      </c>
      <c r="G902" s="7">
        <f t="shared" si="43"/>
        <v>101</v>
      </c>
      <c r="H902" t="s">
        <v>1532</v>
      </c>
      <c r="I902">
        <v>76</v>
      </c>
      <c r="J902" t="s">
        <v>6756</v>
      </c>
      <c r="K902" s="5" t="str">
        <f t="shared" si="44"/>
        <v>7.6</v>
      </c>
      <c r="L902">
        <v>73</v>
      </c>
      <c r="M902" s="5" t="str">
        <f>IF(LEN(L902)=2,LEFT(L902,1)&amp;"."&amp;RIGHT(L902,1),IF(LEN(L902)=3,LEFT(L902,2)&amp;"."&amp;RIGHT(L902,1),L902))</f>
        <v>7.3</v>
      </c>
      <c r="N902" t="s">
        <v>2820</v>
      </c>
      <c r="O902" t="s">
        <v>2821</v>
      </c>
      <c r="P902" t="s">
        <v>6757</v>
      </c>
      <c r="Q902" t="s">
        <v>6758</v>
      </c>
      <c r="R902" t="s">
        <v>6759</v>
      </c>
      <c r="S902">
        <v>190531</v>
      </c>
      <c r="T902" s="7">
        <v>4105123</v>
      </c>
    </row>
    <row r="903" spans="1:20" x14ac:dyDescent="0.3">
      <c r="A903" t="s">
        <v>6761</v>
      </c>
      <c r="B903" t="s">
        <v>6762</v>
      </c>
      <c r="C903">
        <v>2012</v>
      </c>
      <c r="D903" s="1" t="s">
        <v>18</v>
      </c>
      <c r="E903" t="s">
        <v>490</v>
      </c>
      <c r="F903" s="1" t="str">
        <f t="shared" si="42"/>
        <v>R</v>
      </c>
      <c r="G903" s="7">
        <f t="shared" si="43"/>
        <v>109</v>
      </c>
      <c r="H903" t="s">
        <v>43</v>
      </c>
      <c r="I903">
        <v>76</v>
      </c>
      <c r="J903" t="s">
        <v>6763</v>
      </c>
      <c r="K903" s="5" t="str">
        <f t="shared" si="44"/>
        <v>7.6</v>
      </c>
      <c r="L903">
        <v>68</v>
      </c>
      <c r="M903" s="5" t="str">
        <f>IF(LEN(L903)=2,LEFT(L903,1)&amp;"."&amp;RIGHT(L903,1),IF(LEN(L903)=3,LEFT(L903,2)&amp;"."&amp;RIGHT(L903,1),L903))</f>
        <v>6.8</v>
      </c>
      <c r="N903" t="s">
        <v>6764</v>
      </c>
      <c r="O903" t="s">
        <v>1945</v>
      </c>
      <c r="P903" t="s">
        <v>6765</v>
      </c>
      <c r="Q903" t="s">
        <v>6766</v>
      </c>
      <c r="R903" t="s">
        <v>6767</v>
      </c>
      <c r="S903">
        <v>228132</v>
      </c>
      <c r="T903" s="7">
        <v>41003371</v>
      </c>
    </row>
    <row r="904" spans="1:20" x14ac:dyDescent="0.3">
      <c r="A904" t="s">
        <v>6769</v>
      </c>
      <c r="B904" t="s">
        <v>6770</v>
      </c>
      <c r="C904">
        <v>2010</v>
      </c>
      <c r="D904" s="1" t="s">
        <v>60</v>
      </c>
      <c r="E904" t="s">
        <v>2384</v>
      </c>
      <c r="F904" s="1" t="str">
        <f t="shared" si="42"/>
        <v>G</v>
      </c>
      <c r="G904" s="7">
        <f t="shared" si="43"/>
        <v>94</v>
      </c>
      <c r="H904" t="s">
        <v>249</v>
      </c>
      <c r="I904">
        <v>76</v>
      </c>
      <c r="J904" t="s">
        <v>6771</v>
      </c>
      <c r="K904" s="5" t="str">
        <f t="shared" si="44"/>
        <v>7.6</v>
      </c>
      <c r="L904">
        <v>80</v>
      </c>
      <c r="M904" s="5" t="str">
        <f>IF(LEN(L904)=2,LEFT(L904,1)&amp;"."&amp;RIGHT(L904,1),IF(LEN(L904)=3,LEFT(L904,2)&amp;"."&amp;RIGHT(L904,1),L904))</f>
        <v>8.0</v>
      </c>
      <c r="N904" t="s">
        <v>5630</v>
      </c>
      <c r="O904" t="s">
        <v>1876</v>
      </c>
      <c r="P904" t="s">
        <v>6772</v>
      </c>
      <c r="Q904" t="s">
        <v>559</v>
      </c>
      <c r="R904" t="s">
        <v>5853</v>
      </c>
      <c r="S904">
        <v>80939</v>
      </c>
      <c r="T904" s="7">
        <v>19202743</v>
      </c>
    </row>
    <row r="905" spans="1:20" x14ac:dyDescent="0.3">
      <c r="A905" t="s">
        <v>6774</v>
      </c>
      <c r="B905" t="s">
        <v>6775</v>
      </c>
      <c r="C905">
        <v>2018</v>
      </c>
      <c r="D905" s="1" t="s">
        <v>41</v>
      </c>
      <c r="E905" t="s">
        <v>155</v>
      </c>
      <c r="F905" s="1" t="str">
        <f t="shared" si="42"/>
        <v>PG</v>
      </c>
      <c r="G905" s="7">
        <f t="shared" si="43"/>
        <v>136</v>
      </c>
      <c r="H905" t="s">
        <v>2158</v>
      </c>
      <c r="I905">
        <v>76</v>
      </c>
      <c r="J905" t="s">
        <v>6776</v>
      </c>
      <c r="K905" s="5" t="str">
        <f t="shared" si="44"/>
        <v>7.6</v>
      </c>
      <c r="L905">
        <v>88</v>
      </c>
      <c r="M905" s="5" t="str">
        <f>IF(LEN(L905)=2,LEFT(L905,1)&amp;"."&amp;RIGHT(L905,1),IF(LEN(L905)=3,LEFT(L905,2)&amp;"."&amp;RIGHT(L905,1),L905))</f>
        <v>8.8</v>
      </c>
      <c r="N905" t="s">
        <v>2842</v>
      </c>
      <c r="O905" t="s">
        <v>6777</v>
      </c>
      <c r="P905" t="s">
        <v>2842</v>
      </c>
      <c r="Q905" t="s">
        <v>5152</v>
      </c>
      <c r="R905" t="s">
        <v>6778</v>
      </c>
      <c r="S905">
        <v>334312</v>
      </c>
      <c r="T905" s="7">
        <v>215288866</v>
      </c>
    </row>
    <row r="906" spans="1:20" x14ac:dyDescent="0.3">
      <c r="A906" t="s">
        <v>6780</v>
      </c>
      <c r="B906" t="s">
        <v>6781</v>
      </c>
      <c r="C906">
        <v>2010</v>
      </c>
      <c r="D906" s="1" t="s">
        <v>197</v>
      </c>
      <c r="E906" t="s">
        <v>424</v>
      </c>
      <c r="F906" s="1" t="str">
        <f t="shared" si="42"/>
        <v>PG</v>
      </c>
      <c r="G906" s="7">
        <f t="shared" si="43"/>
        <v>110</v>
      </c>
      <c r="H906" t="s">
        <v>613</v>
      </c>
      <c r="I906">
        <v>76</v>
      </c>
      <c r="J906" t="s">
        <v>6782</v>
      </c>
      <c r="K906" s="5" t="str">
        <f t="shared" si="44"/>
        <v>7.6</v>
      </c>
      <c r="L906">
        <v>80</v>
      </c>
      <c r="M906" s="5" t="str">
        <f>IF(LEN(L906)=2,LEFT(L906,1)&amp;"."&amp;RIGHT(L906,1),IF(LEN(L906)=3,LEFT(L906,2)&amp;"."&amp;RIGHT(L906,1),L906))</f>
        <v>8.0</v>
      </c>
      <c r="N906" t="s">
        <v>2032</v>
      </c>
      <c r="O906" t="s">
        <v>2033</v>
      </c>
      <c r="P906" t="s">
        <v>2184</v>
      </c>
      <c r="Q906" t="s">
        <v>262</v>
      </c>
      <c r="R906" t="s">
        <v>6783</v>
      </c>
      <c r="S906">
        <v>311822</v>
      </c>
      <c r="T906" s="7">
        <v>171243005</v>
      </c>
    </row>
    <row r="907" spans="1:20" x14ac:dyDescent="0.3">
      <c r="A907" t="s">
        <v>6785</v>
      </c>
      <c r="B907" t="s">
        <v>6786</v>
      </c>
      <c r="C907">
        <v>2010</v>
      </c>
      <c r="D907" s="1" t="s">
        <v>259</v>
      </c>
      <c r="E907" t="s">
        <v>295</v>
      </c>
      <c r="F907" s="1" t="str">
        <f t="shared" si="42"/>
        <v>R</v>
      </c>
      <c r="G907" s="7">
        <f t="shared" si="43"/>
        <v>118</v>
      </c>
      <c r="H907" t="s">
        <v>129</v>
      </c>
      <c r="I907">
        <v>76</v>
      </c>
      <c r="J907" t="s">
        <v>6787</v>
      </c>
      <c r="K907" s="5" t="str">
        <f t="shared" si="44"/>
        <v>7.6</v>
      </c>
      <c r="L907">
        <v>65</v>
      </c>
      <c r="M907" s="5" t="str">
        <f>IF(LEN(L907)=2,LEFT(L907,1)&amp;"."&amp;RIGHT(L907,1),IF(LEN(L907)=3,LEFT(L907,2)&amp;"."&amp;RIGHT(L907,1),L907))</f>
        <v>6.5</v>
      </c>
      <c r="N907" t="s">
        <v>5876</v>
      </c>
      <c r="O907" t="s">
        <v>6788</v>
      </c>
      <c r="P907" t="s">
        <v>6789</v>
      </c>
      <c r="Q907" t="s">
        <v>6790</v>
      </c>
      <c r="R907" t="s">
        <v>6791</v>
      </c>
      <c r="S907">
        <v>38491</v>
      </c>
      <c r="T907" s="7">
        <v>1008098</v>
      </c>
    </row>
    <row r="908" spans="1:20" x14ac:dyDescent="0.3">
      <c r="A908" t="s">
        <v>6793</v>
      </c>
      <c r="B908" t="s">
        <v>6794</v>
      </c>
      <c r="C908">
        <v>2010</v>
      </c>
      <c r="D908" s="1" t="s">
        <v>60</v>
      </c>
      <c r="E908" t="s">
        <v>748</v>
      </c>
      <c r="F908" s="1" t="str">
        <f t="shared" si="42"/>
        <v>G</v>
      </c>
      <c r="G908" s="7">
        <f t="shared" si="43"/>
        <v>95</v>
      </c>
      <c r="H908" t="s">
        <v>6795</v>
      </c>
      <c r="I908">
        <v>76</v>
      </c>
      <c r="J908" t="s">
        <v>6796</v>
      </c>
      <c r="K908" s="5" t="str">
        <f t="shared" si="44"/>
        <v>7.6</v>
      </c>
      <c r="L908">
        <v>72</v>
      </c>
      <c r="M908" s="5" t="str">
        <f>IF(LEN(L908)=2,LEFT(L908,1)&amp;"."&amp;RIGHT(L908,1),IF(LEN(L908)=3,LEFT(L908,2)&amp;"."&amp;RIGHT(L908,1),L908))</f>
        <v>7.2</v>
      </c>
      <c r="N908" t="s">
        <v>6797</v>
      </c>
      <c r="O908" t="s">
        <v>6798</v>
      </c>
      <c r="P908" t="s">
        <v>4744</v>
      </c>
      <c r="Q908" t="s">
        <v>6799</v>
      </c>
      <c r="R908" t="s">
        <v>6800</v>
      </c>
      <c r="S908">
        <v>500851</v>
      </c>
      <c r="T908" s="7">
        <v>251513985</v>
      </c>
    </row>
    <row r="909" spans="1:20" x14ac:dyDescent="0.3">
      <c r="A909" t="s">
        <v>6802</v>
      </c>
      <c r="B909" t="s">
        <v>6803</v>
      </c>
      <c r="C909">
        <v>2011</v>
      </c>
      <c r="D909" s="1" t="s">
        <v>259</v>
      </c>
      <c r="E909" t="s">
        <v>1811</v>
      </c>
      <c r="F909" s="1" t="str">
        <f t="shared" si="42"/>
        <v>R</v>
      </c>
      <c r="G909" s="7">
        <f t="shared" si="43"/>
        <v>100</v>
      </c>
      <c r="H909" t="s">
        <v>278</v>
      </c>
      <c r="I909">
        <v>76</v>
      </c>
      <c r="J909" t="s">
        <v>6804</v>
      </c>
      <c r="K909" s="5" t="str">
        <f t="shared" si="44"/>
        <v>7.6</v>
      </c>
      <c r="L909">
        <v>72</v>
      </c>
      <c r="M909" s="5" t="str">
        <f>IF(LEN(L909)=2,LEFT(L909,1)&amp;"."&amp;RIGHT(L909,1),IF(LEN(L909)=3,LEFT(L909,2)&amp;"."&amp;RIGHT(L909,1),L909))</f>
        <v>7.2</v>
      </c>
      <c r="N909" t="s">
        <v>6805</v>
      </c>
      <c r="O909" t="s">
        <v>107</v>
      </c>
      <c r="P909" t="s">
        <v>6806</v>
      </c>
      <c r="Q909" t="s">
        <v>6766</v>
      </c>
      <c r="R909" t="s">
        <v>2900</v>
      </c>
      <c r="S909">
        <v>315426</v>
      </c>
      <c r="T909" s="7">
        <v>35014192</v>
      </c>
    </row>
    <row r="910" spans="1:20" x14ac:dyDescent="0.3">
      <c r="A910" t="s">
        <v>6808</v>
      </c>
      <c r="B910" t="s">
        <v>6809</v>
      </c>
      <c r="C910">
        <v>2010</v>
      </c>
      <c r="D910" s="1" t="s">
        <v>41</v>
      </c>
      <c r="E910" t="s">
        <v>576</v>
      </c>
      <c r="F910" s="1" t="str">
        <f t="shared" si="42"/>
        <v>PG</v>
      </c>
      <c r="G910" s="7">
        <f t="shared" si="43"/>
        <v>117</v>
      </c>
      <c r="H910" t="s">
        <v>1289</v>
      </c>
      <c r="I910">
        <v>76</v>
      </c>
      <c r="J910" t="s">
        <v>6810</v>
      </c>
      <c r="K910" s="5" t="str">
        <f t="shared" si="44"/>
        <v>7.6</v>
      </c>
      <c r="L910">
        <v>66</v>
      </c>
      <c r="M910" s="5" t="str">
        <f>IF(LEN(L910)=2,LEFT(L910,1)&amp;"."&amp;RIGHT(L910,1),IF(LEN(L910)=3,LEFT(L910,2)&amp;"."&amp;RIGHT(L910,1),L910))</f>
        <v>6.6</v>
      </c>
      <c r="N910" t="s">
        <v>5646</v>
      </c>
      <c r="O910" t="s">
        <v>6811</v>
      </c>
      <c r="P910" t="s">
        <v>6033</v>
      </c>
      <c r="Q910" t="s">
        <v>2785</v>
      </c>
      <c r="R910" t="s">
        <v>6812</v>
      </c>
      <c r="S910">
        <v>524081</v>
      </c>
      <c r="T910" s="7">
        <v>48071303</v>
      </c>
    </row>
    <row r="911" spans="1:20" x14ac:dyDescent="0.3">
      <c r="A911" t="s">
        <v>6814</v>
      </c>
      <c r="B911" t="s">
        <v>6815</v>
      </c>
      <c r="C911">
        <v>2009</v>
      </c>
      <c r="D911" s="1" t="s">
        <v>7400</v>
      </c>
      <c r="E911" t="s">
        <v>675</v>
      </c>
      <c r="F911" s="1" t="str">
        <f t="shared" si="42"/>
        <v>-</v>
      </c>
      <c r="G911" s="7">
        <f t="shared" si="43"/>
        <v>113</v>
      </c>
      <c r="H911" t="s">
        <v>6816</v>
      </c>
      <c r="I911">
        <v>76</v>
      </c>
      <c r="J911" t="s">
        <v>6817</v>
      </c>
      <c r="K911" s="5" t="str">
        <f t="shared" si="44"/>
        <v>7.6</v>
      </c>
      <c r="L911" t="s">
        <v>7400</v>
      </c>
      <c r="M911" s="5" t="str">
        <f>IF(LEN(L911)=2,LEFT(L911,1)&amp;"."&amp;RIGHT(L911,1),IF(LEN(L911)=3,LEFT(L911,2)&amp;"."&amp;RIGHT(L911,1),L911))</f>
        <v>-</v>
      </c>
      <c r="N911" t="s">
        <v>6818</v>
      </c>
      <c r="O911" t="s">
        <v>6819</v>
      </c>
      <c r="P911" t="s">
        <v>6820</v>
      </c>
      <c r="Q911" t="s">
        <v>6821</v>
      </c>
      <c r="R911" t="s">
        <v>6822</v>
      </c>
      <c r="S911">
        <v>63882</v>
      </c>
      <c r="T911" s="7" t="s">
        <v>7400</v>
      </c>
    </row>
    <row r="912" spans="1:20" x14ac:dyDescent="0.3">
      <c r="A912" t="s">
        <v>6823</v>
      </c>
      <c r="B912" t="s">
        <v>6824</v>
      </c>
      <c r="C912">
        <v>2011</v>
      </c>
      <c r="D912" s="1" t="s">
        <v>197</v>
      </c>
      <c r="E912" t="s">
        <v>187</v>
      </c>
      <c r="F912" s="1" t="str">
        <f t="shared" si="42"/>
        <v>PG</v>
      </c>
      <c r="G912" s="7">
        <f t="shared" si="43"/>
        <v>133</v>
      </c>
      <c r="H912" t="s">
        <v>1278</v>
      </c>
      <c r="I912">
        <v>76</v>
      </c>
      <c r="J912" t="s">
        <v>6825</v>
      </c>
      <c r="K912" s="5" t="str">
        <f t="shared" si="44"/>
        <v>7.6</v>
      </c>
      <c r="L912">
        <v>87</v>
      </c>
      <c r="M912" s="5" t="str">
        <f>IF(LEN(L912)=2,LEFT(L912,1)&amp;"."&amp;RIGHT(L912,1),IF(LEN(L912)=3,LEFT(L912,2)&amp;"."&amp;RIGHT(L912,1),L912))</f>
        <v>8.7</v>
      </c>
      <c r="N912" t="s">
        <v>6826</v>
      </c>
      <c r="O912" t="s">
        <v>116</v>
      </c>
      <c r="P912" t="s">
        <v>133</v>
      </c>
      <c r="Q912" t="s">
        <v>1352</v>
      </c>
      <c r="R912" t="s">
        <v>2008</v>
      </c>
      <c r="S912">
        <v>369529</v>
      </c>
      <c r="T912" s="7">
        <v>75605492</v>
      </c>
    </row>
    <row r="913" spans="1:20" x14ac:dyDescent="0.3">
      <c r="A913" t="s">
        <v>6828</v>
      </c>
      <c r="B913" t="s">
        <v>6829</v>
      </c>
      <c r="C913">
        <v>2011</v>
      </c>
      <c r="D913" s="1" t="s">
        <v>259</v>
      </c>
      <c r="E913" t="s">
        <v>1951</v>
      </c>
      <c r="F913" s="1" t="str">
        <f t="shared" si="42"/>
        <v>R</v>
      </c>
      <c r="G913" s="7">
        <f t="shared" si="43"/>
        <v>120</v>
      </c>
      <c r="H913" t="s">
        <v>2500</v>
      </c>
      <c r="I913">
        <v>76</v>
      </c>
      <c r="J913" t="s">
        <v>6830</v>
      </c>
      <c r="K913" s="5" t="str">
        <f t="shared" si="44"/>
        <v>7.6</v>
      </c>
      <c r="L913">
        <v>70</v>
      </c>
      <c r="M913" s="5" t="str">
        <f>IF(LEN(L913)=2,LEFT(L913,1)&amp;"."&amp;RIGHT(L913,1),IF(LEN(L913)=3,LEFT(L913,2)&amp;"."&amp;RIGHT(L913,1),L913))</f>
        <v>7.0</v>
      </c>
      <c r="N913" t="s">
        <v>4081</v>
      </c>
      <c r="O913" t="s">
        <v>6831</v>
      </c>
      <c r="P913" t="s">
        <v>6832</v>
      </c>
      <c r="Q913" t="s">
        <v>6833</v>
      </c>
      <c r="R913" t="s">
        <v>5061</v>
      </c>
      <c r="S913">
        <v>138959</v>
      </c>
      <c r="T913" s="7">
        <v>3185812</v>
      </c>
    </row>
    <row r="914" spans="1:20" x14ac:dyDescent="0.3">
      <c r="A914" t="s">
        <v>6835</v>
      </c>
      <c r="B914" t="s">
        <v>6836</v>
      </c>
      <c r="C914">
        <v>2009</v>
      </c>
      <c r="D914" s="1" t="s">
        <v>18</v>
      </c>
      <c r="E914" t="s">
        <v>434</v>
      </c>
      <c r="F914" s="1" t="str">
        <f t="shared" si="42"/>
        <v>R</v>
      </c>
      <c r="G914" s="7">
        <f t="shared" si="43"/>
        <v>88</v>
      </c>
      <c r="H914" t="s">
        <v>1589</v>
      </c>
      <c r="I914">
        <v>76</v>
      </c>
      <c r="J914" t="s">
        <v>6837</v>
      </c>
      <c r="K914" s="5" t="str">
        <f t="shared" si="44"/>
        <v>7.6</v>
      </c>
      <c r="L914">
        <v>73</v>
      </c>
      <c r="M914" s="5" t="str">
        <f>IF(LEN(L914)=2,LEFT(L914,1)&amp;"."&amp;RIGHT(L914,1),IF(LEN(L914)=3,LEFT(L914,2)&amp;"."&amp;RIGHT(L914,1),L914))</f>
        <v>7.3</v>
      </c>
      <c r="N914" t="s">
        <v>6838</v>
      </c>
      <c r="O914" t="s">
        <v>5770</v>
      </c>
      <c r="P914" t="s">
        <v>2749</v>
      </c>
      <c r="Q914" t="s">
        <v>1219</v>
      </c>
      <c r="R914" t="s">
        <v>6839</v>
      </c>
      <c r="S914">
        <v>520041</v>
      </c>
      <c r="T914" s="7">
        <v>75590286</v>
      </c>
    </row>
    <row r="915" spans="1:20" x14ac:dyDescent="0.3">
      <c r="A915" t="s">
        <v>6841</v>
      </c>
      <c r="B915" t="s">
        <v>6842</v>
      </c>
      <c r="C915">
        <v>2008</v>
      </c>
      <c r="D915" s="1" t="s">
        <v>7400</v>
      </c>
      <c r="E915" t="s">
        <v>1136</v>
      </c>
      <c r="F915" s="1" t="str">
        <f t="shared" si="42"/>
        <v>-</v>
      </c>
      <c r="G915" s="7">
        <f t="shared" si="43"/>
        <v>107</v>
      </c>
      <c r="H915" t="s">
        <v>1733</v>
      </c>
      <c r="I915">
        <v>76</v>
      </c>
      <c r="J915" t="s">
        <v>6843</v>
      </c>
      <c r="K915" s="5" t="str">
        <f t="shared" si="44"/>
        <v>7.6</v>
      </c>
      <c r="L915" t="s">
        <v>7400</v>
      </c>
      <c r="M915" s="5" t="str">
        <f>IF(LEN(L915)=2,LEFT(L915,1)&amp;"."&amp;RIGHT(L915,1),IF(LEN(L915)=3,LEFT(L915,2)&amp;"."&amp;RIGHT(L915,1),L915))</f>
        <v>-</v>
      </c>
      <c r="N915" t="s">
        <v>6844</v>
      </c>
      <c r="O915" t="s">
        <v>6845</v>
      </c>
      <c r="P915" t="s">
        <v>6666</v>
      </c>
      <c r="Q915" t="s">
        <v>6846</v>
      </c>
      <c r="R915" t="s">
        <v>6847</v>
      </c>
      <c r="S915">
        <v>102742</v>
      </c>
      <c r="T915" s="7" t="s">
        <v>7400</v>
      </c>
    </row>
    <row r="916" spans="1:20" x14ac:dyDescent="0.3">
      <c r="A916" t="s">
        <v>6848</v>
      </c>
      <c r="B916" t="s">
        <v>6849</v>
      </c>
      <c r="C916">
        <v>2009</v>
      </c>
      <c r="D916" s="1" t="s">
        <v>197</v>
      </c>
      <c r="E916" t="s">
        <v>1101</v>
      </c>
      <c r="F916" s="1" t="str">
        <f t="shared" si="42"/>
        <v>PG</v>
      </c>
      <c r="G916" s="7">
        <f t="shared" si="43"/>
        <v>128</v>
      </c>
      <c r="H916" t="s">
        <v>6850</v>
      </c>
      <c r="I916">
        <v>76</v>
      </c>
      <c r="J916" t="s">
        <v>6851</v>
      </c>
      <c r="K916" s="5" t="str">
        <f t="shared" si="44"/>
        <v>7.6</v>
      </c>
      <c r="L916">
        <v>57</v>
      </c>
      <c r="M916" s="5" t="str">
        <f>IF(LEN(L916)=2,LEFT(L916,1)&amp;"."&amp;RIGHT(L916,1),IF(LEN(L916)=3,LEFT(L916,2)&amp;"."&amp;RIGHT(L916,1),L916))</f>
        <v>5.7</v>
      </c>
      <c r="N916" t="s">
        <v>911</v>
      </c>
      <c r="O916" t="s">
        <v>591</v>
      </c>
      <c r="P916" t="s">
        <v>5121</v>
      </c>
      <c r="Q916" t="s">
        <v>1913</v>
      </c>
      <c r="R916" t="s">
        <v>6852</v>
      </c>
      <c r="S916">
        <v>583158</v>
      </c>
      <c r="T916" s="7">
        <v>209028679</v>
      </c>
    </row>
    <row r="917" spans="1:20" x14ac:dyDescent="0.3">
      <c r="A917" t="s">
        <v>6854</v>
      </c>
      <c r="B917" t="s">
        <v>6855</v>
      </c>
      <c r="C917">
        <v>2009</v>
      </c>
      <c r="D917" s="1" t="s">
        <v>41</v>
      </c>
      <c r="E917" t="s">
        <v>1039</v>
      </c>
      <c r="F917" s="1" t="str">
        <f t="shared" si="42"/>
        <v>PG</v>
      </c>
      <c r="G917" s="7">
        <f t="shared" si="43"/>
        <v>129</v>
      </c>
      <c r="H917" t="s">
        <v>1278</v>
      </c>
      <c r="I917">
        <v>76</v>
      </c>
      <c r="J917" t="s">
        <v>6856</v>
      </c>
      <c r="K917" s="5" t="str">
        <f t="shared" si="44"/>
        <v>7.6</v>
      </c>
      <c r="L917">
        <v>53</v>
      </c>
      <c r="M917" s="5" t="str">
        <f>IF(LEN(L917)=2,LEFT(L917,1)&amp;"."&amp;RIGHT(L917,1),IF(LEN(L917)=3,LEFT(L917,2)&amp;"."&amp;RIGHT(L917,1),L917))</f>
        <v>5.3</v>
      </c>
      <c r="N917" t="s">
        <v>6857</v>
      </c>
      <c r="O917" t="s">
        <v>6858</v>
      </c>
      <c r="P917" t="s">
        <v>5751</v>
      </c>
      <c r="Q917" t="s">
        <v>6859</v>
      </c>
      <c r="R917" t="s">
        <v>6860</v>
      </c>
      <c r="S917">
        <v>293266</v>
      </c>
      <c r="T917" s="7">
        <v>255959475</v>
      </c>
    </row>
    <row r="918" spans="1:20" x14ac:dyDescent="0.3">
      <c r="A918" t="s">
        <v>6862</v>
      </c>
      <c r="B918" t="s">
        <v>6863</v>
      </c>
      <c r="C918">
        <v>2007</v>
      </c>
      <c r="D918" s="1" t="s">
        <v>197</v>
      </c>
      <c r="E918" t="s">
        <v>807</v>
      </c>
      <c r="F918" s="1" t="str">
        <f t="shared" si="42"/>
        <v>PG</v>
      </c>
      <c r="G918" s="7">
        <f t="shared" si="43"/>
        <v>104</v>
      </c>
      <c r="H918" t="s">
        <v>20</v>
      </c>
      <c r="I918">
        <v>76</v>
      </c>
      <c r="J918" t="s">
        <v>6864</v>
      </c>
      <c r="K918" s="5" t="str">
        <f t="shared" si="44"/>
        <v>7.6</v>
      </c>
      <c r="L918">
        <v>79</v>
      </c>
      <c r="M918" s="5" t="str">
        <f>IF(LEN(L918)=2,LEFT(L918,1)&amp;"."&amp;RIGHT(L918,1),IF(LEN(L918)=3,LEFT(L918,2)&amp;"."&amp;RIGHT(L918,1),L918))</f>
        <v>7.9</v>
      </c>
      <c r="N918" t="s">
        <v>1911</v>
      </c>
      <c r="O918" t="s">
        <v>6865</v>
      </c>
      <c r="P918" t="s">
        <v>6866</v>
      </c>
      <c r="Q918" t="s">
        <v>6867</v>
      </c>
      <c r="R918" t="s">
        <v>6868</v>
      </c>
      <c r="S918">
        <v>41544</v>
      </c>
      <c r="T918" s="7">
        <v>9422422</v>
      </c>
    </row>
    <row r="919" spans="1:20" x14ac:dyDescent="0.3">
      <c r="A919" t="s">
        <v>6870</v>
      </c>
      <c r="B919" t="s">
        <v>6871</v>
      </c>
      <c r="C919">
        <v>2008</v>
      </c>
      <c r="D919" s="1" t="s">
        <v>41</v>
      </c>
      <c r="E919" t="s">
        <v>844</v>
      </c>
      <c r="F919" s="1" t="str">
        <f t="shared" si="42"/>
        <v>PG</v>
      </c>
      <c r="G919" s="7">
        <f t="shared" si="43"/>
        <v>123</v>
      </c>
      <c r="H919" t="s">
        <v>20</v>
      </c>
      <c r="I919">
        <v>76</v>
      </c>
      <c r="J919" t="s">
        <v>6872</v>
      </c>
      <c r="K919" s="5" t="str">
        <f t="shared" si="44"/>
        <v>7.6</v>
      </c>
      <c r="L919">
        <v>36</v>
      </c>
      <c r="M919" s="5" t="str">
        <f>IF(LEN(L919)=2,LEFT(L919,1)&amp;"."&amp;RIGHT(L919,1),IF(LEN(L919)=3,LEFT(L919,2)&amp;"."&amp;RIGHT(L919,1),L919))</f>
        <v>3.6</v>
      </c>
      <c r="N919" t="s">
        <v>2990</v>
      </c>
      <c r="O919" t="s">
        <v>2991</v>
      </c>
      <c r="P919" t="s">
        <v>6873</v>
      </c>
      <c r="Q919" t="s">
        <v>1219</v>
      </c>
      <c r="R919" t="s">
        <v>6874</v>
      </c>
      <c r="S919">
        <v>286770</v>
      </c>
      <c r="T919" s="7">
        <v>69951824</v>
      </c>
    </row>
    <row r="920" spans="1:20" x14ac:dyDescent="0.3">
      <c r="A920" t="s">
        <v>6876</v>
      </c>
      <c r="B920" t="s">
        <v>6877</v>
      </c>
      <c r="C920">
        <v>2007</v>
      </c>
      <c r="D920" s="1" t="s">
        <v>259</v>
      </c>
      <c r="E920" t="s">
        <v>1811</v>
      </c>
      <c r="F920" s="1" t="str">
        <f t="shared" si="42"/>
        <v>R</v>
      </c>
      <c r="G920" s="7">
        <f t="shared" si="43"/>
        <v>100</v>
      </c>
      <c r="H920" t="s">
        <v>43</v>
      </c>
      <c r="I920">
        <v>76</v>
      </c>
      <c r="J920" t="s">
        <v>6878</v>
      </c>
      <c r="K920" s="5" t="str">
        <f t="shared" si="44"/>
        <v>7.6</v>
      </c>
      <c r="L920">
        <v>82</v>
      </c>
      <c r="M920" s="5" t="str">
        <f>IF(LEN(L920)=2,LEFT(L920,1)&amp;"."&amp;RIGHT(L920,1),IF(LEN(L920)=3,LEFT(L920,2)&amp;"."&amp;RIGHT(L920,1),L920))</f>
        <v>8.2</v>
      </c>
      <c r="N920" t="s">
        <v>6879</v>
      </c>
      <c r="O920" t="s">
        <v>4132</v>
      </c>
      <c r="P920" t="s">
        <v>76</v>
      </c>
      <c r="Q920" t="s">
        <v>6172</v>
      </c>
      <c r="R920" t="s">
        <v>6880</v>
      </c>
      <c r="S920">
        <v>227760</v>
      </c>
      <c r="T920" s="7">
        <v>17114882</v>
      </c>
    </row>
    <row r="921" spans="1:20" x14ac:dyDescent="0.3">
      <c r="A921" t="s">
        <v>6882</v>
      </c>
      <c r="B921" t="s">
        <v>6883</v>
      </c>
      <c r="C921">
        <v>2007</v>
      </c>
      <c r="D921" s="1" t="s">
        <v>60</v>
      </c>
      <c r="E921" t="s">
        <v>287</v>
      </c>
      <c r="F921" s="1" t="str">
        <f t="shared" si="42"/>
        <v>G</v>
      </c>
      <c r="G921" s="7">
        <f t="shared" si="43"/>
        <v>127</v>
      </c>
      <c r="H921" t="s">
        <v>3353</v>
      </c>
      <c r="I921">
        <v>76</v>
      </c>
      <c r="J921" t="s">
        <v>6884</v>
      </c>
      <c r="K921" s="5" t="str">
        <f t="shared" si="44"/>
        <v>7.6</v>
      </c>
      <c r="L921">
        <v>66</v>
      </c>
      <c r="M921" s="5" t="str">
        <f>IF(LEN(L921)=2,LEFT(L921,1)&amp;"."&amp;RIGHT(L921,1),IF(LEN(L921)=3,LEFT(L921,2)&amp;"."&amp;RIGHT(L921,1),L921))</f>
        <v>6.6</v>
      </c>
      <c r="N921" t="s">
        <v>5646</v>
      </c>
      <c r="O921" t="s">
        <v>6885</v>
      </c>
      <c r="P921" t="s">
        <v>6886</v>
      </c>
      <c r="Q921" t="s">
        <v>6887</v>
      </c>
      <c r="R921" t="s">
        <v>77</v>
      </c>
      <c r="S921">
        <v>255036</v>
      </c>
      <c r="T921" s="7">
        <v>38634938</v>
      </c>
    </row>
    <row r="922" spans="1:20" x14ac:dyDescent="0.3">
      <c r="A922" t="s">
        <v>6889</v>
      </c>
      <c r="B922" t="s">
        <v>6890</v>
      </c>
      <c r="C922">
        <v>2009</v>
      </c>
      <c r="D922" s="1" t="s">
        <v>7400</v>
      </c>
      <c r="E922" t="s">
        <v>6602</v>
      </c>
      <c r="F922" s="1" t="str">
        <f t="shared" si="42"/>
        <v>-</v>
      </c>
      <c r="G922" s="7">
        <f t="shared" si="43"/>
        <v>71</v>
      </c>
      <c r="H922" t="s">
        <v>249</v>
      </c>
      <c r="I922">
        <v>76</v>
      </c>
      <c r="J922" t="s">
        <v>6891</v>
      </c>
      <c r="K922" s="5" t="str">
        <f t="shared" si="44"/>
        <v>7.6</v>
      </c>
      <c r="L922">
        <v>81</v>
      </c>
      <c r="M922" s="5" t="str">
        <f>IF(LEN(L922)=2,LEFT(L922,1)&amp;"."&amp;RIGHT(L922,1),IF(LEN(L922)=3,LEFT(L922,2)&amp;"."&amp;RIGHT(L922,1),L922))</f>
        <v>8.1</v>
      </c>
      <c r="N922" t="s">
        <v>1920</v>
      </c>
      <c r="O922" t="s">
        <v>6892</v>
      </c>
      <c r="P922" t="s">
        <v>6893</v>
      </c>
      <c r="Q922" t="s">
        <v>1922</v>
      </c>
      <c r="R922" t="s">
        <v>6894</v>
      </c>
      <c r="S922">
        <v>31779</v>
      </c>
      <c r="T922" s="7">
        <v>686383</v>
      </c>
    </row>
    <row r="923" spans="1:20" x14ac:dyDescent="0.3">
      <c r="A923" t="s">
        <v>6896</v>
      </c>
      <c r="B923" t="s">
        <v>6897</v>
      </c>
      <c r="C923">
        <v>2006</v>
      </c>
      <c r="D923" s="1" t="s">
        <v>259</v>
      </c>
      <c r="E923" t="s">
        <v>1039</v>
      </c>
      <c r="F923" s="1" t="str">
        <f t="shared" si="42"/>
        <v>R</v>
      </c>
      <c r="G923" s="7">
        <f t="shared" si="43"/>
        <v>129</v>
      </c>
      <c r="H923" t="s">
        <v>288</v>
      </c>
      <c r="I923">
        <v>76</v>
      </c>
      <c r="J923" t="s">
        <v>6898</v>
      </c>
      <c r="K923" s="5" t="str">
        <f t="shared" si="44"/>
        <v>7.6</v>
      </c>
      <c r="L923">
        <v>76</v>
      </c>
      <c r="M923" s="5" t="str">
        <f>IF(LEN(L923)=2,LEFT(L923,1)&amp;"."&amp;RIGHT(L923,1),IF(LEN(L923)=3,LEFT(L923,2)&amp;"."&amp;RIGHT(L923,1),L923))</f>
        <v>7.6</v>
      </c>
      <c r="N923" t="s">
        <v>3329</v>
      </c>
      <c r="O923" t="s">
        <v>4897</v>
      </c>
      <c r="P923" t="s">
        <v>3027</v>
      </c>
      <c r="Q923" t="s">
        <v>299</v>
      </c>
      <c r="R923" t="s">
        <v>1449</v>
      </c>
      <c r="S923">
        <v>339757</v>
      </c>
      <c r="T923" s="7">
        <v>88513495</v>
      </c>
    </row>
    <row r="924" spans="1:20" x14ac:dyDescent="0.3">
      <c r="A924" t="s">
        <v>6900</v>
      </c>
      <c r="B924" t="s">
        <v>6901</v>
      </c>
      <c r="C924">
        <v>2007</v>
      </c>
      <c r="D924" s="1" t="s">
        <v>259</v>
      </c>
      <c r="E924" t="s">
        <v>1032</v>
      </c>
      <c r="F924" s="1" t="str">
        <f t="shared" si="42"/>
        <v>R</v>
      </c>
      <c r="G924" s="7">
        <f t="shared" si="43"/>
        <v>114</v>
      </c>
      <c r="H924" t="s">
        <v>288</v>
      </c>
      <c r="I924">
        <v>76</v>
      </c>
      <c r="J924" t="s">
        <v>6902</v>
      </c>
      <c r="K924" s="5" t="str">
        <f t="shared" si="44"/>
        <v>7.6</v>
      </c>
      <c r="L924">
        <v>72</v>
      </c>
      <c r="M924" s="5" t="str">
        <f>IF(LEN(L924)=2,LEFT(L924,1)&amp;"."&amp;RIGHT(L924,1),IF(LEN(L924)=3,LEFT(L924,2)&amp;"."&amp;RIGHT(L924,1),L924))</f>
        <v>7.2</v>
      </c>
      <c r="N924" t="s">
        <v>937</v>
      </c>
      <c r="O924" t="s">
        <v>24</v>
      </c>
      <c r="P924" t="s">
        <v>1448</v>
      </c>
      <c r="Q924" t="s">
        <v>4598</v>
      </c>
      <c r="R924" t="s">
        <v>6903</v>
      </c>
      <c r="S924">
        <v>250590</v>
      </c>
      <c r="T924" s="7">
        <v>20300218</v>
      </c>
    </row>
    <row r="925" spans="1:20" x14ac:dyDescent="0.3">
      <c r="A925" t="s">
        <v>6905</v>
      </c>
      <c r="B925" t="s">
        <v>6906</v>
      </c>
      <c r="C925">
        <v>2007</v>
      </c>
      <c r="D925" s="1" t="s">
        <v>197</v>
      </c>
      <c r="E925" t="s">
        <v>1326</v>
      </c>
      <c r="F925" s="1" t="str">
        <f t="shared" si="42"/>
        <v>PG</v>
      </c>
      <c r="G925" s="7">
        <f t="shared" si="43"/>
        <v>140</v>
      </c>
      <c r="H925" t="s">
        <v>387</v>
      </c>
      <c r="I925">
        <v>76</v>
      </c>
      <c r="J925" t="s">
        <v>6907</v>
      </c>
      <c r="K925" s="5" t="str">
        <f t="shared" si="44"/>
        <v>7.6</v>
      </c>
      <c r="L925">
        <v>66</v>
      </c>
      <c r="M925" s="5" t="str">
        <f>IF(LEN(L925)=2,LEFT(L925,1)&amp;"."&amp;RIGHT(L925,1),IF(LEN(L925)=3,LEFT(L925,2)&amp;"."&amp;RIGHT(L925,1),L925))</f>
        <v>6.6</v>
      </c>
      <c r="N925" t="s">
        <v>6908</v>
      </c>
      <c r="O925" t="s">
        <v>5727</v>
      </c>
      <c r="P925" t="s">
        <v>6909</v>
      </c>
      <c r="Q925" t="s">
        <v>6910</v>
      </c>
      <c r="R925" t="s">
        <v>3034</v>
      </c>
      <c r="S925">
        <v>82781</v>
      </c>
      <c r="T925" s="7">
        <v>10301706</v>
      </c>
    </row>
    <row r="926" spans="1:20" x14ac:dyDescent="0.3">
      <c r="A926" t="s">
        <v>6912</v>
      </c>
      <c r="B926" t="s">
        <v>6913</v>
      </c>
      <c r="C926">
        <v>2006</v>
      </c>
      <c r="D926" s="1" t="s">
        <v>197</v>
      </c>
      <c r="E926" t="s">
        <v>807</v>
      </c>
      <c r="F926" s="1" t="str">
        <f t="shared" si="42"/>
        <v>PG</v>
      </c>
      <c r="G926" s="7">
        <f t="shared" si="43"/>
        <v>104</v>
      </c>
      <c r="H926" t="s">
        <v>566</v>
      </c>
      <c r="I926">
        <v>76</v>
      </c>
      <c r="J926" t="s">
        <v>6914</v>
      </c>
      <c r="K926" s="5" t="str">
        <f t="shared" si="44"/>
        <v>7.6</v>
      </c>
      <c r="L926">
        <v>70</v>
      </c>
      <c r="M926" s="5" t="str">
        <f>IF(LEN(L926)=2,LEFT(L926,1)&amp;"."&amp;RIGHT(L926,1),IF(LEN(L926)=3,LEFT(L926,2)&amp;"."&amp;RIGHT(L926,1),L926))</f>
        <v>7.0</v>
      </c>
      <c r="N926" t="s">
        <v>6915</v>
      </c>
      <c r="O926" t="s">
        <v>4075</v>
      </c>
      <c r="P926" t="s">
        <v>6916</v>
      </c>
      <c r="Q926" t="s">
        <v>6917</v>
      </c>
      <c r="R926" t="s">
        <v>6918</v>
      </c>
      <c r="S926">
        <v>72863</v>
      </c>
      <c r="T926" s="7">
        <v>24633730</v>
      </c>
    </row>
    <row r="927" spans="1:20" x14ac:dyDescent="0.3">
      <c r="A927" t="s">
        <v>6920</v>
      </c>
      <c r="B927" t="s">
        <v>6921</v>
      </c>
      <c r="C927">
        <v>2006</v>
      </c>
      <c r="D927" s="1" t="s">
        <v>60</v>
      </c>
      <c r="E927" t="s">
        <v>424</v>
      </c>
      <c r="F927" s="1" t="str">
        <f t="shared" si="42"/>
        <v>G</v>
      </c>
      <c r="G927" s="7">
        <f t="shared" si="43"/>
        <v>110</v>
      </c>
      <c r="H927" t="s">
        <v>3983</v>
      </c>
      <c r="I927">
        <v>76</v>
      </c>
      <c r="J927" t="s">
        <v>6922</v>
      </c>
      <c r="K927" s="5" t="str">
        <f t="shared" si="44"/>
        <v>7.6</v>
      </c>
      <c r="L927">
        <v>68</v>
      </c>
      <c r="M927" s="5" t="str">
        <f>IF(LEN(L927)=2,LEFT(L927,1)&amp;"."&amp;RIGHT(L927,1),IF(LEN(L927)=3,LEFT(L927,2)&amp;"."&amp;RIGHT(L927,1),L927))</f>
        <v>6.8</v>
      </c>
      <c r="N927" t="s">
        <v>6923</v>
      </c>
      <c r="O927" t="s">
        <v>117</v>
      </c>
      <c r="P927" t="s">
        <v>6924</v>
      </c>
      <c r="Q927" t="s">
        <v>3097</v>
      </c>
      <c r="R927" t="s">
        <v>6925</v>
      </c>
      <c r="S927">
        <v>354728</v>
      </c>
      <c r="T927" s="7">
        <v>39868642</v>
      </c>
    </row>
    <row r="928" spans="1:20" x14ac:dyDescent="0.3">
      <c r="A928" t="s">
        <v>6927</v>
      </c>
      <c r="B928" t="s">
        <v>6928</v>
      </c>
      <c r="C928">
        <v>2004</v>
      </c>
      <c r="D928" s="1" t="s">
        <v>7400</v>
      </c>
      <c r="E928" t="s">
        <v>3296</v>
      </c>
      <c r="F928" s="1" t="str">
        <f t="shared" si="42"/>
        <v>-</v>
      </c>
      <c r="G928" s="7">
        <f t="shared" si="43"/>
        <v>90</v>
      </c>
      <c r="H928" t="s">
        <v>296</v>
      </c>
      <c r="I928">
        <v>76</v>
      </c>
      <c r="J928" t="s">
        <v>6929</v>
      </c>
      <c r="K928" s="5" t="str">
        <f t="shared" si="44"/>
        <v>7.6</v>
      </c>
      <c r="L928">
        <v>52</v>
      </c>
      <c r="M928" s="5" t="str">
        <f>IF(LEN(L928)=2,LEFT(L928,1)&amp;"."&amp;RIGHT(L928,1),IF(LEN(L928)=3,LEFT(L928,2)&amp;"."&amp;RIGHT(L928,1),L928))</f>
        <v>5.2</v>
      </c>
      <c r="N928" t="s">
        <v>5860</v>
      </c>
      <c r="O928" t="s">
        <v>4656</v>
      </c>
      <c r="P928" t="s">
        <v>6930</v>
      </c>
      <c r="Q928" t="s">
        <v>6931</v>
      </c>
      <c r="R928" t="s">
        <v>6932</v>
      </c>
      <c r="S928">
        <v>49728</v>
      </c>
      <c r="T928" s="7">
        <v>6013</v>
      </c>
    </row>
    <row r="929" spans="1:20" x14ac:dyDescent="0.3">
      <c r="A929" t="s">
        <v>6934</v>
      </c>
      <c r="B929" t="s">
        <v>6935</v>
      </c>
      <c r="C929">
        <v>2009</v>
      </c>
      <c r="D929" s="1" t="s">
        <v>41</v>
      </c>
      <c r="E929" t="s">
        <v>219</v>
      </c>
      <c r="F929" s="1" t="str">
        <f t="shared" si="42"/>
        <v>PG</v>
      </c>
      <c r="G929" s="7">
        <f t="shared" si="43"/>
        <v>153</v>
      </c>
      <c r="H929" t="s">
        <v>6936</v>
      </c>
      <c r="I929">
        <v>76</v>
      </c>
      <c r="J929" t="s">
        <v>6937</v>
      </c>
      <c r="K929" s="5" t="str">
        <f t="shared" si="44"/>
        <v>7.6</v>
      </c>
      <c r="L929">
        <v>78</v>
      </c>
      <c r="M929" s="5" t="str">
        <f>IF(LEN(L929)=2,LEFT(L929,1)&amp;"."&amp;RIGHT(L929,1),IF(LEN(L929)=3,LEFT(L929,2)&amp;"."&amp;RIGHT(L929,1),L929))</f>
        <v>7.8</v>
      </c>
      <c r="N929" t="s">
        <v>1977</v>
      </c>
      <c r="O929" t="s">
        <v>1978</v>
      </c>
      <c r="P929" t="s">
        <v>1979</v>
      </c>
      <c r="Q929" t="s">
        <v>1980</v>
      </c>
      <c r="R929" t="s">
        <v>1981</v>
      </c>
      <c r="S929">
        <v>474827</v>
      </c>
      <c r="T929" s="7">
        <v>301959197</v>
      </c>
    </row>
    <row r="930" spans="1:20" x14ac:dyDescent="0.3">
      <c r="A930" t="s">
        <v>6939</v>
      </c>
      <c r="B930" t="s">
        <v>6940</v>
      </c>
      <c r="C930">
        <v>2006</v>
      </c>
      <c r="D930" s="1" t="s">
        <v>18</v>
      </c>
      <c r="E930" t="s">
        <v>576</v>
      </c>
      <c r="F930" s="1" t="str">
        <f t="shared" si="42"/>
        <v>R</v>
      </c>
      <c r="G930" s="7">
        <f t="shared" si="43"/>
        <v>117</v>
      </c>
      <c r="H930" t="s">
        <v>1199</v>
      </c>
      <c r="I930">
        <v>76</v>
      </c>
      <c r="J930" t="s">
        <v>6941</v>
      </c>
      <c r="K930" s="5" t="str">
        <f t="shared" si="44"/>
        <v>7.6</v>
      </c>
      <c r="L930">
        <v>52</v>
      </c>
      <c r="M930" s="5" t="str">
        <f>IF(LEN(L930)=2,LEFT(L930,1)&amp;"."&amp;RIGHT(L930,1),IF(LEN(L930)=3,LEFT(L930,2)&amp;"."&amp;RIGHT(L930,1),L930))</f>
        <v>5.2</v>
      </c>
      <c r="N930" t="s">
        <v>6942</v>
      </c>
      <c r="O930" t="s">
        <v>2017</v>
      </c>
      <c r="P930" t="s">
        <v>6943</v>
      </c>
      <c r="Q930" t="s">
        <v>6944</v>
      </c>
      <c r="R930" t="s">
        <v>4655</v>
      </c>
      <c r="S930">
        <v>732876</v>
      </c>
      <c r="T930" s="7">
        <v>210614939</v>
      </c>
    </row>
    <row r="931" spans="1:20" x14ac:dyDescent="0.3">
      <c r="A931" t="s">
        <v>6946</v>
      </c>
      <c r="B931" t="s">
        <v>6947</v>
      </c>
      <c r="C931">
        <v>2005</v>
      </c>
      <c r="D931" s="1" t="s">
        <v>259</v>
      </c>
      <c r="E931" t="s">
        <v>176</v>
      </c>
      <c r="F931" s="1" t="str">
        <f t="shared" si="42"/>
        <v>R</v>
      </c>
      <c r="G931" s="7">
        <f t="shared" si="43"/>
        <v>124</v>
      </c>
      <c r="H931" t="s">
        <v>1760</v>
      </c>
      <c r="I931">
        <v>76</v>
      </c>
      <c r="J931" t="s">
        <v>6948</v>
      </c>
      <c r="K931" s="5" t="str">
        <f t="shared" si="44"/>
        <v>7.6</v>
      </c>
      <c r="L931">
        <v>72</v>
      </c>
      <c r="M931" s="5" t="str">
        <f>IF(LEN(L931)=2,LEFT(L931,1)&amp;"."&amp;RIGHT(L931,1),IF(LEN(L931)=3,LEFT(L931,2)&amp;"."&amp;RIGHT(L931,1),L931))</f>
        <v>7.2</v>
      </c>
      <c r="N931" t="s">
        <v>3409</v>
      </c>
      <c r="O931" t="s">
        <v>376</v>
      </c>
      <c r="P931" t="s">
        <v>6949</v>
      </c>
      <c r="Q931" t="s">
        <v>1337</v>
      </c>
      <c r="R931" t="s">
        <v>2833</v>
      </c>
      <c r="S931">
        <v>206294</v>
      </c>
      <c r="T931" s="7">
        <v>23089926</v>
      </c>
    </row>
    <row r="932" spans="1:20" x14ac:dyDescent="0.3">
      <c r="A932" t="s">
        <v>6951</v>
      </c>
      <c r="B932" t="s">
        <v>6952</v>
      </c>
      <c r="C932">
        <v>2009</v>
      </c>
      <c r="D932" s="1" t="s">
        <v>18</v>
      </c>
      <c r="E932" t="s">
        <v>1541</v>
      </c>
      <c r="F932" s="1" t="str">
        <f t="shared" si="42"/>
        <v>R</v>
      </c>
      <c r="G932" s="7">
        <f t="shared" si="43"/>
        <v>162</v>
      </c>
      <c r="H932" t="s">
        <v>313</v>
      </c>
      <c r="I932">
        <v>76</v>
      </c>
      <c r="J932" t="s">
        <v>6953</v>
      </c>
      <c r="K932" s="5" t="str">
        <f t="shared" si="44"/>
        <v>7.6</v>
      </c>
      <c r="L932">
        <v>56</v>
      </c>
      <c r="M932" s="5" t="str">
        <f>IF(LEN(L932)=2,LEFT(L932,1)&amp;"."&amp;RIGHT(L932,1),IF(LEN(L932)=3,LEFT(L932,2)&amp;"."&amp;RIGHT(L932,1),L932))</f>
        <v>5.6</v>
      </c>
      <c r="N932" t="s">
        <v>6942</v>
      </c>
      <c r="O932" t="s">
        <v>6954</v>
      </c>
      <c r="P932" t="s">
        <v>6955</v>
      </c>
      <c r="Q932" t="s">
        <v>6956</v>
      </c>
      <c r="R932" t="s">
        <v>6957</v>
      </c>
      <c r="S932">
        <v>500799</v>
      </c>
      <c r="T932" s="7">
        <v>107509799</v>
      </c>
    </row>
    <row r="933" spans="1:20" x14ac:dyDescent="0.3">
      <c r="A933" t="s">
        <v>6959</v>
      </c>
      <c r="B933" t="s">
        <v>6960</v>
      </c>
      <c r="C933">
        <v>2005</v>
      </c>
      <c r="D933" s="1" t="s">
        <v>259</v>
      </c>
      <c r="E933" t="s">
        <v>342</v>
      </c>
      <c r="F933" s="1" t="str">
        <f t="shared" si="42"/>
        <v>R</v>
      </c>
      <c r="G933" s="7">
        <f t="shared" si="43"/>
        <v>122</v>
      </c>
      <c r="H933" t="s">
        <v>43</v>
      </c>
      <c r="I933">
        <v>76</v>
      </c>
      <c r="J933" t="s">
        <v>6961</v>
      </c>
      <c r="K933" s="5" t="str">
        <f t="shared" si="44"/>
        <v>7.6</v>
      </c>
      <c r="L933">
        <v>62</v>
      </c>
      <c r="M933" s="5" t="str">
        <f>IF(LEN(L933)=2,LEFT(L933,1)&amp;"."&amp;RIGHT(L933,1),IF(LEN(L933)=3,LEFT(L933,2)&amp;"."&amp;RIGHT(L933,1),L933))</f>
        <v>6.2</v>
      </c>
      <c r="N933" t="s">
        <v>5120</v>
      </c>
      <c r="O933" t="s">
        <v>6033</v>
      </c>
      <c r="P933" t="s">
        <v>2072</v>
      </c>
      <c r="Q933" t="s">
        <v>921</v>
      </c>
      <c r="R933" t="s">
        <v>6962</v>
      </c>
      <c r="S933">
        <v>294140</v>
      </c>
      <c r="T933" s="7">
        <v>24149632</v>
      </c>
    </row>
    <row r="934" spans="1:20" x14ac:dyDescent="0.3">
      <c r="A934" t="s">
        <v>6964</v>
      </c>
      <c r="B934" t="s">
        <v>6965</v>
      </c>
      <c r="C934">
        <v>2004</v>
      </c>
      <c r="D934" s="1" t="s">
        <v>41</v>
      </c>
      <c r="E934" t="s">
        <v>1110</v>
      </c>
      <c r="F934" s="1" t="str">
        <f t="shared" si="42"/>
        <v>PG</v>
      </c>
      <c r="G934" s="7">
        <f t="shared" si="43"/>
        <v>103</v>
      </c>
      <c r="H934" t="s">
        <v>491</v>
      </c>
      <c r="I934">
        <v>76</v>
      </c>
      <c r="J934" t="s">
        <v>6966</v>
      </c>
      <c r="K934" s="5" t="str">
        <f t="shared" si="44"/>
        <v>7.6</v>
      </c>
      <c r="L934">
        <v>46</v>
      </c>
      <c r="M934" s="5" t="str">
        <f>IF(LEN(L934)=2,LEFT(L934,1)&amp;"."&amp;RIGHT(L934,1),IF(LEN(L934)=3,LEFT(L934,2)&amp;"."&amp;RIGHT(L934,1),L934))</f>
        <v>4.6</v>
      </c>
      <c r="N934" t="s">
        <v>6967</v>
      </c>
      <c r="O934" t="s">
        <v>3355</v>
      </c>
      <c r="P934" t="s">
        <v>6968</v>
      </c>
      <c r="Q934" t="s">
        <v>5306</v>
      </c>
      <c r="R934" t="s">
        <v>6969</v>
      </c>
      <c r="S934">
        <v>379020</v>
      </c>
      <c r="T934" s="7">
        <v>56000369</v>
      </c>
    </row>
    <row r="935" spans="1:20" x14ac:dyDescent="0.3">
      <c r="A935" t="s">
        <v>6971</v>
      </c>
      <c r="B935" t="s">
        <v>6972</v>
      </c>
      <c r="C935">
        <v>2008</v>
      </c>
      <c r="D935" s="1" t="s">
        <v>259</v>
      </c>
      <c r="E935" t="s">
        <v>176</v>
      </c>
      <c r="F935" s="1" t="str">
        <f t="shared" si="42"/>
        <v>R</v>
      </c>
      <c r="G935" s="7">
        <f t="shared" si="43"/>
        <v>124</v>
      </c>
      <c r="H935" t="s">
        <v>20</v>
      </c>
      <c r="I935">
        <v>76</v>
      </c>
      <c r="J935" t="s">
        <v>6973</v>
      </c>
      <c r="K935" s="5" t="str">
        <f t="shared" si="44"/>
        <v>7.6</v>
      </c>
      <c r="L935">
        <v>67</v>
      </c>
      <c r="M935" s="5" t="str">
        <f>IF(LEN(L935)=2,LEFT(L935,1)&amp;"."&amp;RIGHT(L935,1),IF(LEN(L935)=3,LEFT(L935,2)&amp;"."&amp;RIGHT(L935,1),L935))</f>
        <v>6.7</v>
      </c>
      <c r="N935" t="s">
        <v>6974</v>
      </c>
      <c r="O935" t="s">
        <v>2008</v>
      </c>
      <c r="P935" t="s">
        <v>5910</v>
      </c>
      <c r="Q935" t="s">
        <v>4599</v>
      </c>
      <c r="R935" t="s">
        <v>2026</v>
      </c>
      <c r="S935">
        <v>83158</v>
      </c>
      <c r="T935" s="7">
        <v>3081925</v>
      </c>
    </row>
    <row r="936" spans="1:20" x14ac:dyDescent="0.3">
      <c r="A936" t="s">
        <v>6976</v>
      </c>
      <c r="B936" t="s">
        <v>6977</v>
      </c>
      <c r="C936">
        <v>2004</v>
      </c>
      <c r="D936" s="1" t="s">
        <v>259</v>
      </c>
      <c r="E936" t="s">
        <v>603</v>
      </c>
      <c r="F936" s="1" t="str">
        <f t="shared" si="42"/>
        <v>R</v>
      </c>
      <c r="G936" s="7">
        <f t="shared" si="43"/>
        <v>105</v>
      </c>
      <c r="H936" t="s">
        <v>20</v>
      </c>
      <c r="I936">
        <v>76</v>
      </c>
      <c r="J936" t="s">
        <v>6978</v>
      </c>
      <c r="K936" s="5" t="str">
        <f t="shared" si="44"/>
        <v>7.6</v>
      </c>
      <c r="L936">
        <v>73</v>
      </c>
      <c r="M936" s="5" t="str">
        <f>IF(LEN(L936)=2,LEFT(L936,1)&amp;"."&amp;RIGHT(L936,1),IF(LEN(L936)=3,LEFT(L936,2)&amp;"."&amp;RIGHT(L936,1),L936))</f>
        <v>7.3</v>
      </c>
      <c r="N936" t="s">
        <v>6979</v>
      </c>
      <c r="O936" t="s">
        <v>6980</v>
      </c>
      <c r="P936" t="s">
        <v>107</v>
      </c>
      <c r="Q936" t="s">
        <v>6981</v>
      </c>
      <c r="R936" t="s">
        <v>6982</v>
      </c>
      <c r="S936">
        <v>65939</v>
      </c>
      <c r="T936" s="7">
        <v>697181</v>
      </c>
    </row>
    <row r="937" spans="1:20" x14ac:dyDescent="0.3">
      <c r="A937" t="s">
        <v>6984</v>
      </c>
      <c r="B937" t="s">
        <v>6985</v>
      </c>
      <c r="C937">
        <v>2003</v>
      </c>
      <c r="D937" s="1" t="s">
        <v>259</v>
      </c>
      <c r="E937" t="s">
        <v>1918</v>
      </c>
      <c r="F937" s="1" t="str">
        <f t="shared" si="42"/>
        <v>R</v>
      </c>
      <c r="G937" s="7">
        <f t="shared" si="43"/>
        <v>93</v>
      </c>
      <c r="H937" t="s">
        <v>278</v>
      </c>
      <c r="I937">
        <v>76</v>
      </c>
      <c r="J937" t="s">
        <v>6986</v>
      </c>
      <c r="K937" s="5" t="str">
        <f t="shared" si="44"/>
        <v>7.6</v>
      </c>
      <c r="L937">
        <v>45</v>
      </c>
      <c r="M937" s="5" t="str">
        <f>IF(LEN(L937)=2,LEFT(L937,1)&amp;"."&amp;RIGHT(L937,1),IF(LEN(L937)=3,LEFT(L937,2)&amp;"."&amp;RIGHT(L937,1),L937))</f>
        <v>4.5</v>
      </c>
      <c r="N937" t="s">
        <v>6987</v>
      </c>
      <c r="O937" t="s">
        <v>5902</v>
      </c>
      <c r="P937" t="s">
        <v>5727</v>
      </c>
      <c r="Q937" t="s">
        <v>6988</v>
      </c>
      <c r="R937" t="s">
        <v>6989</v>
      </c>
      <c r="S937">
        <v>67360</v>
      </c>
      <c r="T937" s="7">
        <v>548707</v>
      </c>
    </row>
    <row r="938" spans="1:20" x14ac:dyDescent="0.3">
      <c r="A938" t="s">
        <v>6991</v>
      </c>
      <c r="B938" t="s">
        <v>6992</v>
      </c>
      <c r="C938">
        <v>2004</v>
      </c>
      <c r="D938" s="1" t="s">
        <v>60</v>
      </c>
      <c r="E938" t="s">
        <v>187</v>
      </c>
      <c r="F938" s="1" t="str">
        <f t="shared" si="42"/>
        <v>G</v>
      </c>
      <c r="G938" s="7">
        <f t="shared" si="43"/>
        <v>133</v>
      </c>
      <c r="H938" t="s">
        <v>1316</v>
      </c>
      <c r="I938">
        <v>76</v>
      </c>
      <c r="J938" t="s">
        <v>6993</v>
      </c>
      <c r="K938" s="5" t="str">
        <f t="shared" si="44"/>
        <v>7.6</v>
      </c>
      <c r="L938">
        <v>76</v>
      </c>
      <c r="M938" s="5" t="str">
        <f>IF(LEN(L938)=2,LEFT(L938,1)&amp;"."&amp;RIGHT(L938,1),IF(LEN(L938)=3,LEFT(L938,2)&amp;"."&amp;RIGHT(L938,1),L938))</f>
        <v>7.6</v>
      </c>
      <c r="N938" t="s">
        <v>901</v>
      </c>
      <c r="O938" t="s">
        <v>902</v>
      </c>
      <c r="P938" t="s">
        <v>6994</v>
      </c>
      <c r="Q938" t="s">
        <v>299</v>
      </c>
      <c r="R938" t="s">
        <v>6995</v>
      </c>
      <c r="S938">
        <v>70925</v>
      </c>
      <c r="T938" s="7">
        <v>6167817</v>
      </c>
    </row>
    <row r="939" spans="1:20" x14ac:dyDescent="0.3">
      <c r="A939" t="s">
        <v>6997</v>
      </c>
      <c r="B939" t="s">
        <v>6998</v>
      </c>
      <c r="C939">
        <v>2003</v>
      </c>
      <c r="D939" s="1" t="s">
        <v>259</v>
      </c>
      <c r="E939" t="s">
        <v>463</v>
      </c>
      <c r="F939" s="1" t="str">
        <f t="shared" si="42"/>
        <v>R</v>
      </c>
      <c r="G939" s="7">
        <f t="shared" si="43"/>
        <v>89</v>
      </c>
      <c r="H939" t="s">
        <v>629</v>
      </c>
      <c r="I939">
        <v>76</v>
      </c>
      <c r="J939" t="s">
        <v>6999</v>
      </c>
      <c r="K939" s="5" t="str">
        <f t="shared" si="44"/>
        <v>7.6</v>
      </c>
      <c r="L939">
        <v>81</v>
      </c>
      <c r="M939" s="5" t="str">
        <f>IF(LEN(L939)=2,LEFT(L939,1)&amp;"."&amp;RIGHT(L939,1),IF(LEN(L939)=3,LEFT(L939,2)&amp;"."&amp;RIGHT(L939,1),L939))</f>
        <v>8.1</v>
      </c>
      <c r="N939" t="s">
        <v>1911</v>
      </c>
      <c r="O939" t="s">
        <v>7000</v>
      </c>
      <c r="P939" t="s">
        <v>7001</v>
      </c>
      <c r="Q939" t="s">
        <v>7002</v>
      </c>
      <c r="R939" t="s">
        <v>7003</v>
      </c>
      <c r="S939">
        <v>67370</v>
      </c>
      <c r="T939" s="7">
        <v>5739376</v>
      </c>
    </row>
    <row r="940" spans="1:20" x14ac:dyDescent="0.3">
      <c r="A940" t="s">
        <v>7005</v>
      </c>
      <c r="B940" t="s">
        <v>7006</v>
      </c>
      <c r="C940">
        <v>2003</v>
      </c>
      <c r="D940" s="1" t="s">
        <v>41</v>
      </c>
      <c r="E940" t="s">
        <v>176</v>
      </c>
      <c r="F940" s="1" t="str">
        <f t="shared" si="42"/>
        <v>PG</v>
      </c>
      <c r="G940" s="7">
        <f t="shared" si="43"/>
        <v>124</v>
      </c>
      <c r="H940" t="s">
        <v>296</v>
      </c>
      <c r="I940">
        <v>76</v>
      </c>
      <c r="J940" t="s">
        <v>7007</v>
      </c>
      <c r="K940" s="5" t="str">
        <f t="shared" si="44"/>
        <v>7.6</v>
      </c>
      <c r="L940">
        <v>70</v>
      </c>
      <c r="M940" s="5" t="str">
        <f>IF(LEN(L940)=2,LEFT(L940,1)&amp;"."&amp;RIGHT(L940,1),IF(LEN(L940)=3,LEFT(L940,2)&amp;"."&amp;RIGHT(L940,1),L940))</f>
        <v>7.0</v>
      </c>
      <c r="N940" t="s">
        <v>2120</v>
      </c>
      <c r="O940" t="s">
        <v>2023</v>
      </c>
      <c r="P940" t="s">
        <v>913</v>
      </c>
      <c r="Q940" t="s">
        <v>4132</v>
      </c>
      <c r="R940" t="s">
        <v>7008</v>
      </c>
      <c r="S940">
        <v>224545</v>
      </c>
      <c r="T940" s="7">
        <v>16290476</v>
      </c>
    </row>
    <row r="941" spans="1:20" x14ac:dyDescent="0.3">
      <c r="A941" t="s">
        <v>7010</v>
      </c>
      <c r="B941" t="s">
        <v>7011</v>
      </c>
      <c r="C941">
        <v>2002</v>
      </c>
      <c r="D941" s="1" t="s">
        <v>259</v>
      </c>
      <c r="E941" t="s">
        <v>1039</v>
      </c>
      <c r="F941" s="1" t="str">
        <f t="shared" si="42"/>
        <v>R</v>
      </c>
      <c r="G941" s="7">
        <f t="shared" si="43"/>
        <v>129</v>
      </c>
      <c r="H941" t="s">
        <v>296</v>
      </c>
      <c r="I941">
        <v>76</v>
      </c>
      <c r="J941" t="s">
        <v>7012</v>
      </c>
      <c r="K941" s="5" t="str">
        <f t="shared" si="44"/>
        <v>7.6</v>
      </c>
      <c r="L941">
        <v>56</v>
      </c>
      <c r="M941" s="5" t="str">
        <f>IF(LEN(L941)=2,LEFT(L941,1)&amp;"."&amp;RIGHT(L941,1),IF(LEN(L941)=3,LEFT(L941,2)&amp;"."&amp;RIGHT(L941,1),L941))</f>
        <v>5.6</v>
      </c>
      <c r="N941" t="s">
        <v>667</v>
      </c>
      <c r="O941" t="s">
        <v>212</v>
      </c>
      <c r="P941" t="s">
        <v>7013</v>
      </c>
      <c r="Q941" t="s">
        <v>7014</v>
      </c>
      <c r="R941" t="s">
        <v>7015</v>
      </c>
      <c r="S941">
        <v>62659</v>
      </c>
      <c r="T941" s="7">
        <v>45289</v>
      </c>
    </row>
    <row r="942" spans="1:20" x14ac:dyDescent="0.3">
      <c r="A942" t="s">
        <v>7017</v>
      </c>
      <c r="B942" t="s">
        <v>7018</v>
      </c>
      <c r="C942">
        <v>2004</v>
      </c>
      <c r="D942" s="1" t="s">
        <v>60</v>
      </c>
      <c r="E942" t="s">
        <v>351</v>
      </c>
      <c r="F942" s="1" t="str">
        <f t="shared" si="42"/>
        <v>G</v>
      </c>
      <c r="G942" s="7">
        <f t="shared" si="43"/>
        <v>106</v>
      </c>
      <c r="H942" t="s">
        <v>1994</v>
      </c>
      <c r="I942">
        <v>76</v>
      </c>
      <c r="J942" t="s">
        <v>7019</v>
      </c>
      <c r="K942" s="5" t="str">
        <f t="shared" si="44"/>
        <v>7.6</v>
      </c>
      <c r="L942">
        <v>67</v>
      </c>
      <c r="M942" s="5" t="str">
        <f>IF(LEN(L942)=2,LEFT(L942,1)&amp;"."&amp;RIGHT(L942,1),IF(LEN(L942)=3,LEFT(L942,2)&amp;"."&amp;RIGHT(L942,1),L942))</f>
        <v>6.7</v>
      </c>
      <c r="N942" t="s">
        <v>7020</v>
      </c>
      <c r="O942" t="s">
        <v>3117</v>
      </c>
      <c r="P942" t="s">
        <v>893</v>
      </c>
      <c r="Q942" t="s">
        <v>3524</v>
      </c>
      <c r="R942" t="s">
        <v>5988</v>
      </c>
      <c r="S942">
        <v>198677</v>
      </c>
      <c r="T942" s="7">
        <v>51680613</v>
      </c>
    </row>
    <row r="943" spans="1:20" x14ac:dyDescent="0.3">
      <c r="A943" t="s">
        <v>7022</v>
      </c>
      <c r="B943" t="s">
        <v>7023</v>
      </c>
      <c r="C943">
        <v>2002</v>
      </c>
      <c r="D943" s="1" t="s">
        <v>259</v>
      </c>
      <c r="E943" t="s">
        <v>1307</v>
      </c>
      <c r="F943" s="1" t="str">
        <f t="shared" si="42"/>
        <v>R</v>
      </c>
      <c r="G943" s="7">
        <f t="shared" si="43"/>
        <v>135</v>
      </c>
      <c r="H943" t="s">
        <v>20</v>
      </c>
      <c r="I943">
        <v>76</v>
      </c>
      <c r="J943" t="s">
        <v>7024</v>
      </c>
      <c r="K943" s="5" t="str">
        <f t="shared" si="44"/>
        <v>7.6</v>
      </c>
      <c r="L943">
        <v>68</v>
      </c>
      <c r="M943" s="5" t="str">
        <f>IF(LEN(L943)=2,LEFT(L943,1)&amp;"."&amp;RIGHT(L943,1),IF(LEN(L943)=3,LEFT(L943,2)&amp;"."&amp;RIGHT(L943,1),L943))</f>
        <v>6.8</v>
      </c>
      <c r="N943" t="s">
        <v>3329</v>
      </c>
      <c r="O943" t="s">
        <v>117</v>
      </c>
      <c r="P943" t="s">
        <v>7025</v>
      </c>
      <c r="Q943" t="s">
        <v>2008</v>
      </c>
      <c r="R943" t="s">
        <v>6873</v>
      </c>
      <c r="S943">
        <v>169708</v>
      </c>
      <c r="T943" s="7">
        <v>13060843</v>
      </c>
    </row>
    <row r="944" spans="1:20" x14ac:dyDescent="0.3">
      <c r="A944" t="s">
        <v>7027</v>
      </c>
      <c r="B944" t="s">
        <v>7028</v>
      </c>
      <c r="C944">
        <v>2004</v>
      </c>
      <c r="D944" s="1" t="s">
        <v>60</v>
      </c>
      <c r="E944" t="s">
        <v>675</v>
      </c>
      <c r="F944" s="1" t="str">
        <f t="shared" si="42"/>
        <v>G</v>
      </c>
      <c r="G944" s="7">
        <f t="shared" si="43"/>
        <v>113</v>
      </c>
      <c r="H944" t="s">
        <v>5118</v>
      </c>
      <c r="I944">
        <v>76</v>
      </c>
      <c r="J944" t="s">
        <v>7029</v>
      </c>
      <c r="K944" s="5" t="str">
        <f t="shared" si="44"/>
        <v>7.6</v>
      </c>
      <c r="L944">
        <v>30</v>
      </c>
      <c r="M944" s="5" t="str">
        <f>IF(LEN(L944)=2,LEFT(L944,1)&amp;"."&amp;RIGHT(L944,1),IF(LEN(L944)=3,LEFT(L944,2)&amp;"."&amp;RIGHT(L944,1),L944))</f>
        <v>3.0</v>
      </c>
      <c r="N944" t="s">
        <v>7030</v>
      </c>
      <c r="O944" t="s">
        <v>7031</v>
      </c>
      <c r="P944" t="s">
        <v>7032</v>
      </c>
      <c r="Q944" t="s">
        <v>7033</v>
      </c>
      <c r="R944" t="s">
        <v>7034</v>
      </c>
      <c r="S944">
        <v>451479</v>
      </c>
      <c r="T944" s="7">
        <v>57938693</v>
      </c>
    </row>
    <row r="945" spans="1:20" x14ac:dyDescent="0.3">
      <c r="A945" t="s">
        <v>7036</v>
      </c>
      <c r="B945" t="s">
        <v>7037</v>
      </c>
      <c r="C945">
        <v>2002</v>
      </c>
      <c r="D945" s="1" t="s">
        <v>18</v>
      </c>
      <c r="E945" t="s">
        <v>675</v>
      </c>
      <c r="F945" s="1" t="str">
        <f t="shared" si="42"/>
        <v>R</v>
      </c>
      <c r="G945" s="7">
        <f t="shared" si="43"/>
        <v>113</v>
      </c>
      <c r="H945" t="s">
        <v>5542</v>
      </c>
      <c r="I945">
        <v>76</v>
      </c>
      <c r="J945" t="s">
        <v>7038</v>
      </c>
      <c r="K945" s="5" t="str">
        <f t="shared" si="44"/>
        <v>7.6</v>
      </c>
      <c r="L945">
        <v>73</v>
      </c>
      <c r="M945" s="5" t="str">
        <f>IF(LEN(L945)=2,LEFT(L945,1)&amp;"."&amp;RIGHT(L945,1),IF(LEN(L945)=3,LEFT(L945,2)&amp;"."&amp;RIGHT(L945,1),L945))</f>
        <v>7.3</v>
      </c>
      <c r="N945" t="s">
        <v>2199</v>
      </c>
      <c r="O945" t="s">
        <v>7039</v>
      </c>
      <c r="P945" t="s">
        <v>5787</v>
      </c>
      <c r="Q945" t="s">
        <v>7040</v>
      </c>
      <c r="R945" t="s">
        <v>7041</v>
      </c>
      <c r="S945">
        <v>376853</v>
      </c>
      <c r="T945" s="7">
        <v>45064915</v>
      </c>
    </row>
    <row r="946" spans="1:20" x14ac:dyDescent="0.3">
      <c r="A946" t="s">
        <v>7043</v>
      </c>
      <c r="B946" t="s">
        <v>7044</v>
      </c>
      <c r="C946">
        <v>2000</v>
      </c>
      <c r="D946" s="1" t="s">
        <v>7400</v>
      </c>
      <c r="E946" t="s">
        <v>1032</v>
      </c>
      <c r="F946" s="1" t="str">
        <f t="shared" si="42"/>
        <v>-</v>
      </c>
      <c r="G946" s="7">
        <f t="shared" si="43"/>
        <v>114</v>
      </c>
      <c r="H946" t="s">
        <v>72</v>
      </c>
      <c r="I946">
        <v>76</v>
      </c>
      <c r="J946" t="s">
        <v>7045</v>
      </c>
      <c r="K946" s="5" t="str">
        <f t="shared" si="44"/>
        <v>7.6</v>
      </c>
      <c r="L946">
        <v>81</v>
      </c>
      <c r="M946" s="5" t="str">
        <f>IF(LEN(L946)=2,LEFT(L946,1)&amp;"."&amp;RIGHT(L946,1),IF(LEN(L946)=3,LEFT(L946,2)&amp;"."&amp;RIGHT(L946,1),L946))</f>
        <v>8.1</v>
      </c>
      <c r="N946" t="s">
        <v>7046</v>
      </c>
      <c r="O946" t="s">
        <v>5853</v>
      </c>
      <c r="P946" t="s">
        <v>7047</v>
      </c>
      <c r="Q946" t="s">
        <v>7048</v>
      </c>
      <c r="R946" t="s">
        <v>5111</v>
      </c>
      <c r="S946">
        <v>169091</v>
      </c>
      <c r="T946" s="7" t="s">
        <v>7400</v>
      </c>
    </row>
    <row r="947" spans="1:20" x14ac:dyDescent="0.3">
      <c r="A947" t="s">
        <v>7049</v>
      </c>
      <c r="B947" t="s">
        <v>7050</v>
      </c>
      <c r="C947">
        <v>2001</v>
      </c>
      <c r="D947" s="1" t="s">
        <v>18</v>
      </c>
      <c r="E947" t="s">
        <v>424</v>
      </c>
      <c r="F947" s="1" t="str">
        <f t="shared" si="42"/>
        <v>R</v>
      </c>
      <c r="G947" s="7">
        <f t="shared" si="43"/>
        <v>110</v>
      </c>
      <c r="H947" t="s">
        <v>629</v>
      </c>
      <c r="I947">
        <v>76</v>
      </c>
      <c r="J947" t="s">
        <v>7051</v>
      </c>
      <c r="K947" s="5" t="str">
        <f t="shared" si="44"/>
        <v>7.6</v>
      </c>
      <c r="L947">
        <v>76</v>
      </c>
      <c r="M947" s="5" t="str">
        <f>IF(LEN(L947)=2,LEFT(L947,1)&amp;"."&amp;RIGHT(L947,1),IF(LEN(L947)=3,LEFT(L947,2)&amp;"."&amp;RIGHT(L947,1),L947))</f>
        <v>7.6</v>
      </c>
      <c r="N947" t="s">
        <v>1846</v>
      </c>
      <c r="O947" t="s">
        <v>1501</v>
      </c>
      <c r="P947" t="s">
        <v>4039</v>
      </c>
      <c r="Q947" t="s">
        <v>7052</v>
      </c>
      <c r="R947" t="s">
        <v>7053</v>
      </c>
      <c r="S947">
        <v>266842</v>
      </c>
      <c r="T947" s="7">
        <v>52364010</v>
      </c>
    </row>
    <row r="948" spans="1:20" x14ac:dyDescent="0.3">
      <c r="A948" t="s">
        <v>7055</v>
      </c>
      <c r="B948" t="s">
        <v>7056</v>
      </c>
      <c r="C948">
        <v>2001</v>
      </c>
      <c r="D948" s="1" t="s">
        <v>18</v>
      </c>
      <c r="E948" t="s">
        <v>351</v>
      </c>
      <c r="F948" s="1" t="str">
        <f t="shared" si="42"/>
        <v>R</v>
      </c>
      <c r="G948" s="7">
        <f t="shared" si="43"/>
        <v>106</v>
      </c>
      <c r="H948" t="s">
        <v>20</v>
      </c>
      <c r="I948">
        <v>76</v>
      </c>
      <c r="J948" t="s">
        <v>7057</v>
      </c>
      <c r="K948" s="5" t="str">
        <f t="shared" si="44"/>
        <v>7.6</v>
      </c>
      <c r="L948">
        <v>88</v>
      </c>
      <c r="M948" s="5" t="str">
        <f>IF(LEN(L948)=2,LEFT(L948,1)&amp;"."&amp;RIGHT(L948,1),IF(LEN(L948)=3,LEFT(L948,2)&amp;"."&amp;RIGHT(L948,1),L948))</f>
        <v>8.8</v>
      </c>
      <c r="N948" t="s">
        <v>4068</v>
      </c>
      <c r="O948" t="s">
        <v>1382</v>
      </c>
      <c r="P948" t="s">
        <v>608</v>
      </c>
      <c r="Q948" t="s">
        <v>7058</v>
      </c>
      <c r="R948" t="s">
        <v>7059</v>
      </c>
      <c r="S948">
        <v>115827</v>
      </c>
      <c r="T948" s="7">
        <v>13622333</v>
      </c>
    </row>
    <row r="949" spans="1:20" x14ac:dyDescent="0.3">
      <c r="A949" t="s">
        <v>7061</v>
      </c>
      <c r="B949" t="s">
        <v>7062</v>
      </c>
      <c r="C949">
        <v>2001</v>
      </c>
      <c r="D949" s="1" t="s">
        <v>60</v>
      </c>
      <c r="E949" t="s">
        <v>42</v>
      </c>
      <c r="F949" s="1" t="str">
        <f t="shared" si="42"/>
        <v>G</v>
      </c>
      <c r="G949" s="7">
        <f t="shared" si="43"/>
        <v>152</v>
      </c>
      <c r="H949" t="s">
        <v>3353</v>
      </c>
      <c r="I949">
        <v>76</v>
      </c>
      <c r="J949" t="s">
        <v>7063</v>
      </c>
      <c r="K949" s="5" t="str">
        <f t="shared" si="44"/>
        <v>7.6</v>
      </c>
      <c r="L949">
        <v>64</v>
      </c>
      <c r="M949" s="5" t="str">
        <f>IF(LEN(L949)=2,LEFT(L949,1)&amp;"."&amp;RIGHT(L949,1),IF(LEN(L949)=3,LEFT(L949,2)&amp;"."&amp;RIGHT(L949,1),L949))</f>
        <v>6.4</v>
      </c>
      <c r="N949" t="s">
        <v>7064</v>
      </c>
      <c r="O949" t="s">
        <v>1978</v>
      </c>
      <c r="P949" t="s">
        <v>1980</v>
      </c>
      <c r="Q949" t="s">
        <v>1502</v>
      </c>
      <c r="R949" t="s">
        <v>7065</v>
      </c>
      <c r="S949">
        <v>658185</v>
      </c>
      <c r="T949" s="7">
        <v>317575550</v>
      </c>
    </row>
    <row r="950" spans="1:20" x14ac:dyDescent="0.3">
      <c r="A950" t="s">
        <v>7067</v>
      </c>
      <c r="B950" t="s">
        <v>7068</v>
      </c>
      <c r="C950">
        <v>2001</v>
      </c>
      <c r="D950" s="1" t="s">
        <v>197</v>
      </c>
      <c r="E950" t="s">
        <v>665</v>
      </c>
      <c r="F950" s="1" t="str">
        <f t="shared" si="42"/>
        <v>PG</v>
      </c>
      <c r="G950" s="7">
        <f t="shared" si="43"/>
        <v>101</v>
      </c>
      <c r="H950" t="s">
        <v>491</v>
      </c>
      <c r="I950">
        <v>76</v>
      </c>
      <c r="J950" t="s">
        <v>7069</v>
      </c>
      <c r="K950" s="5" t="str">
        <f t="shared" si="44"/>
        <v>7.6</v>
      </c>
      <c r="L950">
        <v>74</v>
      </c>
      <c r="M950" s="5" t="str">
        <f>IF(LEN(L950)=2,LEFT(L950,1)&amp;"."&amp;RIGHT(L950,1),IF(LEN(L950)=3,LEFT(L950,2)&amp;"."&amp;RIGHT(L950,1),L950))</f>
        <v>7.4</v>
      </c>
      <c r="N950" t="s">
        <v>3087</v>
      </c>
      <c r="O950" t="s">
        <v>2757</v>
      </c>
      <c r="P950" t="s">
        <v>7040</v>
      </c>
      <c r="Q950" t="s">
        <v>1924</v>
      </c>
      <c r="R950" t="s">
        <v>7070</v>
      </c>
      <c r="S950">
        <v>337651</v>
      </c>
      <c r="T950" s="7">
        <v>96522687</v>
      </c>
    </row>
    <row r="951" spans="1:20" x14ac:dyDescent="0.3">
      <c r="A951" t="s">
        <v>7072</v>
      </c>
      <c r="B951" t="s">
        <v>7073</v>
      </c>
      <c r="C951">
        <v>2001</v>
      </c>
      <c r="D951" s="1" t="s">
        <v>259</v>
      </c>
      <c r="E951" t="s">
        <v>176</v>
      </c>
      <c r="F951" s="1" t="str">
        <f t="shared" si="42"/>
        <v>R</v>
      </c>
      <c r="G951" s="7">
        <f t="shared" si="43"/>
        <v>124</v>
      </c>
      <c r="H951" t="s">
        <v>167</v>
      </c>
      <c r="I951">
        <v>76</v>
      </c>
      <c r="J951" t="s">
        <v>7074</v>
      </c>
      <c r="K951" s="5" t="str">
        <f t="shared" si="44"/>
        <v>7.6</v>
      </c>
      <c r="L951">
        <v>52</v>
      </c>
      <c r="M951" s="5" t="str">
        <f>IF(LEN(L951)=2,LEFT(L951,1)&amp;"."&amp;RIGHT(L951,1),IF(LEN(L951)=3,LEFT(L951,2)&amp;"."&amp;RIGHT(L951,1),L951))</f>
        <v>5.2</v>
      </c>
      <c r="N951" t="s">
        <v>7075</v>
      </c>
      <c r="O951" t="s">
        <v>3117</v>
      </c>
      <c r="P951" t="s">
        <v>6134</v>
      </c>
      <c r="Q951" t="s">
        <v>4107</v>
      </c>
      <c r="R951" t="s">
        <v>7076</v>
      </c>
      <c r="S951">
        <v>240714</v>
      </c>
      <c r="T951" s="7">
        <v>52990775</v>
      </c>
    </row>
    <row r="952" spans="1:20" x14ac:dyDescent="0.3">
      <c r="A952" t="s">
        <v>7078</v>
      </c>
      <c r="B952" t="s">
        <v>7079</v>
      </c>
      <c r="C952">
        <v>2001</v>
      </c>
      <c r="D952" s="1" t="s">
        <v>18</v>
      </c>
      <c r="E952" t="s">
        <v>854</v>
      </c>
      <c r="F952" s="1" t="str">
        <f t="shared" si="42"/>
        <v>R</v>
      </c>
      <c r="G952" s="7">
        <f t="shared" si="43"/>
        <v>131</v>
      </c>
      <c r="H952" t="s">
        <v>3396</v>
      </c>
      <c r="I952">
        <v>76</v>
      </c>
      <c r="J952" t="s">
        <v>7080</v>
      </c>
      <c r="K952" s="5" t="str">
        <f t="shared" si="44"/>
        <v>7.6</v>
      </c>
      <c r="L952">
        <v>53</v>
      </c>
      <c r="M952" s="5" t="str">
        <f>IF(LEN(L952)=2,LEFT(L952,1)&amp;"."&amp;RIGHT(L952,1),IF(LEN(L952)=3,LEFT(L952,2)&amp;"."&amp;RIGHT(L952,1),L952))</f>
        <v>5.3</v>
      </c>
      <c r="N952" t="s">
        <v>6324</v>
      </c>
      <c r="O952" t="s">
        <v>5121</v>
      </c>
      <c r="P952" t="s">
        <v>1448</v>
      </c>
      <c r="Q952" t="s">
        <v>7081</v>
      </c>
      <c r="R952" t="s">
        <v>7082</v>
      </c>
      <c r="S952">
        <v>243729</v>
      </c>
      <c r="T952" s="7">
        <v>51401758</v>
      </c>
    </row>
    <row r="953" spans="1:20" x14ac:dyDescent="0.3">
      <c r="A953" t="s">
        <v>7084</v>
      </c>
      <c r="B953" t="s">
        <v>7085</v>
      </c>
      <c r="C953">
        <v>2002</v>
      </c>
      <c r="D953" s="1" t="s">
        <v>18</v>
      </c>
      <c r="E953" t="s">
        <v>1759</v>
      </c>
      <c r="F953" s="1" t="str">
        <f t="shared" si="42"/>
        <v>R</v>
      </c>
      <c r="G953" s="7">
        <f t="shared" si="43"/>
        <v>145</v>
      </c>
      <c r="H953" t="s">
        <v>7086</v>
      </c>
      <c r="I953">
        <v>76</v>
      </c>
      <c r="J953" t="s">
        <v>7087</v>
      </c>
      <c r="K953" s="5" t="str">
        <f t="shared" si="44"/>
        <v>7.6</v>
      </c>
      <c r="L953">
        <v>80</v>
      </c>
      <c r="M953" s="5" t="str">
        <f>IF(LEN(L953)=2,LEFT(L953,1)&amp;"."&amp;RIGHT(L953,1),IF(LEN(L953)=3,LEFT(L953,2)&amp;"."&amp;RIGHT(L953,1),L953))</f>
        <v>8.0</v>
      </c>
      <c r="N953" t="s">
        <v>95</v>
      </c>
      <c r="O953" t="s">
        <v>3164</v>
      </c>
      <c r="P953" t="s">
        <v>3978</v>
      </c>
      <c r="Q953" t="s">
        <v>5910</v>
      </c>
      <c r="R953" t="s">
        <v>1647</v>
      </c>
      <c r="S953">
        <v>508417</v>
      </c>
      <c r="T953" s="7">
        <v>132072926</v>
      </c>
    </row>
    <row r="954" spans="1:20" x14ac:dyDescent="0.3">
      <c r="A954" t="s">
        <v>7089</v>
      </c>
      <c r="B954" t="s">
        <v>7090</v>
      </c>
      <c r="C954">
        <v>1999</v>
      </c>
      <c r="D954" s="1" t="s">
        <v>259</v>
      </c>
      <c r="E954" t="s">
        <v>166</v>
      </c>
      <c r="F954" s="1" t="str">
        <f t="shared" si="42"/>
        <v>R</v>
      </c>
      <c r="G954" s="7">
        <f t="shared" si="43"/>
        <v>146</v>
      </c>
      <c r="H954" t="s">
        <v>1278</v>
      </c>
      <c r="I954">
        <v>76</v>
      </c>
      <c r="J954" t="s">
        <v>7091</v>
      </c>
      <c r="K954" s="5" t="str">
        <f t="shared" si="44"/>
        <v>7.6</v>
      </c>
      <c r="L954">
        <v>74</v>
      </c>
      <c r="M954" s="5" t="str">
        <f>IF(LEN(L954)=2,LEFT(L954,1)&amp;"."&amp;RIGHT(L954,1),IF(LEN(L954)=3,LEFT(L954,2)&amp;"."&amp;RIGHT(L954,1),L954))</f>
        <v>7.4</v>
      </c>
      <c r="N954" t="s">
        <v>3465</v>
      </c>
      <c r="O954" t="s">
        <v>4897</v>
      </c>
      <c r="P954" t="s">
        <v>7092</v>
      </c>
      <c r="Q954" t="s">
        <v>5128</v>
      </c>
      <c r="R954" t="s">
        <v>1914</v>
      </c>
      <c r="S954">
        <v>91557</v>
      </c>
      <c r="T954" s="7">
        <v>50668906</v>
      </c>
    </row>
    <row r="955" spans="1:20" x14ac:dyDescent="0.3">
      <c r="A955" t="s">
        <v>7094</v>
      </c>
      <c r="B955" t="s">
        <v>7095</v>
      </c>
      <c r="C955">
        <v>2000</v>
      </c>
      <c r="D955" s="1" t="s">
        <v>18</v>
      </c>
      <c r="E955" t="s">
        <v>665</v>
      </c>
      <c r="F955" s="1" t="str">
        <f t="shared" si="42"/>
        <v>R</v>
      </c>
      <c r="G955" s="7">
        <f t="shared" si="43"/>
        <v>101</v>
      </c>
      <c r="H955" t="s">
        <v>1040</v>
      </c>
      <c r="I955">
        <v>76</v>
      </c>
      <c r="J955" t="s">
        <v>7096</v>
      </c>
      <c r="K955" s="5" t="str">
        <f t="shared" si="44"/>
        <v>7.6</v>
      </c>
      <c r="L955">
        <v>64</v>
      </c>
      <c r="M955" s="5" t="str">
        <f>IF(LEN(L955)=2,LEFT(L955,1)&amp;"."&amp;RIGHT(L955,1),IF(LEN(L955)=3,LEFT(L955,2)&amp;"."&amp;RIGHT(L955,1),L955))</f>
        <v>6.4</v>
      </c>
      <c r="N955" t="s">
        <v>7097</v>
      </c>
      <c r="O955" t="s">
        <v>46</v>
      </c>
      <c r="P955" t="s">
        <v>4134</v>
      </c>
      <c r="Q955" t="s">
        <v>7098</v>
      </c>
      <c r="R955" t="s">
        <v>7099</v>
      </c>
      <c r="S955">
        <v>490062</v>
      </c>
      <c r="T955" s="7">
        <v>15070285</v>
      </c>
    </row>
    <row r="956" spans="1:20" x14ac:dyDescent="0.3">
      <c r="A956" t="s">
        <v>7101</v>
      </c>
      <c r="B956" t="s">
        <v>7102</v>
      </c>
      <c r="C956">
        <v>1998</v>
      </c>
      <c r="D956" s="1" t="s">
        <v>41</v>
      </c>
      <c r="E956" t="s">
        <v>952</v>
      </c>
      <c r="F956" s="1" t="str">
        <f t="shared" si="42"/>
        <v>PG</v>
      </c>
      <c r="G956" s="7">
        <f t="shared" si="43"/>
        <v>81</v>
      </c>
      <c r="H956" t="s">
        <v>296</v>
      </c>
      <c r="I956">
        <v>76</v>
      </c>
      <c r="J956" t="s">
        <v>7103</v>
      </c>
      <c r="K956" s="5" t="str">
        <f t="shared" si="44"/>
        <v>7.6</v>
      </c>
      <c r="L956">
        <v>77</v>
      </c>
      <c r="M956" s="5" t="str">
        <f>IF(LEN(L956)=2,LEFT(L956,1)&amp;"."&amp;RIGHT(L956,1),IF(LEN(L956)=3,LEFT(L956,2)&amp;"."&amp;RIGHT(L956,1),L956))</f>
        <v>7.7</v>
      </c>
      <c r="N956" t="s">
        <v>7104</v>
      </c>
      <c r="O956" t="s">
        <v>4107</v>
      </c>
      <c r="P956" t="s">
        <v>3222</v>
      </c>
      <c r="Q956" t="s">
        <v>7105</v>
      </c>
      <c r="R956" t="s">
        <v>7106</v>
      </c>
      <c r="S956">
        <v>188317</v>
      </c>
      <c r="T956" s="7">
        <v>7267585</v>
      </c>
    </row>
    <row r="957" spans="1:20" x14ac:dyDescent="0.3">
      <c r="A957" t="s">
        <v>7108</v>
      </c>
      <c r="B957" t="s">
        <v>7109</v>
      </c>
      <c r="C957">
        <v>1998</v>
      </c>
      <c r="D957" s="1" t="s">
        <v>18</v>
      </c>
      <c r="E957" t="s">
        <v>628</v>
      </c>
      <c r="F957" s="1" t="str">
        <f t="shared" si="42"/>
        <v>R</v>
      </c>
      <c r="G957" s="7">
        <f t="shared" si="43"/>
        <v>170</v>
      </c>
      <c r="H957" t="s">
        <v>260</v>
      </c>
      <c r="I957">
        <v>76</v>
      </c>
      <c r="J957" t="s">
        <v>7110</v>
      </c>
      <c r="K957" s="5" t="str">
        <f t="shared" si="44"/>
        <v>7.6</v>
      </c>
      <c r="L957">
        <v>78</v>
      </c>
      <c r="M957" s="5" t="str">
        <f>IF(LEN(L957)=2,LEFT(L957,1)&amp;"."&amp;RIGHT(L957,1),IF(LEN(L957)=3,LEFT(L957,2)&amp;"."&amp;RIGHT(L957,1),L957))</f>
        <v>7.8</v>
      </c>
      <c r="N957" t="s">
        <v>5368</v>
      </c>
      <c r="O957" t="s">
        <v>5031</v>
      </c>
      <c r="P957" t="s">
        <v>2023</v>
      </c>
      <c r="Q957" t="s">
        <v>1330</v>
      </c>
      <c r="R957" t="s">
        <v>7111</v>
      </c>
      <c r="S957">
        <v>172710</v>
      </c>
      <c r="T957" s="7">
        <v>36400491</v>
      </c>
    </row>
    <row r="958" spans="1:20" x14ac:dyDescent="0.3">
      <c r="A958" t="s">
        <v>7113</v>
      </c>
      <c r="B958" t="s">
        <v>7114</v>
      </c>
      <c r="C958">
        <v>1998</v>
      </c>
      <c r="D958" s="1" t="s">
        <v>60</v>
      </c>
      <c r="E958" t="s">
        <v>434</v>
      </c>
      <c r="F958" s="1" t="str">
        <f t="shared" si="42"/>
        <v>G</v>
      </c>
      <c r="G958" s="7">
        <f t="shared" si="43"/>
        <v>88</v>
      </c>
      <c r="H958" t="s">
        <v>249</v>
      </c>
      <c r="I958">
        <v>76</v>
      </c>
      <c r="J958" t="s">
        <v>7115</v>
      </c>
      <c r="K958" s="5" t="str">
        <f t="shared" si="44"/>
        <v>7.6</v>
      </c>
      <c r="L958">
        <v>71</v>
      </c>
      <c r="M958" s="5" t="str">
        <f>IF(LEN(L958)=2,LEFT(L958,1)&amp;"."&amp;RIGHT(L958,1),IF(LEN(L958)=3,LEFT(L958,2)&amp;"."&amp;RIGHT(L958,1),L958))</f>
        <v>7.1</v>
      </c>
      <c r="N958" t="s">
        <v>7116</v>
      </c>
      <c r="O958" t="s">
        <v>7117</v>
      </c>
      <c r="P958" t="s">
        <v>7118</v>
      </c>
      <c r="Q958" t="s">
        <v>5098</v>
      </c>
      <c r="R958" t="s">
        <v>7119</v>
      </c>
      <c r="S958">
        <v>256906</v>
      </c>
      <c r="T958" s="7">
        <v>120620254</v>
      </c>
    </row>
    <row r="959" spans="1:20" x14ac:dyDescent="0.3">
      <c r="A959" t="s">
        <v>7121</v>
      </c>
      <c r="B959" t="s">
        <v>7122</v>
      </c>
      <c r="C959">
        <v>1998</v>
      </c>
      <c r="D959" s="1" t="s">
        <v>259</v>
      </c>
      <c r="E959" t="s">
        <v>295</v>
      </c>
      <c r="F959" s="1" t="str">
        <f t="shared" si="42"/>
        <v>R</v>
      </c>
      <c r="G959" s="7">
        <f t="shared" si="43"/>
        <v>118</v>
      </c>
      <c r="H959" t="s">
        <v>1258</v>
      </c>
      <c r="I959">
        <v>76</v>
      </c>
      <c r="J959" t="s">
        <v>7123</v>
      </c>
      <c r="K959" s="5" t="str">
        <f t="shared" si="44"/>
        <v>7.6</v>
      </c>
      <c r="L959">
        <v>41</v>
      </c>
      <c r="M959" s="5" t="str">
        <f>IF(LEN(L959)=2,LEFT(L959,1)&amp;"."&amp;RIGHT(L959,1),IF(LEN(L959)=3,LEFT(L959,2)&amp;"."&amp;RIGHT(L959,1),L959))</f>
        <v>4.1</v>
      </c>
      <c r="N959" t="s">
        <v>1591</v>
      </c>
      <c r="O959" t="s">
        <v>3117</v>
      </c>
      <c r="P959" t="s">
        <v>913</v>
      </c>
      <c r="Q959" t="s">
        <v>7124</v>
      </c>
      <c r="R959" t="s">
        <v>7125</v>
      </c>
      <c r="S959">
        <v>259753</v>
      </c>
      <c r="T959" s="7">
        <v>10680275</v>
      </c>
    </row>
    <row r="960" spans="1:20" x14ac:dyDescent="0.3">
      <c r="A960" t="s">
        <v>7127</v>
      </c>
      <c r="B960" t="s">
        <v>7128</v>
      </c>
      <c r="C960">
        <v>1997</v>
      </c>
      <c r="D960" s="1" t="s">
        <v>18</v>
      </c>
      <c r="E960" t="s">
        <v>888</v>
      </c>
      <c r="F960" s="1" t="str">
        <f t="shared" si="42"/>
        <v>R</v>
      </c>
      <c r="G960" s="7">
        <f t="shared" si="43"/>
        <v>108</v>
      </c>
      <c r="H960" t="s">
        <v>296</v>
      </c>
      <c r="I960">
        <v>76</v>
      </c>
      <c r="J960" t="s">
        <v>7129</v>
      </c>
      <c r="K960" s="5" t="str">
        <f t="shared" si="44"/>
        <v>7.6</v>
      </c>
      <c r="L960">
        <v>69</v>
      </c>
      <c r="M960" s="5" t="str">
        <f>IF(LEN(L960)=2,LEFT(L960,1)&amp;"."&amp;RIGHT(L960,1),IF(LEN(L960)=3,LEFT(L960,2)&amp;"."&amp;RIGHT(L960,1),L960))</f>
        <v>6.9</v>
      </c>
      <c r="N960" t="s">
        <v>3893</v>
      </c>
      <c r="O960" t="s">
        <v>7130</v>
      </c>
      <c r="P960" t="s">
        <v>658</v>
      </c>
      <c r="Q960" t="s">
        <v>7131</v>
      </c>
      <c r="R960" t="s">
        <v>7132</v>
      </c>
      <c r="S960">
        <v>65058</v>
      </c>
      <c r="T960" s="7" t="s">
        <v>7400</v>
      </c>
    </row>
    <row r="961" spans="1:20" x14ac:dyDescent="0.3">
      <c r="A961" t="s">
        <v>7133</v>
      </c>
      <c r="B961" t="s">
        <v>7134</v>
      </c>
      <c r="C961">
        <v>1998</v>
      </c>
      <c r="D961" s="1" t="s">
        <v>18</v>
      </c>
      <c r="E961" t="s">
        <v>1811</v>
      </c>
      <c r="F961" s="1" t="str">
        <f t="shared" si="42"/>
        <v>R</v>
      </c>
      <c r="G961" s="7">
        <f t="shared" si="43"/>
        <v>100</v>
      </c>
      <c r="H961" t="s">
        <v>3243</v>
      </c>
      <c r="I961">
        <v>76</v>
      </c>
      <c r="J961" t="s">
        <v>7135</v>
      </c>
      <c r="K961" s="5" t="str">
        <f t="shared" si="44"/>
        <v>7.6</v>
      </c>
      <c r="L961">
        <v>66</v>
      </c>
      <c r="M961" s="5" t="str">
        <f>IF(LEN(L961)=2,LEFT(L961,1)&amp;"."&amp;RIGHT(L961,1),IF(LEN(L961)=3,LEFT(L961,2)&amp;"."&amp;RIGHT(L961,1),L961))</f>
        <v>6.6</v>
      </c>
      <c r="N961" t="s">
        <v>7136</v>
      </c>
      <c r="O961" t="s">
        <v>6925</v>
      </c>
      <c r="P961" t="s">
        <v>7137</v>
      </c>
      <c r="Q961" t="s">
        <v>922</v>
      </c>
      <c r="R961" t="s">
        <v>7138</v>
      </c>
      <c r="S961">
        <v>187927</v>
      </c>
      <c r="T961" s="7">
        <v>14378331</v>
      </c>
    </row>
    <row r="962" spans="1:20" x14ac:dyDescent="0.3">
      <c r="A962" t="s">
        <v>7140</v>
      </c>
      <c r="B962" t="s">
        <v>7141</v>
      </c>
      <c r="C962">
        <v>1996</v>
      </c>
      <c r="D962" s="1" t="s">
        <v>41</v>
      </c>
      <c r="E962" t="s">
        <v>548</v>
      </c>
      <c r="F962" s="1" t="str">
        <f t="shared" si="42"/>
        <v>PG</v>
      </c>
      <c r="G962" s="7">
        <f t="shared" si="43"/>
        <v>147</v>
      </c>
      <c r="H962" t="s">
        <v>296</v>
      </c>
      <c r="I962">
        <v>76</v>
      </c>
      <c r="J962" t="s">
        <v>7142</v>
      </c>
      <c r="K962" s="5" t="str">
        <f t="shared" si="44"/>
        <v>7.6</v>
      </c>
      <c r="L962">
        <v>49</v>
      </c>
      <c r="M962" s="5" t="str">
        <f>IF(LEN(L962)=2,LEFT(L962,1)&amp;"."&amp;RIGHT(L962,1),IF(LEN(L962)=3,LEFT(L962,2)&amp;"."&amp;RIGHT(L962,1),L962))</f>
        <v>4.9</v>
      </c>
      <c r="N962" t="s">
        <v>3337</v>
      </c>
      <c r="O962" t="s">
        <v>55</v>
      </c>
      <c r="P962" t="s">
        <v>4062</v>
      </c>
      <c r="Q962" t="s">
        <v>116</v>
      </c>
      <c r="R962" t="s">
        <v>7143</v>
      </c>
      <c r="S962">
        <v>186734</v>
      </c>
      <c r="T962" s="7">
        <v>49100000</v>
      </c>
    </row>
    <row r="963" spans="1:20" x14ac:dyDescent="0.3">
      <c r="A963" t="s">
        <v>7145</v>
      </c>
      <c r="B963" t="s">
        <v>7146</v>
      </c>
      <c r="C963">
        <v>1997</v>
      </c>
      <c r="D963" s="1" t="s">
        <v>18</v>
      </c>
      <c r="E963" t="s">
        <v>684</v>
      </c>
      <c r="F963" s="1" t="str">
        <f t="shared" ref="F963:F1001" si="45">IF(D963="U","G",IF(OR(D963="UA",D963="PG-13",D963="Passed",D963="TV-14",D963="16",D963="Unrated",D963="GP",D963="Approved",D963="TV-PG",D963="U/A"),"PG",IF(OR(D963="A",D963="TV-MA"),"R",D963)))</f>
        <v>R</v>
      </c>
      <c r="G963" s="7">
        <f t="shared" ref="G963:G1001" si="46">VALUE(LEFT(E963,LEN(E963)-4))</f>
        <v>134</v>
      </c>
      <c r="H963" t="s">
        <v>676</v>
      </c>
      <c r="I963">
        <v>76</v>
      </c>
      <c r="J963" t="s">
        <v>7147</v>
      </c>
      <c r="K963" s="5" t="str">
        <f t="shared" ref="K963:K1001" si="47">IF(LEN(I963)=2,LEFT(I963,1)&amp;"."&amp;RIGHT(I963,1),IF(LEN(I963)=3,LEFT(I963,2)&amp;"."&amp;RIGHT(I963,1),LEFT(I963,1)&amp;".0"))</f>
        <v>7.6</v>
      </c>
      <c r="L963">
        <v>52</v>
      </c>
      <c r="M963" s="5" t="str">
        <f>IF(LEN(L963)=2,LEFT(L963,1)&amp;"."&amp;RIGHT(L963,1),IF(LEN(L963)=3,LEFT(L963,2)&amp;"."&amp;RIGHT(L963,1),L963))</f>
        <v>5.2</v>
      </c>
      <c r="N963" t="s">
        <v>2379</v>
      </c>
      <c r="O963" t="s">
        <v>6610</v>
      </c>
      <c r="P963" t="s">
        <v>3955</v>
      </c>
      <c r="Q963" t="s">
        <v>7148</v>
      </c>
      <c r="R963" t="s">
        <v>7149</v>
      </c>
      <c r="S963">
        <v>131101</v>
      </c>
      <c r="T963" s="7">
        <v>3796699</v>
      </c>
    </row>
    <row r="964" spans="1:20" x14ac:dyDescent="0.3">
      <c r="A964" t="s">
        <v>7151</v>
      </c>
      <c r="B964" t="s">
        <v>7152</v>
      </c>
      <c r="C964">
        <v>1995</v>
      </c>
      <c r="D964" s="1" t="s">
        <v>60</v>
      </c>
      <c r="E964" t="s">
        <v>155</v>
      </c>
      <c r="F964" s="1" t="str">
        <f t="shared" si="45"/>
        <v>G</v>
      </c>
      <c r="G964" s="7">
        <f t="shared" si="46"/>
        <v>136</v>
      </c>
      <c r="H964" t="s">
        <v>129</v>
      </c>
      <c r="I964">
        <v>76</v>
      </c>
      <c r="J964" t="s">
        <v>7153</v>
      </c>
      <c r="K964" s="5" t="str">
        <f t="shared" si="47"/>
        <v>7.6</v>
      </c>
      <c r="L964">
        <v>84</v>
      </c>
      <c r="M964" s="5" t="str">
        <f>IF(LEN(L964)=2,LEFT(L964,1)&amp;"."&amp;RIGHT(L964,1),IF(LEN(L964)=3,LEFT(L964,2)&amp;"."&amp;RIGHT(L964,1),L964))</f>
        <v>8.4</v>
      </c>
      <c r="N964" t="s">
        <v>4009</v>
      </c>
      <c r="O964" t="s">
        <v>5167</v>
      </c>
      <c r="P964" t="s">
        <v>893</v>
      </c>
      <c r="Q964" t="s">
        <v>7154</v>
      </c>
      <c r="R964" t="s">
        <v>894</v>
      </c>
      <c r="S964">
        <v>102598</v>
      </c>
      <c r="T964" s="7">
        <v>43182776</v>
      </c>
    </row>
    <row r="965" spans="1:20" x14ac:dyDescent="0.3">
      <c r="A965" t="s">
        <v>7156</v>
      </c>
      <c r="B965" t="s">
        <v>7157</v>
      </c>
      <c r="C965">
        <v>1995</v>
      </c>
      <c r="D965" s="1" t="s">
        <v>18</v>
      </c>
      <c r="E965" t="s">
        <v>1101</v>
      </c>
      <c r="F965" s="1" t="str">
        <f t="shared" si="45"/>
        <v>R</v>
      </c>
      <c r="G965" s="7">
        <f t="shared" si="46"/>
        <v>128</v>
      </c>
      <c r="H965" t="s">
        <v>3056</v>
      </c>
      <c r="I965">
        <v>76</v>
      </c>
      <c r="J965" t="s">
        <v>7158</v>
      </c>
      <c r="K965" s="5" t="str">
        <f t="shared" si="47"/>
        <v>7.6</v>
      </c>
      <c r="L965">
        <v>58</v>
      </c>
      <c r="M965" s="5" t="str">
        <f>IF(LEN(L965)=2,LEFT(L965,1)&amp;"."&amp;RIGHT(L965,1),IF(LEN(L965)=3,LEFT(L965,2)&amp;"."&amp;RIGHT(L965,1),L965))</f>
        <v>5.8</v>
      </c>
      <c r="N965" t="s">
        <v>1534</v>
      </c>
      <c r="O965" t="s">
        <v>88</v>
      </c>
      <c r="P965" t="s">
        <v>440</v>
      </c>
      <c r="Q965" t="s">
        <v>87</v>
      </c>
      <c r="R965" t="s">
        <v>3323</v>
      </c>
      <c r="S965">
        <v>364420</v>
      </c>
      <c r="T965" s="7">
        <v>100012499</v>
      </c>
    </row>
    <row r="966" spans="1:20" x14ac:dyDescent="0.3">
      <c r="A966" t="s">
        <v>7160</v>
      </c>
      <c r="B966" t="s">
        <v>7161</v>
      </c>
      <c r="C966">
        <v>1995</v>
      </c>
      <c r="D966" s="1" t="s">
        <v>259</v>
      </c>
      <c r="E966" t="s">
        <v>306</v>
      </c>
      <c r="F966" s="1" t="str">
        <f t="shared" si="45"/>
        <v>R</v>
      </c>
      <c r="G966" s="7">
        <f t="shared" si="46"/>
        <v>121</v>
      </c>
      <c r="H966" t="s">
        <v>1975</v>
      </c>
      <c r="I966">
        <v>76</v>
      </c>
      <c r="J966" t="s">
        <v>7162</v>
      </c>
      <c r="K966" s="5" t="str">
        <f t="shared" si="47"/>
        <v>7.6</v>
      </c>
      <c r="L966">
        <v>62</v>
      </c>
      <c r="M966" s="5" t="str">
        <f>IF(LEN(L966)=2,LEFT(L966,1)&amp;"."&amp;RIGHT(L966,1),IF(LEN(L966)=3,LEFT(L966,2)&amp;"."&amp;RIGHT(L966,1),L966))</f>
        <v>6.2</v>
      </c>
      <c r="N966" t="s">
        <v>5207</v>
      </c>
      <c r="O966" t="s">
        <v>3117</v>
      </c>
      <c r="P966" t="s">
        <v>7163</v>
      </c>
      <c r="Q966" t="s">
        <v>478</v>
      </c>
      <c r="R966" t="s">
        <v>7164</v>
      </c>
      <c r="S966">
        <v>90442</v>
      </c>
      <c r="T966" s="7">
        <v>1037847</v>
      </c>
    </row>
    <row r="967" spans="1:20" x14ac:dyDescent="0.3">
      <c r="A967" t="s">
        <v>7166</v>
      </c>
      <c r="B967" t="s">
        <v>7167</v>
      </c>
      <c r="C967">
        <v>1995</v>
      </c>
      <c r="D967" s="1" t="s">
        <v>18</v>
      </c>
      <c r="E967" t="s">
        <v>1307</v>
      </c>
      <c r="F967" s="1" t="str">
        <f t="shared" si="45"/>
        <v>R</v>
      </c>
      <c r="G967" s="7">
        <f t="shared" si="46"/>
        <v>135</v>
      </c>
      <c r="H967" t="s">
        <v>129</v>
      </c>
      <c r="I967">
        <v>76</v>
      </c>
      <c r="J967" t="s">
        <v>7168</v>
      </c>
      <c r="K967" s="5" t="str">
        <f t="shared" si="47"/>
        <v>7.6</v>
      </c>
      <c r="L967">
        <v>69</v>
      </c>
      <c r="M967" s="5" t="str">
        <f>IF(LEN(L967)=2,LEFT(L967,1)&amp;"."&amp;RIGHT(L967,1),IF(LEN(L967)=3,LEFT(L967,2)&amp;"."&amp;RIGHT(L967,1),L967))</f>
        <v>6.9</v>
      </c>
      <c r="N967" t="s">
        <v>143</v>
      </c>
      <c r="O967" t="s">
        <v>143</v>
      </c>
      <c r="P967" t="s">
        <v>4017</v>
      </c>
      <c r="Q967" t="s">
        <v>7169</v>
      </c>
      <c r="R967" t="s">
        <v>7170</v>
      </c>
      <c r="S967">
        <v>73172</v>
      </c>
      <c r="T967" s="7">
        <v>71516617</v>
      </c>
    </row>
    <row r="968" spans="1:20" x14ac:dyDescent="0.3">
      <c r="A968" t="s">
        <v>7172</v>
      </c>
      <c r="B968" t="s">
        <v>7173</v>
      </c>
      <c r="C968" t="s">
        <v>7400</v>
      </c>
      <c r="D968" s="1" t="s">
        <v>60</v>
      </c>
      <c r="E968" t="s">
        <v>1326</v>
      </c>
      <c r="F968" s="1" t="str">
        <f t="shared" si="45"/>
        <v>G</v>
      </c>
      <c r="G968" s="7">
        <f t="shared" si="46"/>
        <v>140</v>
      </c>
      <c r="H968" t="s">
        <v>1600</v>
      </c>
      <c r="I968">
        <v>76</v>
      </c>
      <c r="J968" t="s">
        <v>7174</v>
      </c>
      <c r="K968" s="5" t="str">
        <f t="shared" si="47"/>
        <v>7.6</v>
      </c>
      <c r="L968">
        <v>77</v>
      </c>
      <c r="M968" s="5" t="str">
        <f>IF(LEN(L968)=2,LEFT(L968,1)&amp;"."&amp;RIGHT(L968,1),IF(LEN(L968)=3,LEFT(L968,2)&amp;"."&amp;RIGHT(L968,1),L968))</f>
        <v>7.7</v>
      </c>
      <c r="N968" t="s">
        <v>1447</v>
      </c>
      <c r="O968" t="s">
        <v>132</v>
      </c>
      <c r="P968" t="s">
        <v>3835</v>
      </c>
      <c r="Q968" t="s">
        <v>4062</v>
      </c>
      <c r="R968" t="s">
        <v>134</v>
      </c>
      <c r="S968">
        <v>269197</v>
      </c>
      <c r="T968" s="7">
        <v>173837933</v>
      </c>
    </row>
    <row r="969" spans="1:20" x14ac:dyDescent="0.3">
      <c r="A969" t="s">
        <v>7176</v>
      </c>
      <c r="B969" t="s">
        <v>7177</v>
      </c>
      <c r="C969">
        <v>1994</v>
      </c>
      <c r="D969" s="1" t="s">
        <v>60</v>
      </c>
      <c r="E969" t="s">
        <v>2003</v>
      </c>
      <c r="F969" s="1" t="str">
        <f t="shared" si="45"/>
        <v>G</v>
      </c>
      <c r="G969" s="7">
        <f t="shared" si="46"/>
        <v>92</v>
      </c>
      <c r="H969" t="s">
        <v>278</v>
      </c>
      <c r="I969">
        <v>76</v>
      </c>
      <c r="J969" t="s">
        <v>7178</v>
      </c>
      <c r="K969" s="5" t="str">
        <f t="shared" si="47"/>
        <v>7.6</v>
      </c>
      <c r="L969">
        <v>88</v>
      </c>
      <c r="M969" s="5" t="str">
        <f>IF(LEN(L969)=2,LEFT(L969,1)&amp;"."&amp;RIGHT(L969,1),IF(LEN(L969)=3,LEFT(L969,2)&amp;"."&amp;RIGHT(L969,1),L969))</f>
        <v>8.8</v>
      </c>
      <c r="N969" t="s">
        <v>2243</v>
      </c>
      <c r="O969" t="s">
        <v>4177</v>
      </c>
      <c r="P969" t="s">
        <v>2073</v>
      </c>
      <c r="Q969" t="s">
        <v>7179</v>
      </c>
      <c r="R969" t="s">
        <v>7180</v>
      </c>
      <c r="S969">
        <v>64390</v>
      </c>
      <c r="T969" s="7">
        <v>1464625</v>
      </c>
    </row>
    <row r="970" spans="1:20" x14ac:dyDescent="0.3">
      <c r="A970" t="s">
        <v>7182</v>
      </c>
      <c r="B970" t="s">
        <v>7183</v>
      </c>
      <c r="C970">
        <v>1993</v>
      </c>
      <c r="D970" s="1" t="s">
        <v>259</v>
      </c>
      <c r="E970" t="s">
        <v>675</v>
      </c>
      <c r="F970" s="1" t="str">
        <f t="shared" si="45"/>
        <v>R</v>
      </c>
      <c r="G970" s="7">
        <f t="shared" si="46"/>
        <v>113</v>
      </c>
      <c r="H970" t="s">
        <v>43</v>
      </c>
      <c r="I970">
        <v>76</v>
      </c>
      <c r="J970" t="s">
        <v>7184</v>
      </c>
      <c r="K970" s="5" t="str">
        <f t="shared" si="47"/>
        <v>7.6</v>
      </c>
      <c r="L970">
        <v>56</v>
      </c>
      <c r="M970" s="5" t="str">
        <f>IF(LEN(L970)=2,LEFT(L970,1)&amp;"."&amp;RIGHT(L970,1),IF(LEN(L970)=3,LEFT(L970,2)&amp;"."&amp;RIGHT(L970,1),L970))</f>
        <v>5.6</v>
      </c>
      <c r="N970" t="s">
        <v>7185</v>
      </c>
      <c r="O970" t="s">
        <v>5127</v>
      </c>
      <c r="P970" t="s">
        <v>56</v>
      </c>
      <c r="Q970" t="s">
        <v>4221</v>
      </c>
      <c r="R970" t="s">
        <v>7186</v>
      </c>
      <c r="S970">
        <v>171640</v>
      </c>
      <c r="T970" s="7">
        <v>40903593</v>
      </c>
    </row>
    <row r="971" spans="1:20" x14ac:dyDescent="0.3">
      <c r="A971" t="s">
        <v>7188</v>
      </c>
      <c r="B971" t="s">
        <v>7189</v>
      </c>
      <c r="C971">
        <v>1993</v>
      </c>
      <c r="D971" s="1" t="s">
        <v>60</v>
      </c>
      <c r="E971" t="s">
        <v>501</v>
      </c>
      <c r="F971" s="1" t="str">
        <f t="shared" si="45"/>
        <v>G</v>
      </c>
      <c r="G971" s="7">
        <f t="shared" si="46"/>
        <v>102</v>
      </c>
      <c r="H971" t="s">
        <v>749</v>
      </c>
      <c r="I971">
        <v>76</v>
      </c>
      <c r="J971" t="s">
        <v>7190</v>
      </c>
      <c r="K971" s="5" t="str">
        <f t="shared" si="47"/>
        <v>7.6</v>
      </c>
      <c r="L971">
        <v>78</v>
      </c>
      <c r="M971" s="5" t="str">
        <f>IF(LEN(L971)=2,LEFT(L971,1)&amp;"."&amp;RIGHT(L971,1),IF(LEN(L971)=3,LEFT(L971,2)&amp;"."&amp;RIGHT(L971,1),L971))</f>
        <v>7.8</v>
      </c>
      <c r="N971" t="s">
        <v>2071</v>
      </c>
      <c r="O971" t="s">
        <v>7191</v>
      </c>
      <c r="P971" t="s">
        <v>5040</v>
      </c>
      <c r="Q971" t="s">
        <v>231</v>
      </c>
      <c r="R971" t="s">
        <v>7192</v>
      </c>
      <c r="S971">
        <v>165465</v>
      </c>
      <c r="T971" s="7">
        <v>7993039</v>
      </c>
    </row>
    <row r="972" spans="1:20" x14ac:dyDescent="0.3">
      <c r="A972" t="s">
        <v>7194</v>
      </c>
      <c r="B972" t="s">
        <v>7195</v>
      </c>
      <c r="C972">
        <v>1992</v>
      </c>
      <c r="D972" s="1" t="s">
        <v>41</v>
      </c>
      <c r="E972" t="s">
        <v>1951</v>
      </c>
      <c r="F972" s="1" t="str">
        <f t="shared" si="45"/>
        <v>PG</v>
      </c>
      <c r="G972" s="7">
        <f t="shared" si="46"/>
        <v>120</v>
      </c>
      <c r="H972" t="s">
        <v>909</v>
      </c>
      <c r="I972">
        <v>76</v>
      </c>
      <c r="J972" t="s">
        <v>7196</v>
      </c>
      <c r="K972" s="5" t="str">
        <f t="shared" si="47"/>
        <v>7.6</v>
      </c>
      <c r="L972">
        <v>68</v>
      </c>
      <c r="M972" s="5" t="str">
        <f>IF(LEN(L972)=2,LEFT(L972,1)&amp;"."&amp;RIGHT(L972,1),IF(LEN(L972)=3,LEFT(L972,2)&amp;"."&amp;RIGHT(L972,1),L972))</f>
        <v>6.8</v>
      </c>
      <c r="N972" t="s">
        <v>7197</v>
      </c>
      <c r="O972" t="s">
        <v>171</v>
      </c>
      <c r="P972" t="s">
        <v>3940</v>
      </c>
      <c r="Q972" t="s">
        <v>7198</v>
      </c>
      <c r="R972" t="s">
        <v>7199</v>
      </c>
      <c r="S972">
        <v>107325</v>
      </c>
      <c r="T972" s="7">
        <v>52929168</v>
      </c>
    </row>
    <row r="973" spans="1:20" x14ac:dyDescent="0.3">
      <c r="A973" t="s">
        <v>7201</v>
      </c>
      <c r="B973" t="s">
        <v>7202</v>
      </c>
      <c r="C973">
        <v>1991</v>
      </c>
      <c r="D973" s="1" t="s">
        <v>60</v>
      </c>
      <c r="E973" t="s">
        <v>295</v>
      </c>
      <c r="F973" s="1" t="str">
        <f t="shared" si="45"/>
        <v>G</v>
      </c>
      <c r="G973" s="7">
        <f t="shared" si="46"/>
        <v>118</v>
      </c>
      <c r="H973" t="s">
        <v>7203</v>
      </c>
      <c r="I973">
        <v>76</v>
      </c>
      <c r="J973" t="s">
        <v>7204</v>
      </c>
      <c r="K973" s="5" t="str">
        <f t="shared" si="47"/>
        <v>7.6</v>
      </c>
      <c r="L973">
        <v>90</v>
      </c>
      <c r="M973" s="5" t="str">
        <f>IF(LEN(L973)=2,LEFT(L973,1)&amp;"."&amp;RIGHT(L973,1),IF(LEN(L973)=3,LEFT(L973,2)&amp;"."&amp;RIGHT(L973,1),L973))</f>
        <v>9.0</v>
      </c>
      <c r="N973" t="s">
        <v>466</v>
      </c>
      <c r="O973" t="s">
        <v>7205</v>
      </c>
      <c r="P973" t="s">
        <v>7206</v>
      </c>
      <c r="Q973" t="s">
        <v>4152</v>
      </c>
      <c r="R973" t="s">
        <v>7207</v>
      </c>
      <c r="S973">
        <v>27071</v>
      </c>
      <c r="T973" s="7">
        <v>453243</v>
      </c>
    </row>
    <row r="974" spans="1:20" x14ac:dyDescent="0.3">
      <c r="A974" t="s">
        <v>7209</v>
      </c>
      <c r="B974" t="s">
        <v>7210</v>
      </c>
      <c r="C974">
        <v>1991</v>
      </c>
      <c r="D974" s="1" t="s">
        <v>259</v>
      </c>
      <c r="E974" t="s">
        <v>970</v>
      </c>
      <c r="F974" s="1" t="str">
        <f t="shared" si="45"/>
        <v>R</v>
      </c>
      <c r="G974" s="7">
        <f t="shared" si="46"/>
        <v>99</v>
      </c>
      <c r="H974" t="s">
        <v>909</v>
      </c>
      <c r="I974">
        <v>76</v>
      </c>
      <c r="J974" t="s">
        <v>7211</v>
      </c>
      <c r="K974" s="5" t="str">
        <f t="shared" si="47"/>
        <v>7.6</v>
      </c>
      <c r="L974">
        <v>66</v>
      </c>
      <c r="M974" s="5" t="str">
        <f>IF(LEN(L974)=2,LEFT(L974,1)&amp;"."&amp;RIGHT(L974,1),IF(LEN(L974)=3,LEFT(L974,2)&amp;"."&amp;RIGHT(L974,1),L974))</f>
        <v>6.6</v>
      </c>
      <c r="N974" t="s">
        <v>7212</v>
      </c>
      <c r="O974" t="s">
        <v>901</v>
      </c>
      <c r="P974" t="s">
        <v>7213</v>
      </c>
      <c r="Q974" t="s">
        <v>6995</v>
      </c>
      <c r="R974" t="s">
        <v>7214</v>
      </c>
      <c r="S974">
        <v>80487</v>
      </c>
      <c r="T974" s="7">
        <v>1794187</v>
      </c>
    </row>
    <row r="975" spans="1:20" x14ac:dyDescent="0.3">
      <c r="A975" t="s">
        <v>7216</v>
      </c>
      <c r="B975" t="s">
        <v>7217</v>
      </c>
      <c r="C975">
        <v>1990</v>
      </c>
      <c r="D975" s="1" t="s">
        <v>60</v>
      </c>
      <c r="E975" t="s">
        <v>1110</v>
      </c>
      <c r="F975" s="1" t="str">
        <f t="shared" si="45"/>
        <v>G</v>
      </c>
      <c r="G975" s="7">
        <f t="shared" si="46"/>
        <v>103</v>
      </c>
      <c r="H975" t="s">
        <v>4241</v>
      </c>
      <c r="I975">
        <v>76</v>
      </c>
      <c r="J975" t="s">
        <v>7218</v>
      </c>
      <c r="K975" s="5" t="str">
        <f t="shared" si="47"/>
        <v>7.6</v>
      </c>
      <c r="L975">
        <v>63</v>
      </c>
      <c r="M975" s="5" t="str">
        <f>IF(LEN(L975)=2,LEFT(L975,1)&amp;"."&amp;RIGHT(L975,1),IF(LEN(L975)=3,LEFT(L975,2)&amp;"."&amp;RIGHT(L975,1),L975))</f>
        <v>6.3</v>
      </c>
      <c r="N975" t="s">
        <v>7064</v>
      </c>
      <c r="O975" t="s">
        <v>7219</v>
      </c>
      <c r="P975" t="s">
        <v>171</v>
      </c>
      <c r="Q975" t="s">
        <v>7220</v>
      </c>
      <c r="R975" t="s">
        <v>7221</v>
      </c>
      <c r="S975">
        <v>488817</v>
      </c>
      <c r="T975" s="7">
        <v>285761243</v>
      </c>
    </row>
    <row r="976" spans="1:20" x14ac:dyDescent="0.3">
      <c r="A976" t="s">
        <v>7223</v>
      </c>
      <c r="B976" t="s">
        <v>7224</v>
      </c>
      <c r="C976">
        <v>1990</v>
      </c>
      <c r="D976" s="1" t="s">
        <v>18</v>
      </c>
      <c r="E976" t="s">
        <v>1541</v>
      </c>
      <c r="F976" s="1" t="str">
        <f t="shared" si="45"/>
        <v>R</v>
      </c>
      <c r="G976" s="7">
        <f t="shared" si="46"/>
        <v>162</v>
      </c>
      <c r="H976" t="s">
        <v>31</v>
      </c>
      <c r="I976">
        <v>76</v>
      </c>
      <c r="J976" t="s">
        <v>7225</v>
      </c>
      <c r="K976" s="5" t="str">
        <f t="shared" si="47"/>
        <v>7.6</v>
      </c>
      <c r="L976">
        <v>60</v>
      </c>
      <c r="M976" s="5" t="str">
        <f>IF(LEN(L976)=2,LEFT(L976,1)&amp;"."&amp;RIGHT(L976,1),IF(LEN(L976)=3,LEFT(L976,2)&amp;"."&amp;RIGHT(L976,1),L976))</f>
        <v>6.0</v>
      </c>
      <c r="N976" t="s">
        <v>33</v>
      </c>
      <c r="O976" t="s">
        <v>35</v>
      </c>
      <c r="P976" t="s">
        <v>37</v>
      </c>
      <c r="Q976" t="s">
        <v>7226</v>
      </c>
      <c r="R976" t="s">
        <v>2400</v>
      </c>
      <c r="S976">
        <v>359809</v>
      </c>
      <c r="T976" s="7">
        <v>66666062</v>
      </c>
    </row>
    <row r="977" spans="1:20" x14ac:dyDescent="0.3">
      <c r="A977" t="s">
        <v>7228</v>
      </c>
      <c r="B977" t="s">
        <v>7229</v>
      </c>
      <c r="C977">
        <v>1989</v>
      </c>
      <c r="D977" s="1" t="s">
        <v>41</v>
      </c>
      <c r="E977" t="s">
        <v>748</v>
      </c>
      <c r="F977" s="1" t="str">
        <f t="shared" si="45"/>
        <v>PG</v>
      </c>
      <c r="G977" s="7">
        <f t="shared" si="46"/>
        <v>95</v>
      </c>
      <c r="H977" t="s">
        <v>278</v>
      </c>
      <c r="I977">
        <v>76</v>
      </c>
      <c r="J977" t="s">
        <v>7230</v>
      </c>
      <c r="K977" s="5" t="str">
        <f t="shared" si="47"/>
        <v>7.6</v>
      </c>
      <c r="L977">
        <v>76</v>
      </c>
      <c r="M977" s="5" t="str">
        <f>IF(LEN(L977)=2,LEFT(L977,1)&amp;"."&amp;RIGHT(L977,1),IF(LEN(L977)=3,LEFT(L977,2)&amp;"."&amp;RIGHT(L977,1),L977))</f>
        <v>7.6</v>
      </c>
      <c r="N977" t="s">
        <v>2300</v>
      </c>
      <c r="O977" t="s">
        <v>2129</v>
      </c>
      <c r="P977" t="s">
        <v>7231</v>
      </c>
      <c r="Q977" t="s">
        <v>182</v>
      </c>
      <c r="R977" t="s">
        <v>6166</v>
      </c>
      <c r="S977">
        <v>195663</v>
      </c>
      <c r="T977" s="7">
        <v>92823600</v>
      </c>
    </row>
    <row r="978" spans="1:20" x14ac:dyDescent="0.3">
      <c r="A978" t="s">
        <v>7233</v>
      </c>
      <c r="B978" t="s">
        <v>7234</v>
      </c>
      <c r="C978">
        <v>1989</v>
      </c>
      <c r="D978" s="1" t="s">
        <v>60</v>
      </c>
      <c r="E978" t="s">
        <v>3250</v>
      </c>
      <c r="F978" s="1" t="str">
        <f t="shared" si="45"/>
        <v>G</v>
      </c>
      <c r="G978" s="7">
        <f t="shared" si="46"/>
        <v>83</v>
      </c>
      <c r="H978" t="s">
        <v>1523</v>
      </c>
      <c r="I978">
        <v>76</v>
      </c>
      <c r="J978" t="s">
        <v>7235</v>
      </c>
      <c r="K978" s="5" t="str">
        <f t="shared" si="47"/>
        <v>7.6</v>
      </c>
      <c r="L978">
        <v>88</v>
      </c>
      <c r="M978" s="5" t="str">
        <f>IF(LEN(L978)=2,LEFT(L978,1)&amp;"."&amp;RIGHT(L978,1),IF(LEN(L978)=3,LEFT(L978,2)&amp;"."&amp;RIGHT(L978,1),L978))</f>
        <v>8.8</v>
      </c>
      <c r="N978" t="s">
        <v>3298</v>
      </c>
      <c r="O978" t="s">
        <v>3299</v>
      </c>
      <c r="P978" t="s">
        <v>7236</v>
      </c>
      <c r="Q978" t="s">
        <v>7237</v>
      </c>
      <c r="R978" t="s">
        <v>7238</v>
      </c>
      <c r="S978">
        <v>237696</v>
      </c>
      <c r="T978" s="7">
        <v>111543479</v>
      </c>
    </row>
    <row r="979" spans="1:20" x14ac:dyDescent="0.3">
      <c r="A979" t="s">
        <v>7240</v>
      </c>
      <c r="B979" t="s">
        <v>7241</v>
      </c>
      <c r="C979">
        <v>1988</v>
      </c>
      <c r="D979" s="1" t="s">
        <v>60</v>
      </c>
      <c r="E979" t="s">
        <v>2470</v>
      </c>
      <c r="F979" s="1" t="str">
        <f t="shared" si="45"/>
        <v>G</v>
      </c>
      <c r="G979" s="7">
        <f t="shared" si="46"/>
        <v>85</v>
      </c>
      <c r="H979" t="s">
        <v>909</v>
      </c>
      <c r="I979">
        <v>76</v>
      </c>
      <c r="J979" t="s">
        <v>7242</v>
      </c>
      <c r="K979" s="5" t="str">
        <f t="shared" si="47"/>
        <v>7.6</v>
      </c>
      <c r="L979">
        <v>76</v>
      </c>
      <c r="M979" s="5" t="str">
        <f>IF(LEN(L979)=2,LEFT(L979,1)&amp;"."&amp;RIGHT(L979,1),IF(LEN(L979)=3,LEFT(L979,2)&amp;"."&amp;RIGHT(L979,1),L979))</f>
        <v>7.6</v>
      </c>
      <c r="N979" t="s">
        <v>6385</v>
      </c>
      <c r="O979" t="s">
        <v>7243</v>
      </c>
      <c r="P979" t="s">
        <v>7244</v>
      </c>
      <c r="Q979" t="s">
        <v>7245</v>
      </c>
      <c r="R979" t="s">
        <v>7246</v>
      </c>
      <c r="S979">
        <v>152871</v>
      </c>
      <c r="T979" s="7">
        <v>78756177</v>
      </c>
    </row>
    <row r="980" spans="1:20" x14ac:dyDescent="0.3">
      <c r="A980" t="s">
        <v>7248</v>
      </c>
      <c r="B980" t="s">
        <v>7249</v>
      </c>
      <c r="C980">
        <v>1987</v>
      </c>
      <c r="D980" s="1" t="s">
        <v>60</v>
      </c>
      <c r="E980" t="s">
        <v>1918</v>
      </c>
      <c r="F980" s="1" t="str">
        <f t="shared" si="45"/>
        <v>G</v>
      </c>
      <c r="G980" s="7">
        <f t="shared" si="46"/>
        <v>93</v>
      </c>
      <c r="H980" t="s">
        <v>629</v>
      </c>
      <c r="I980">
        <v>76</v>
      </c>
      <c r="J980" t="s">
        <v>7250</v>
      </c>
      <c r="K980" s="5" t="str">
        <f t="shared" si="47"/>
        <v>7.6</v>
      </c>
      <c r="L980">
        <v>72</v>
      </c>
      <c r="M980" s="5" t="str">
        <f>IF(LEN(L980)=2,LEFT(L980,1)&amp;"."&amp;RIGHT(L980,1),IF(LEN(L980)=3,LEFT(L980,2)&amp;"."&amp;RIGHT(L980,1),L980))</f>
        <v>7.2</v>
      </c>
      <c r="N980" t="s">
        <v>5285</v>
      </c>
      <c r="O980" t="s">
        <v>7251</v>
      </c>
      <c r="P980" t="s">
        <v>4256</v>
      </c>
      <c r="Q980" t="s">
        <v>7252</v>
      </c>
      <c r="R980" t="s">
        <v>4235</v>
      </c>
      <c r="S980">
        <v>124773</v>
      </c>
      <c r="T980" s="7">
        <v>49530280</v>
      </c>
    </row>
    <row r="981" spans="1:20" x14ac:dyDescent="0.3">
      <c r="A981" t="s">
        <v>7254</v>
      </c>
      <c r="B981" t="s">
        <v>7255</v>
      </c>
      <c r="C981">
        <v>1987</v>
      </c>
      <c r="D981" s="1" t="s">
        <v>18</v>
      </c>
      <c r="E981" t="s">
        <v>490</v>
      </c>
      <c r="F981" s="1" t="str">
        <f t="shared" si="45"/>
        <v>R</v>
      </c>
      <c r="G981" s="7">
        <f t="shared" si="46"/>
        <v>109</v>
      </c>
      <c r="H981" t="s">
        <v>2741</v>
      </c>
      <c r="I981">
        <v>76</v>
      </c>
      <c r="J981" t="s">
        <v>7256</v>
      </c>
      <c r="K981" s="5" t="str">
        <f t="shared" si="47"/>
        <v>7.6</v>
      </c>
      <c r="L981">
        <v>68</v>
      </c>
      <c r="M981" s="5" t="str">
        <f>IF(LEN(L981)=2,LEFT(L981,1)&amp;"."&amp;RIGHT(L981,1),IF(LEN(L981)=3,LEFT(L981,2)&amp;"."&amp;RIGHT(L981,1),L981))</f>
        <v>6.8</v>
      </c>
      <c r="N981" t="s">
        <v>5299</v>
      </c>
      <c r="O981" t="s">
        <v>963</v>
      </c>
      <c r="P981" t="s">
        <v>5306</v>
      </c>
      <c r="Q981" t="s">
        <v>7257</v>
      </c>
      <c r="R981" t="s">
        <v>7258</v>
      </c>
      <c r="S981">
        <v>236894</v>
      </c>
      <c r="T981" s="7">
        <v>65207127</v>
      </c>
    </row>
    <row r="982" spans="1:20" x14ac:dyDescent="0.3">
      <c r="A982" t="s">
        <v>7260</v>
      </c>
      <c r="B982" t="s">
        <v>7261</v>
      </c>
      <c r="C982">
        <v>1984</v>
      </c>
      <c r="D982" s="1" t="s">
        <v>18</v>
      </c>
      <c r="E982" t="s">
        <v>970</v>
      </c>
      <c r="F982" s="1" t="str">
        <f t="shared" si="45"/>
        <v>R</v>
      </c>
      <c r="G982" s="7">
        <f t="shared" si="46"/>
        <v>99</v>
      </c>
      <c r="H982" t="s">
        <v>296</v>
      </c>
      <c r="I982">
        <v>76</v>
      </c>
      <c r="J982" t="s">
        <v>7262</v>
      </c>
      <c r="K982" s="5" t="str">
        <f t="shared" si="47"/>
        <v>7.6</v>
      </c>
      <c r="L982">
        <v>82</v>
      </c>
      <c r="M982" s="5" t="str">
        <f>IF(LEN(L982)=2,LEFT(L982,1)&amp;"."&amp;RIGHT(L982,1),IF(LEN(L982)=3,LEFT(L982,2)&amp;"."&amp;RIGHT(L982,1),L982))</f>
        <v>8.2</v>
      </c>
      <c r="N982" t="s">
        <v>2033</v>
      </c>
      <c r="O982" t="s">
        <v>2032</v>
      </c>
      <c r="P982" t="s">
        <v>7263</v>
      </c>
      <c r="Q982" t="s">
        <v>1218</v>
      </c>
      <c r="R982" t="s">
        <v>7264</v>
      </c>
      <c r="S982">
        <v>87745</v>
      </c>
      <c r="T982" s="7">
        <v>2150000</v>
      </c>
    </row>
    <row r="983" spans="1:20" x14ac:dyDescent="0.3">
      <c r="A983" t="s">
        <v>7266</v>
      </c>
      <c r="B983" t="s">
        <v>7267</v>
      </c>
      <c r="C983">
        <v>1981</v>
      </c>
      <c r="D983" s="1" t="s">
        <v>41</v>
      </c>
      <c r="E983" t="s">
        <v>490</v>
      </c>
      <c r="F983" s="1" t="str">
        <f t="shared" si="45"/>
        <v>PG</v>
      </c>
      <c r="G983" s="7">
        <f t="shared" si="46"/>
        <v>109</v>
      </c>
      <c r="H983" t="s">
        <v>20</v>
      </c>
      <c r="I983">
        <v>76</v>
      </c>
      <c r="J983" t="s">
        <v>7268</v>
      </c>
      <c r="K983" s="5" t="str">
        <f t="shared" si="47"/>
        <v>7.6</v>
      </c>
      <c r="L983">
        <v>68</v>
      </c>
      <c r="M983" s="5" t="str">
        <f>IF(LEN(L983)=2,LEFT(L983,1)&amp;"."&amp;RIGHT(L983,1),IF(LEN(L983)=3,LEFT(L983,2)&amp;"."&amp;RIGHT(L983,1),L983))</f>
        <v>6.8</v>
      </c>
      <c r="N983" t="s">
        <v>7269</v>
      </c>
      <c r="O983" t="s">
        <v>4351</v>
      </c>
      <c r="P983" t="s">
        <v>64</v>
      </c>
      <c r="Q983" t="s">
        <v>7270</v>
      </c>
      <c r="R983" t="s">
        <v>7271</v>
      </c>
      <c r="S983">
        <v>27650</v>
      </c>
      <c r="T983" s="7">
        <v>119285432</v>
      </c>
    </row>
    <row r="984" spans="1:20" x14ac:dyDescent="0.3">
      <c r="A984" t="s">
        <v>7273</v>
      </c>
      <c r="B984" t="s">
        <v>7274</v>
      </c>
      <c r="C984">
        <v>1981</v>
      </c>
      <c r="D984" s="1" t="s">
        <v>18</v>
      </c>
      <c r="E984" t="s">
        <v>61</v>
      </c>
      <c r="F984" s="1" t="str">
        <f t="shared" si="45"/>
        <v>R</v>
      </c>
      <c r="G984" s="7">
        <f t="shared" si="46"/>
        <v>96</v>
      </c>
      <c r="H984" t="s">
        <v>104</v>
      </c>
      <c r="I984">
        <v>76</v>
      </c>
      <c r="J984" t="s">
        <v>7275</v>
      </c>
      <c r="K984" s="5" t="str">
        <f t="shared" si="47"/>
        <v>7.6</v>
      </c>
      <c r="L984">
        <v>77</v>
      </c>
      <c r="M984" s="5" t="str">
        <f>IF(LEN(L984)=2,LEFT(L984,1)&amp;"."&amp;RIGHT(L984,1),IF(LEN(L984)=3,LEFT(L984,2)&amp;"."&amp;RIGHT(L984,1),L984))</f>
        <v>7.7</v>
      </c>
      <c r="N984" t="s">
        <v>1953</v>
      </c>
      <c r="O984" t="s">
        <v>963</v>
      </c>
      <c r="P984" t="s">
        <v>7276</v>
      </c>
      <c r="Q984" t="s">
        <v>7277</v>
      </c>
      <c r="R984" t="s">
        <v>7278</v>
      </c>
      <c r="S984">
        <v>166588</v>
      </c>
      <c r="T984" s="7">
        <v>12465371</v>
      </c>
    </row>
    <row r="985" spans="1:20" x14ac:dyDescent="0.3">
      <c r="A985" t="s">
        <v>7280</v>
      </c>
      <c r="B985" t="s">
        <v>7281</v>
      </c>
      <c r="C985">
        <v>1979</v>
      </c>
      <c r="D985" s="1" t="s">
        <v>41</v>
      </c>
      <c r="E985" t="s">
        <v>2003</v>
      </c>
      <c r="F985" s="1" t="str">
        <f t="shared" si="45"/>
        <v>PG</v>
      </c>
      <c r="G985" s="7">
        <f t="shared" si="46"/>
        <v>92</v>
      </c>
      <c r="H985" t="s">
        <v>2741</v>
      </c>
      <c r="I985">
        <v>76</v>
      </c>
      <c r="J985" t="s">
        <v>7282</v>
      </c>
      <c r="K985" s="5" t="str">
        <f t="shared" si="47"/>
        <v>7.6</v>
      </c>
      <c r="L985">
        <v>65</v>
      </c>
      <c r="M985" s="5" t="str">
        <f>IF(LEN(L985)=2,LEFT(L985,1)&amp;"."&amp;RIGHT(L985,1),IF(LEN(L985)=3,LEFT(L985,2)&amp;"."&amp;RIGHT(L985,1),L985))</f>
        <v>6.5</v>
      </c>
      <c r="N985" t="s">
        <v>7283</v>
      </c>
      <c r="O985" t="s">
        <v>7284</v>
      </c>
      <c r="P985" t="s">
        <v>7285</v>
      </c>
      <c r="Q985" t="s">
        <v>7286</v>
      </c>
      <c r="R985" t="s">
        <v>7287</v>
      </c>
      <c r="S985">
        <v>93878</v>
      </c>
      <c r="T985" s="7">
        <v>22490039</v>
      </c>
    </row>
    <row r="986" spans="1:20" x14ac:dyDescent="0.3">
      <c r="A986" t="s">
        <v>7289</v>
      </c>
      <c r="B986" t="s">
        <v>7290</v>
      </c>
      <c r="C986">
        <v>1979</v>
      </c>
      <c r="D986" s="1" t="s">
        <v>60</v>
      </c>
      <c r="E986" t="s">
        <v>748</v>
      </c>
      <c r="F986" s="1" t="str">
        <f t="shared" si="45"/>
        <v>G</v>
      </c>
      <c r="G986" s="7">
        <f t="shared" si="46"/>
        <v>95</v>
      </c>
      <c r="H986" t="s">
        <v>4568</v>
      </c>
      <c r="I986">
        <v>76</v>
      </c>
      <c r="J986" t="s">
        <v>7291</v>
      </c>
      <c r="K986" s="5" t="str">
        <f t="shared" si="47"/>
        <v>7.6</v>
      </c>
      <c r="L986">
        <v>74</v>
      </c>
      <c r="M986" s="5" t="str">
        <f>IF(LEN(L986)=2,LEFT(L986,1)&amp;"."&amp;RIGHT(L986,1),IF(LEN(L986)=3,LEFT(L986,2)&amp;"."&amp;RIGHT(L986,1),L986))</f>
        <v>7.4</v>
      </c>
      <c r="N986" t="s">
        <v>7292</v>
      </c>
      <c r="O986" t="s">
        <v>7293</v>
      </c>
      <c r="P986" t="s">
        <v>7294</v>
      </c>
      <c r="Q986" t="s">
        <v>7295</v>
      </c>
      <c r="R986" t="s">
        <v>7296</v>
      </c>
      <c r="S986">
        <v>32802</v>
      </c>
      <c r="T986" s="7">
        <v>76657000</v>
      </c>
    </row>
    <row r="987" spans="1:20" x14ac:dyDescent="0.3">
      <c r="A987" t="s">
        <v>7298</v>
      </c>
      <c r="B987" t="s">
        <v>7299</v>
      </c>
      <c r="C987">
        <v>1979</v>
      </c>
      <c r="D987" s="1" t="s">
        <v>18</v>
      </c>
      <c r="E987" t="s">
        <v>362</v>
      </c>
      <c r="F987" s="1" t="str">
        <f t="shared" si="45"/>
        <v>R</v>
      </c>
      <c r="G987" s="7">
        <f t="shared" si="46"/>
        <v>112</v>
      </c>
      <c r="H987" t="s">
        <v>1308</v>
      </c>
      <c r="I987">
        <v>76</v>
      </c>
      <c r="J987" t="s">
        <v>7300</v>
      </c>
      <c r="K987" s="5" t="str">
        <f t="shared" si="47"/>
        <v>7.6</v>
      </c>
      <c r="L987">
        <v>76</v>
      </c>
      <c r="M987" s="5" t="str">
        <f>IF(LEN(L987)=2,LEFT(L987,1)&amp;"."&amp;RIGHT(L987,1),IF(LEN(L987)=3,LEFT(L987,2)&amp;"."&amp;RIGHT(L987,1),L987))</f>
        <v>7.6</v>
      </c>
      <c r="N987" t="s">
        <v>6457</v>
      </c>
      <c r="O987" t="s">
        <v>143</v>
      </c>
      <c r="P987" t="s">
        <v>965</v>
      </c>
      <c r="Q987" t="s">
        <v>7301</v>
      </c>
      <c r="R987" t="s">
        <v>7302</v>
      </c>
      <c r="S987">
        <v>121731</v>
      </c>
      <c r="T987" s="7">
        <v>43000000</v>
      </c>
    </row>
    <row r="988" spans="1:20" x14ac:dyDescent="0.3">
      <c r="A988" t="s">
        <v>7304</v>
      </c>
      <c r="B988" t="s">
        <v>7305</v>
      </c>
      <c r="C988">
        <v>1978</v>
      </c>
      <c r="D988" s="1" t="s">
        <v>60</v>
      </c>
      <c r="E988" t="s">
        <v>1588</v>
      </c>
      <c r="F988" s="1" t="str">
        <f t="shared" si="45"/>
        <v>G</v>
      </c>
      <c r="G988" s="7">
        <f t="shared" si="46"/>
        <v>91</v>
      </c>
      <c r="H988" t="s">
        <v>435</v>
      </c>
      <c r="I988">
        <v>76</v>
      </c>
      <c r="J988" t="s">
        <v>7306</v>
      </c>
      <c r="K988" s="5" t="str">
        <f t="shared" si="47"/>
        <v>7.6</v>
      </c>
      <c r="L988">
        <v>64</v>
      </c>
      <c r="M988" s="5" t="str">
        <f>IF(LEN(L988)=2,LEFT(L988,1)&amp;"."&amp;RIGHT(L988,1),IF(LEN(L988)=3,LEFT(L988,2)&amp;"."&amp;RIGHT(L988,1),L988))</f>
        <v>6.4</v>
      </c>
      <c r="N988" t="s">
        <v>7307</v>
      </c>
      <c r="O988" t="s">
        <v>7308</v>
      </c>
      <c r="P988" t="s">
        <v>728</v>
      </c>
      <c r="Q988" t="s">
        <v>7309</v>
      </c>
      <c r="R988" t="s">
        <v>7310</v>
      </c>
      <c r="S988">
        <v>33656</v>
      </c>
      <c r="T988" s="7" t="s">
        <v>7400</v>
      </c>
    </row>
    <row r="989" spans="1:20" x14ac:dyDescent="0.3">
      <c r="A989" t="s">
        <v>7311</v>
      </c>
      <c r="B989" t="s">
        <v>7312</v>
      </c>
      <c r="C989">
        <v>1978</v>
      </c>
      <c r="D989" s="1" t="s">
        <v>18</v>
      </c>
      <c r="E989" t="s">
        <v>306</v>
      </c>
      <c r="F989" s="1" t="str">
        <f t="shared" si="45"/>
        <v>R</v>
      </c>
      <c r="G989" s="7">
        <f t="shared" si="46"/>
        <v>121</v>
      </c>
      <c r="H989" t="s">
        <v>167</v>
      </c>
      <c r="I989">
        <v>76</v>
      </c>
      <c r="J989" t="s">
        <v>7313</v>
      </c>
      <c r="K989" s="5" t="str">
        <f t="shared" si="47"/>
        <v>7.6</v>
      </c>
      <c r="L989">
        <v>59</v>
      </c>
      <c r="M989" s="5" t="str">
        <f>IF(LEN(L989)=2,LEFT(L989,1)&amp;"."&amp;RIGHT(L989,1),IF(LEN(L989)=3,LEFT(L989,2)&amp;"."&amp;RIGHT(L989,1),L989))</f>
        <v>5.9</v>
      </c>
      <c r="N989" t="s">
        <v>2346</v>
      </c>
      <c r="O989" t="s">
        <v>7314</v>
      </c>
      <c r="P989" t="s">
        <v>7315</v>
      </c>
      <c r="Q989" t="s">
        <v>7316</v>
      </c>
      <c r="R989" t="s">
        <v>7317</v>
      </c>
      <c r="S989">
        <v>73662</v>
      </c>
      <c r="T989" s="7">
        <v>35000000</v>
      </c>
    </row>
    <row r="990" spans="1:20" x14ac:dyDescent="0.3">
      <c r="A990" t="s">
        <v>7319</v>
      </c>
      <c r="B990" t="s">
        <v>7320</v>
      </c>
      <c r="C990">
        <v>1977</v>
      </c>
      <c r="D990" s="1" t="s">
        <v>60</v>
      </c>
      <c r="E990" t="s">
        <v>1188</v>
      </c>
      <c r="F990" s="1" t="str">
        <f t="shared" si="45"/>
        <v>G</v>
      </c>
      <c r="G990" s="7">
        <f t="shared" si="46"/>
        <v>138</v>
      </c>
      <c r="H990" t="s">
        <v>1163</v>
      </c>
      <c r="I990">
        <v>76</v>
      </c>
      <c r="J990" t="s">
        <v>7321</v>
      </c>
      <c r="K990" s="5" t="str">
        <f t="shared" si="47"/>
        <v>7.6</v>
      </c>
      <c r="L990">
        <v>90</v>
      </c>
      <c r="M990" s="5" t="str">
        <f>IF(LEN(L990)=2,LEFT(L990,1)&amp;"."&amp;RIGHT(L990,1),IF(LEN(L990)=3,LEFT(L990,2)&amp;"."&amp;RIGHT(L990,1),L990))</f>
        <v>9.0</v>
      </c>
      <c r="N990" t="s">
        <v>95</v>
      </c>
      <c r="O990" t="s">
        <v>3418</v>
      </c>
      <c r="P990" t="s">
        <v>2540</v>
      </c>
      <c r="Q990" t="s">
        <v>7322</v>
      </c>
      <c r="R990" t="s">
        <v>4245</v>
      </c>
      <c r="S990">
        <v>184966</v>
      </c>
      <c r="T990" s="7">
        <v>132088635</v>
      </c>
    </row>
    <row r="991" spans="1:20" x14ac:dyDescent="0.3">
      <c r="A991" t="s">
        <v>7324</v>
      </c>
      <c r="B991" t="s">
        <v>7325</v>
      </c>
      <c r="C991">
        <v>1973</v>
      </c>
      <c r="D991" s="1" t="s">
        <v>18</v>
      </c>
      <c r="E991" t="s">
        <v>362</v>
      </c>
      <c r="F991" s="1" t="str">
        <f t="shared" si="45"/>
        <v>R</v>
      </c>
      <c r="G991" s="7">
        <f t="shared" si="46"/>
        <v>112</v>
      </c>
      <c r="H991" t="s">
        <v>1040</v>
      </c>
      <c r="I991">
        <v>76</v>
      </c>
      <c r="J991" t="s">
        <v>7326</v>
      </c>
      <c r="K991" s="5" t="str">
        <f t="shared" si="47"/>
        <v>7.6</v>
      </c>
      <c r="L991">
        <v>87</v>
      </c>
      <c r="M991" s="5" t="str">
        <f>IF(LEN(L991)=2,LEFT(L991,1)&amp;"."&amp;RIGHT(L991,1),IF(LEN(L991)=3,LEFT(L991,2)&amp;"."&amp;RIGHT(L991,1),L991))</f>
        <v>8.7</v>
      </c>
      <c r="N991" t="s">
        <v>6221</v>
      </c>
      <c r="O991" t="s">
        <v>7327</v>
      </c>
      <c r="P991" t="s">
        <v>7328</v>
      </c>
      <c r="Q991" t="s">
        <v>753</v>
      </c>
      <c r="R991" t="s">
        <v>7269</v>
      </c>
      <c r="S991">
        <v>26337</v>
      </c>
      <c r="T991" s="7">
        <v>959000</v>
      </c>
    </row>
    <row r="992" spans="1:20" x14ac:dyDescent="0.3">
      <c r="A992" t="s">
        <v>7330</v>
      </c>
      <c r="B992" t="s">
        <v>7331</v>
      </c>
      <c r="C992">
        <v>1971</v>
      </c>
      <c r="D992" s="1" t="s">
        <v>332</v>
      </c>
      <c r="E992" t="s">
        <v>3870</v>
      </c>
      <c r="F992" s="1" t="str">
        <f t="shared" si="45"/>
        <v>PG</v>
      </c>
      <c r="G992" s="7">
        <f t="shared" si="46"/>
        <v>157</v>
      </c>
      <c r="H992" t="s">
        <v>7332</v>
      </c>
      <c r="I992">
        <v>76</v>
      </c>
      <c r="J992" t="s">
        <v>7333</v>
      </c>
      <c r="K992" s="5" t="str">
        <f t="shared" si="47"/>
        <v>7.6</v>
      </c>
      <c r="L992">
        <v>77</v>
      </c>
      <c r="M992" s="5" t="str">
        <f>IF(LEN(L992)=2,LEFT(L992,1)&amp;"."&amp;RIGHT(L992,1),IF(LEN(L992)=3,LEFT(L992,2)&amp;"."&amp;RIGHT(L992,1),L992))</f>
        <v>7.7</v>
      </c>
      <c r="N992" t="s">
        <v>142</v>
      </c>
      <c r="O992" t="s">
        <v>2583</v>
      </c>
      <c r="P992" t="s">
        <v>4365</v>
      </c>
      <c r="Q992" t="s">
        <v>7334</v>
      </c>
      <c r="R992" t="s">
        <v>7335</v>
      </c>
      <c r="S992">
        <v>30144</v>
      </c>
      <c r="T992" s="7">
        <v>696690</v>
      </c>
    </row>
    <row r="993" spans="1:20" x14ac:dyDescent="0.3">
      <c r="A993" t="s">
        <v>7337</v>
      </c>
      <c r="B993" t="s">
        <v>7338</v>
      </c>
      <c r="C993">
        <v>1970</v>
      </c>
      <c r="D993" s="1" t="s">
        <v>2452</v>
      </c>
      <c r="E993" t="s">
        <v>2040</v>
      </c>
      <c r="F993" s="1" t="str">
        <f t="shared" si="45"/>
        <v>PG</v>
      </c>
      <c r="G993" s="7">
        <f t="shared" si="46"/>
        <v>144</v>
      </c>
      <c r="H993" t="s">
        <v>7339</v>
      </c>
      <c r="I993">
        <v>76</v>
      </c>
      <c r="J993" t="s">
        <v>7340</v>
      </c>
      <c r="K993" s="5" t="str">
        <f t="shared" si="47"/>
        <v>7.6</v>
      </c>
      <c r="L993">
        <v>50</v>
      </c>
      <c r="M993" s="5" t="str">
        <f>IF(LEN(L993)=2,LEFT(L993,1)&amp;"."&amp;RIGHT(L993,1),IF(LEN(L993)=3,LEFT(L993,2)&amp;"."&amp;RIGHT(L993,1),L993))</f>
        <v>5.0</v>
      </c>
      <c r="N993" t="s">
        <v>6466</v>
      </c>
      <c r="O993" t="s">
        <v>143</v>
      </c>
      <c r="P993" t="s">
        <v>7341</v>
      </c>
      <c r="Q993" t="s">
        <v>957</v>
      </c>
      <c r="R993" t="s">
        <v>7342</v>
      </c>
      <c r="S993">
        <v>45338</v>
      </c>
      <c r="T993" s="7">
        <v>1378435</v>
      </c>
    </row>
    <row r="994" spans="1:20" x14ac:dyDescent="0.3">
      <c r="A994" t="s">
        <v>7344</v>
      </c>
      <c r="B994" t="s">
        <v>7345</v>
      </c>
      <c r="C994">
        <v>1967</v>
      </c>
      <c r="D994" s="1" t="s">
        <v>60</v>
      </c>
      <c r="E994" t="s">
        <v>7346</v>
      </c>
      <c r="F994" s="1" t="str">
        <f t="shared" si="45"/>
        <v>G</v>
      </c>
      <c r="G994" s="7">
        <f t="shared" si="46"/>
        <v>78</v>
      </c>
      <c r="H994" t="s">
        <v>249</v>
      </c>
      <c r="I994">
        <v>76</v>
      </c>
      <c r="J994" t="s">
        <v>7347</v>
      </c>
      <c r="K994" s="5" t="str">
        <f t="shared" si="47"/>
        <v>7.6</v>
      </c>
      <c r="L994">
        <v>65</v>
      </c>
      <c r="M994" s="5" t="str">
        <f>IF(LEN(L994)=2,LEFT(L994,1)&amp;"."&amp;RIGHT(L994,1),IF(LEN(L994)=3,LEFT(L994,2)&amp;"."&amp;RIGHT(L994,1),L994))</f>
        <v>6.5</v>
      </c>
      <c r="N994" t="s">
        <v>7348</v>
      </c>
      <c r="O994" t="s">
        <v>7349</v>
      </c>
      <c r="P994" t="s">
        <v>7350</v>
      </c>
      <c r="Q994" t="s">
        <v>7351</v>
      </c>
      <c r="R994" t="s">
        <v>7352</v>
      </c>
      <c r="S994">
        <v>166409</v>
      </c>
      <c r="T994" s="7">
        <v>141843612</v>
      </c>
    </row>
    <row r="995" spans="1:20" x14ac:dyDescent="0.3">
      <c r="A995" t="s">
        <v>7354</v>
      </c>
      <c r="B995" t="s">
        <v>7355</v>
      </c>
      <c r="C995">
        <v>1966</v>
      </c>
      <c r="D995" s="1" t="s">
        <v>18</v>
      </c>
      <c r="E995" t="s">
        <v>2100</v>
      </c>
      <c r="F995" s="1" t="str">
        <f t="shared" si="45"/>
        <v>R</v>
      </c>
      <c r="G995" s="7">
        <f t="shared" si="46"/>
        <v>111</v>
      </c>
      <c r="H995" t="s">
        <v>655</v>
      </c>
      <c r="I995">
        <v>76</v>
      </c>
      <c r="J995" t="s">
        <v>7356</v>
      </c>
      <c r="K995" s="5" t="str">
        <f t="shared" si="47"/>
        <v>7.6</v>
      </c>
      <c r="L995">
        <v>82</v>
      </c>
      <c r="M995" s="5" t="str">
        <f>IF(LEN(L995)=2,LEFT(L995,1)&amp;"."&amp;RIGHT(L995,1),IF(LEN(L995)=3,LEFT(L995,2)&amp;"."&amp;RIGHT(L995,1),L995))</f>
        <v>8.2</v>
      </c>
      <c r="N995" t="s">
        <v>4382</v>
      </c>
      <c r="O995" t="s">
        <v>7357</v>
      </c>
      <c r="P995" t="s">
        <v>7358</v>
      </c>
      <c r="Q995" t="s">
        <v>7359</v>
      </c>
      <c r="R995" t="s">
        <v>4352</v>
      </c>
      <c r="S995">
        <v>56513</v>
      </c>
      <c r="T995" s="7" t="s">
        <v>7400</v>
      </c>
    </row>
    <row r="996" spans="1:20" x14ac:dyDescent="0.3">
      <c r="A996" t="s">
        <v>7360</v>
      </c>
      <c r="B996" t="s">
        <v>7361</v>
      </c>
      <c r="C996">
        <v>1964</v>
      </c>
      <c r="D996" s="1" t="s">
        <v>60</v>
      </c>
      <c r="E996" t="s">
        <v>513</v>
      </c>
      <c r="F996" s="1" t="str">
        <f t="shared" si="45"/>
        <v>G</v>
      </c>
      <c r="G996" s="7">
        <f t="shared" si="46"/>
        <v>87</v>
      </c>
      <c r="H996" t="s">
        <v>4485</v>
      </c>
      <c r="I996">
        <v>76</v>
      </c>
      <c r="J996" t="s">
        <v>7362</v>
      </c>
      <c r="K996" s="5" t="str">
        <f t="shared" si="47"/>
        <v>7.6</v>
      </c>
      <c r="L996">
        <v>96</v>
      </c>
      <c r="M996" s="5" t="str">
        <f>IF(LEN(L996)=2,LEFT(L996,1)&amp;"."&amp;RIGHT(L996,1),IF(LEN(L996)=3,LEFT(L996,2)&amp;"."&amp;RIGHT(L996,1),L996))</f>
        <v>9.6</v>
      </c>
      <c r="N996" t="s">
        <v>7363</v>
      </c>
      <c r="O996" t="s">
        <v>7364</v>
      </c>
      <c r="P996" t="s">
        <v>7365</v>
      </c>
      <c r="Q996" t="s">
        <v>7366</v>
      </c>
      <c r="R996" t="s">
        <v>7367</v>
      </c>
      <c r="S996">
        <v>40351</v>
      </c>
      <c r="T996" s="7">
        <v>13780024</v>
      </c>
    </row>
    <row r="997" spans="1:20" x14ac:dyDescent="0.3">
      <c r="A997" t="s">
        <v>7369</v>
      </c>
      <c r="B997" t="s">
        <v>7370</v>
      </c>
      <c r="C997">
        <v>1961</v>
      </c>
      <c r="D997" s="1" t="s">
        <v>18</v>
      </c>
      <c r="E997" t="s">
        <v>700</v>
      </c>
      <c r="F997" s="1" t="str">
        <f t="shared" si="45"/>
        <v>R</v>
      </c>
      <c r="G997" s="7">
        <f t="shared" si="46"/>
        <v>115</v>
      </c>
      <c r="H997" t="s">
        <v>278</v>
      </c>
      <c r="I997">
        <v>76</v>
      </c>
      <c r="J997" t="s">
        <v>7371</v>
      </c>
      <c r="K997" s="5" t="str">
        <f t="shared" si="47"/>
        <v>7.6</v>
      </c>
      <c r="L997">
        <v>76</v>
      </c>
      <c r="M997" s="5" t="str">
        <f>IF(LEN(L997)=2,LEFT(L997,1)&amp;"."&amp;RIGHT(L997,1),IF(LEN(L997)=3,LEFT(L997,2)&amp;"."&amp;RIGHT(L997,1),L997))</f>
        <v>7.6</v>
      </c>
      <c r="N997" t="s">
        <v>7372</v>
      </c>
      <c r="O997" t="s">
        <v>3631</v>
      </c>
      <c r="P997" t="s">
        <v>7373</v>
      </c>
      <c r="Q997" t="s">
        <v>6576</v>
      </c>
      <c r="R997" t="s">
        <v>7374</v>
      </c>
      <c r="S997">
        <v>166544</v>
      </c>
      <c r="T997" s="7" t="s">
        <v>7400</v>
      </c>
    </row>
    <row r="998" spans="1:20" x14ac:dyDescent="0.3">
      <c r="A998" t="s">
        <v>7375</v>
      </c>
      <c r="B998" t="s">
        <v>7376</v>
      </c>
      <c r="C998">
        <v>1956</v>
      </c>
      <c r="D998" s="1" t="s">
        <v>512</v>
      </c>
      <c r="E998" t="s">
        <v>71</v>
      </c>
      <c r="F998" s="1" t="str">
        <f t="shared" si="45"/>
        <v>G</v>
      </c>
      <c r="G998" s="7">
        <f t="shared" si="46"/>
        <v>201</v>
      </c>
      <c r="H998" t="s">
        <v>613</v>
      </c>
      <c r="I998">
        <v>76</v>
      </c>
      <c r="J998" t="s">
        <v>7377</v>
      </c>
      <c r="K998" s="5" t="str">
        <f t="shared" si="47"/>
        <v>7.6</v>
      </c>
      <c r="L998">
        <v>84</v>
      </c>
      <c r="M998" s="5" t="str">
        <f>IF(LEN(L998)=2,LEFT(L998,1)&amp;"."&amp;RIGHT(L998,1),IF(LEN(L998)=3,LEFT(L998,2)&amp;"."&amp;RIGHT(L998,1),L998))</f>
        <v>8.4</v>
      </c>
      <c r="N998" t="s">
        <v>7378</v>
      </c>
      <c r="O998" t="s">
        <v>3507</v>
      </c>
      <c r="P998" t="s">
        <v>7379</v>
      </c>
      <c r="Q998" t="s">
        <v>4410</v>
      </c>
      <c r="R998" t="s">
        <v>7380</v>
      </c>
      <c r="S998">
        <v>34075</v>
      </c>
      <c r="T998" s="7" t="s">
        <v>7400</v>
      </c>
    </row>
    <row r="999" spans="1:20" x14ac:dyDescent="0.3">
      <c r="A999" t="s">
        <v>7381</v>
      </c>
      <c r="B999" t="s">
        <v>7382</v>
      </c>
      <c r="C999">
        <v>1953</v>
      </c>
      <c r="D999" s="1" t="s">
        <v>781</v>
      </c>
      <c r="E999" t="s">
        <v>295</v>
      </c>
      <c r="F999" s="1" t="str">
        <f t="shared" si="45"/>
        <v>PG</v>
      </c>
      <c r="G999" s="7">
        <f t="shared" si="46"/>
        <v>118</v>
      </c>
      <c r="H999" t="s">
        <v>502</v>
      </c>
      <c r="I999">
        <v>76</v>
      </c>
      <c r="J999" t="s">
        <v>7383</v>
      </c>
      <c r="K999" s="5" t="str">
        <f t="shared" si="47"/>
        <v>7.6</v>
      </c>
      <c r="L999">
        <v>85</v>
      </c>
      <c r="M999" s="5" t="str">
        <f>IF(LEN(L999)=2,LEFT(L999,1)&amp;"."&amp;RIGHT(L999,1),IF(LEN(L999)=3,LEFT(L999,2)&amp;"."&amp;RIGHT(L999,1),L999))</f>
        <v>8.5</v>
      </c>
      <c r="N999" t="s">
        <v>4416</v>
      </c>
      <c r="O999" t="s">
        <v>1626</v>
      </c>
      <c r="P999" t="s">
        <v>5506</v>
      </c>
      <c r="Q999" t="s">
        <v>5489</v>
      </c>
      <c r="R999" t="s">
        <v>337</v>
      </c>
      <c r="S999">
        <v>43374</v>
      </c>
      <c r="T999" s="7">
        <v>30500000</v>
      </c>
    </row>
    <row r="1000" spans="1:20" x14ac:dyDescent="0.3">
      <c r="A1000" t="s">
        <v>7385</v>
      </c>
      <c r="B1000" t="s">
        <v>7386</v>
      </c>
      <c r="C1000">
        <v>1944</v>
      </c>
      <c r="D1000" s="1" t="s">
        <v>7400</v>
      </c>
      <c r="E1000" t="s">
        <v>3661</v>
      </c>
      <c r="F1000" s="1" t="str">
        <f t="shared" si="45"/>
        <v>-</v>
      </c>
      <c r="G1000" s="7">
        <f t="shared" si="46"/>
        <v>97</v>
      </c>
      <c r="H1000" t="s">
        <v>260</v>
      </c>
      <c r="I1000">
        <v>76</v>
      </c>
      <c r="J1000" t="s">
        <v>7387</v>
      </c>
      <c r="K1000" s="5" t="str">
        <f t="shared" si="47"/>
        <v>7.6</v>
      </c>
      <c r="L1000">
        <v>78</v>
      </c>
      <c r="M1000" s="5" t="str">
        <f>IF(LEN(L1000)=2,LEFT(L1000,1)&amp;"."&amp;RIGHT(L1000,1),IF(LEN(L1000)=3,LEFT(L1000,2)&amp;"."&amp;RIGHT(L1000,1),L1000))</f>
        <v>7.8</v>
      </c>
      <c r="N1000" t="s">
        <v>493</v>
      </c>
      <c r="O1000" t="s">
        <v>7388</v>
      </c>
      <c r="P1000" t="s">
        <v>7389</v>
      </c>
      <c r="Q1000" t="s">
        <v>7390</v>
      </c>
      <c r="R1000" t="s">
        <v>7391</v>
      </c>
      <c r="S1000">
        <v>26471</v>
      </c>
      <c r="T1000" s="7" t="s">
        <v>7400</v>
      </c>
    </row>
    <row r="1001" spans="1:20" x14ac:dyDescent="0.3">
      <c r="A1001" t="s">
        <v>7392</v>
      </c>
      <c r="B1001" t="s">
        <v>7393</v>
      </c>
      <c r="C1001">
        <v>1935</v>
      </c>
      <c r="D1001" s="1" t="s">
        <v>7400</v>
      </c>
      <c r="E1001" t="s">
        <v>1522</v>
      </c>
      <c r="F1001" s="1" t="str">
        <f t="shared" si="45"/>
        <v>-</v>
      </c>
      <c r="G1001" s="7">
        <f t="shared" si="46"/>
        <v>86</v>
      </c>
      <c r="H1001" t="s">
        <v>415</v>
      </c>
      <c r="I1001">
        <v>76</v>
      </c>
      <c r="J1001" t="s">
        <v>7394</v>
      </c>
      <c r="K1001" s="5" t="str">
        <f t="shared" si="47"/>
        <v>7.6</v>
      </c>
      <c r="L1001">
        <v>93</v>
      </c>
      <c r="M1001" s="5" t="str">
        <f>IF(LEN(L1001)=2,LEFT(L1001,1)&amp;"."&amp;RIGHT(L1001,1),IF(LEN(L1001)=3,LEFT(L1001,2)&amp;"."&amp;RIGHT(L1001,1),L1001))</f>
        <v>9.3</v>
      </c>
      <c r="N1001" t="s">
        <v>493</v>
      </c>
      <c r="O1001" t="s">
        <v>7395</v>
      </c>
      <c r="P1001" t="s">
        <v>7396</v>
      </c>
      <c r="Q1001" t="s">
        <v>7397</v>
      </c>
      <c r="R1001" t="s">
        <v>7398</v>
      </c>
      <c r="S1001">
        <v>51853</v>
      </c>
      <c r="T1001" s="7" t="s">
        <v>7400</v>
      </c>
    </row>
  </sheetData>
  <autoFilter ref="A1:T1001" xr:uid="{0D472F6B-C64E-4061-922C-B5C8C8AB5620}"/>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B17D-8477-4070-A093-32EC9F6247E0}">
  <dimension ref="A1:Q186"/>
  <sheetViews>
    <sheetView topLeftCell="M4" zoomScaleNormal="100" workbookViewId="0">
      <selection activeCell="AT43" sqref="AT43"/>
    </sheetView>
  </sheetViews>
  <sheetFormatPr baseColWidth="10" defaultRowHeight="14.4" x14ac:dyDescent="0.3"/>
  <cols>
    <col min="1" max="1" width="38" bestFit="1" customWidth="1"/>
    <col min="2" max="2" width="16.88671875" bestFit="1" customWidth="1"/>
    <col min="3" max="14" width="3" bestFit="1" customWidth="1"/>
    <col min="15" max="15" width="22.109375" bestFit="1" customWidth="1"/>
    <col min="16" max="16" width="42.33203125" bestFit="1" customWidth="1"/>
    <col min="17" max="17" width="22.88671875" bestFit="1" customWidth="1"/>
    <col min="18" max="33" width="3" bestFit="1" customWidth="1"/>
    <col min="34" max="141" width="4" bestFit="1" customWidth="1"/>
    <col min="142" max="142" width="14.6640625" bestFit="1" customWidth="1"/>
    <col min="143" max="146" width="31.77734375" bestFit="1" customWidth="1"/>
    <col min="147" max="147" width="11.44140625" bestFit="1" customWidth="1"/>
    <col min="148" max="166" width="32.109375" bestFit="1" customWidth="1"/>
    <col min="167" max="167" width="11.44140625" bestFit="1" customWidth="1"/>
    <col min="168" max="178" width="17" bestFit="1" customWidth="1"/>
    <col min="179" max="179" width="11.44140625" bestFit="1" customWidth="1"/>
    <col min="180" max="199" width="31.109375" bestFit="1" customWidth="1"/>
    <col min="200" max="200" width="11.44140625" bestFit="1" customWidth="1"/>
    <col min="201" max="210" width="25.109375" bestFit="1" customWidth="1"/>
    <col min="211" max="211" width="11.44140625" bestFit="1" customWidth="1"/>
    <col min="212" max="226" width="24.33203125" bestFit="1" customWidth="1"/>
    <col min="227" max="227" width="11.44140625" bestFit="1" customWidth="1"/>
    <col min="228" max="249" width="25.44140625" bestFit="1" customWidth="1"/>
    <col min="250" max="250" width="11.44140625" bestFit="1" customWidth="1"/>
    <col min="251" max="261" width="20" bestFit="1" customWidth="1"/>
    <col min="262" max="262" width="11.44140625" bestFit="1" customWidth="1"/>
    <col min="263" max="275" width="35.6640625" bestFit="1" customWidth="1"/>
    <col min="276" max="276" width="11.44140625" bestFit="1" customWidth="1"/>
    <col min="277" max="288" width="29.6640625" bestFit="1" customWidth="1"/>
    <col min="289" max="289" width="11.44140625" bestFit="1" customWidth="1"/>
    <col min="290" max="305" width="29.33203125" bestFit="1" customWidth="1"/>
    <col min="306" max="306" width="11.44140625" bestFit="1" customWidth="1"/>
    <col min="307" max="323" width="26.21875" bestFit="1" customWidth="1"/>
    <col min="324" max="324" width="11.44140625" bestFit="1" customWidth="1"/>
    <col min="325" max="340" width="41.21875" bestFit="1" customWidth="1"/>
    <col min="341" max="341" width="11.44140625" bestFit="1" customWidth="1"/>
    <col min="342" max="358" width="18.44140625" bestFit="1" customWidth="1"/>
    <col min="359" max="359" width="11.44140625" bestFit="1" customWidth="1"/>
    <col min="360" max="374" width="20.5546875" bestFit="1" customWidth="1"/>
    <col min="375" max="375" width="11.44140625" bestFit="1" customWidth="1"/>
    <col min="376" max="395" width="25.5546875" bestFit="1" customWidth="1"/>
    <col min="396" max="396" width="11.44140625" bestFit="1" customWidth="1"/>
    <col min="397" max="407" width="29.21875" bestFit="1" customWidth="1"/>
    <col min="408" max="408" width="11.44140625" bestFit="1" customWidth="1"/>
    <col min="409" max="421" width="39.77734375" bestFit="1" customWidth="1"/>
    <col min="422" max="422" width="11.44140625" bestFit="1" customWidth="1"/>
    <col min="423" max="434" width="26" bestFit="1" customWidth="1"/>
    <col min="435" max="435" width="11.44140625" bestFit="1" customWidth="1"/>
    <col min="436" max="450" width="27.44140625" bestFit="1" customWidth="1"/>
    <col min="451" max="451" width="11.44140625" bestFit="1" customWidth="1"/>
    <col min="452" max="467" width="29.88671875" bestFit="1" customWidth="1"/>
    <col min="468" max="468" width="11.44140625" bestFit="1" customWidth="1"/>
    <col min="469" max="480" width="23.88671875" bestFit="1" customWidth="1"/>
    <col min="481" max="481" width="11.44140625" bestFit="1" customWidth="1"/>
    <col min="482" max="503" width="25.77734375" bestFit="1" customWidth="1"/>
    <col min="504" max="504" width="11.44140625" bestFit="1" customWidth="1"/>
    <col min="505" max="527" width="37.33203125" bestFit="1" customWidth="1"/>
    <col min="528" max="528" width="11.44140625" bestFit="1" customWidth="1"/>
    <col min="529" max="537" width="34.33203125" bestFit="1" customWidth="1"/>
    <col min="538" max="538" width="11.44140625" bestFit="1" customWidth="1"/>
    <col min="539" max="551" width="23" bestFit="1" customWidth="1"/>
    <col min="552" max="552" width="11.44140625" bestFit="1" customWidth="1"/>
    <col min="553" max="562" width="28.21875" bestFit="1" customWidth="1"/>
    <col min="563" max="563" width="11.44140625" bestFit="1" customWidth="1"/>
    <col min="564" max="577" width="29.88671875" bestFit="1" customWidth="1"/>
    <col min="578" max="578" width="11.44140625" bestFit="1" customWidth="1"/>
    <col min="579" max="587" width="26.109375" bestFit="1" customWidth="1"/>
    <col min="588" max="588" width="11.44140625" bestFit="1" customWidth="1"/>
    <col min="589" max="599" width="31.21875" bestFit="1" customWidth="1"/>
    <col min="600" max="600" width="11.44140625" bestFit="1" customWidth="1"/>
    <col min="601" max="612" width="24" bestFit="1" customWidth="1"/>
    <col min="613" max="613" width="11.44140625" bestFit="1" customWidth="1"/>
    <col min="614" max="628" width="36.5546875" bestFit="1" customWidth="1"/>
    <col min="629" max="629" width="11.44140625" bestFit="1" customWidth="1"/>
    <col min="630" max="637" width="25.21875" bestFit="1" customWidth="1"/>
    <col min="638" max="638" width="11.44140625" bestFit="1" customWidth="1"/>
    <col min="639" max="645" width="19.88671875" bestFit="1" customWidth="1"/>
    <col min="646" max="646" width="11.44140625" bestFit="1" customWidth="1"/>
    <col min="647" max="653" width="18.5546875" bestFit="1" customWidth="1"/>
    <col min="654" max="654" width="11.44140625" bestFit="1" customWidth="1"/>
    <col min="655" max="660" width="34.44140625" bestFit="1" customWidth="1"/>
    <col min="661" max="661" width="11.44140625" bestFit="1" customWidth="1"/>
    <col min="662" max="670" width="44.88671875" bestFit="1" customWidth="1"/>
    <col min="671" max="671" width="11.44140625" bestFit="1" customWidth="1"/>
    <col min="672" max="683" width="42.21875" bestFit="1" customWidth="1"/>
    <col min="684" max="684" width="11.44140625" bestFit="1" customWidth="1"/>
    <col min="685" max="689" width="13.6640625" bestFit="1" customWidth="1"/>
    <col min="690" max="690" width="11.44140625" bestFit="1" customWidth="1"/>
    <col min="691" max="697" width="37.33203125" bestFit="1" customWidth="1"/>
    <col min="698" max="698" width="11.44140625" bestFit="1" customWidth="1"/>
    <col min="699" max="705" width="24.88671875" bestFit="1" customWidth="1"/>
    <col min="706" max="710" width="11.44140625" bestFit="1" customWidth="1"/>
    <col min="711" max="714" width="20" bestFit="1" customWidth="1"/>
    <col min="715" max="715" width="11.44140625" bestFit="1" customWidth="1"/>
    <col min="716" max="718" width="22.44140625" bestFit="1" customWidth="1"/>
    <col min="719" max="719" width="11.44140625" bestFit="1" customWidth="1"/>
    <col min="720" max="722" width="12" bestFit="1" customWidth="1"/>
    <col min="723" max="723" width="11.44140625" bestFit="1" customWidth="1"/>
    <col min="724" max="729" width="31.77734375" bestFit="1" customWidth="1"/>
    <col min="730" max="730" width="11.44140625" bestFit="1" customWidth="1"/>
    <col min="731" max="738" width="32.77734375" bestFit="1" customWidth="1"/>
    <col min="739" max="739" width="11.44140625" bestFit="1" customWidth="1"/>
    <col min="740" max="744" width="15" bestFit="1" customWidth="1"/>
    <col min="745" max="745" width="11.44140625" bestFit="1" customWidth="1"/>
    <col min="746" max="750" width="21.6640625" bestFit="1" customWidth="1"/>
    <col min="751" max="751" width="11.44140625" bestFit="1" customWidth="1"/>
    <col min="752" max="757" width="17.88671875" bestFit="1" customWidth="1"/>
    <col min="758" max="758" width="11.44140625" bestFit="1" customWidth="1"/>
    <col min="759" max="764" width="29.21875" bestFit="1" customWidth="1"/>
    <col min="765" max="765" width="11.44140625" bestFit="1" customWidth="1"/>
    <col min="766" max="769" width="26.109375" bestFit="1" customWidth="1"/>
    <col min="770" max="770" width="11.44140625" bestFit="1" customWidth="1"/>
    <col min="771" max="774" width="20.5546875" bestFit="1" customWidth="1"/>
    <col min="775" max="775" width="11.44140625" bestFit="1" customWidth="1"/>
    <col min="776" max="780" width="15.21875" bestFit="1" customWidth="1"/>
    <col min="781" max="781" width="11.44140625" bestFit="1" customWidth="1"/>
    <col min="782" max="787" width="31.21875" bestFit="1" customWidth="1"/>
    <col min="788" max="788" width="11.44140625" bestFit="1" customWidth="1"/>
    <col min="789" max="793" width="19" bestFit="1" customWidth="1"/>
    <col min="794" max="794" width="11.44140625" bestFit="1" customWidth="1"/>
    <col min="795" max="797" width="15.33203125" bestFit="1" customWidth="1"/>
    <col min="798" max="798" width="11.44140625" bestFit="1" customWidth="1"/>
    <col min="799" max="800" width="18.77734375" bestFit="1" customWidth="1"/>
    <col min="801" max="801" width="11.44140625" bestFit="1" customWidth="1"/>
    <col min="802" max="806" width="25.44140625" bestFit="1" customWidth="1"/>
    <col min="807" max="807" width="11.44140625" bestFit="1" customWidth="1"/>
    <col min="808" max="808" width="31.5546875" bestFit="1" customWidth="1"/>
    <col min="809" max="809" width="11.44140625" bestFit="1" customWidth="1"/>
    <col min="810" max="812" width="24.21875" bestFit="1" customWidth="1"/>
    <col min="813" max="813" width="11.44140625" bestFit="1" customWidth="1"/>
    <col min="814" max="814" width="14.77734375" bestFit="1" customWidth="1"/>
    <col min="815" max="815" width="11.44140625" bestFit="1" customWidth="1"/>
    <col min="816" max="819" width="30.88671875" bestFit="1" customWidth="1"/>
    <col min="820" max="820" width="11.44140625" bestFit="1" customWidth="1"/>
    <col min="821" max="827" width="23" bestFit="1" customWidth="1"/>
    <col min="828" max="828" width="11.44140625" bestFit="1" customWidth="1"/>
    <col min="829" max="829" width="12.109375" bestFit="1" customWidth="1"/>
    <col min="830" max="830" width="11.44140625" bestFit="1" customWidth="1"/>
    <col min="831" max="833" width="16.6640625" bestFit="1" customWidth="1"/>
    <col min="834" max="834" width="11.44140625" bestFit="1" customWidth="1"/>
    <col min="835" max="835" width="11.33203125" bestFit="1" customWidth="1"/>
    <col min="836" max="836" width="11.44140625" bestFit="1" customWidth="1"/>
    <col min="837" max="837" width="12.5546875" bestFit="1" customWidth="1"/>
    <col min="838" max="838" width="11.44140625" bestFit="1" customWidth="1"/>
    <col min="840" max="840" width="11.44140625" bestFit="1" customWidth="1"/>
    <col min="841" max="845" width="40" bestFit="1" customWidth="1"/>
    <col min="846" max="846" width="11.44140625" bestFit="1" customWidth="1"/>
    <col min="847" max="848" width="31.44140625" bestFit="1" customWidth="1"/>
    <col min="849" max="849" width="11.44140625" bestFit="1" customWidth="1"/>
    <col min="850" max="853" width="19.5546875" bestFit="1" customWidth="1"/>
    <col min="854" max="854" width="11.44140625" bestFit="1" customWidth="1"/>
    <col min="855" max="857" width="17.44140625" bestFit="1" customWidth="1"/>
    <col min="858" max="858" width="11.44140625" bestFit="1" customWidth="1"/>
    <col min="859" max="860" width="14.109375" bestFit="1" customWidth="1"/>
    <col min="861" max="861" width="11.44140625" bestFit="1" customWidth="1"/>
    <col min="862" max="862" width="24.33203125" bestFit="1" customWidth="1"/>
    <col min="863" max="863" width="11.44140625" bestFit="1" customWidth="1"/>
    <col min="865" max="865" width="11.44140625" bestFit="1" customWidth="1"/>
    <col min="866" max="867" width="17.44140625" bestFit="1" customWidth="1"/>
    <col min="868" max="868" width="11.44140625" bestFit="1" customWidth="1"/>
    <col min="869" max="871" width="18" bestFit="1" customWidth="1"/>
    <col min="872" max="872" width="11.44140625" bestFit="1" customWidth="1"/>
    <col min="873" max="875" width="24.109375" bestFit="1" customWidth="1"/>
    <col min="876" max="876" width="11.44140625" bestFit="1" customWidth="1"/>
    <col min="877" max="877" width="7" bestFit="1" customWidth="1"/>
    <col min="878" max="878" width="11.44140625" bestFit="1" customWidth="1"/>
    <col min="879" max="879" width="10.109375" bestFit="1" customWidth="1"/>
    <col min="880" max="880" width="11.44140625" bestFit="1" customWidth="1"/>
    <col min="881" max="881" width="12.77734375" bestFit="1" customWidth="1"/>
    <col min="882" max="882" width="11.44140625" bestFit="1" customWidth="1"/>
    <col min="883" max="883" width="6.6640625" bestFit="1" customWidth="1"/>
    <col min="884" max="884" width="11.44140625" bestFit="1" customWidth="1"/>
    <col min="885" max="885" width="13.6640625" bestFit="1" customWidth="1"/>
    <col min="886" max="886" width="11.44140625" bestFit="1" customWidth="1"/>
    <col min="887" max="887" width="10" bestFit="1" customWidth="1"/>
    <col min="888" max="888" width="11.44140625" bestFit="1" customWidth="1"/>
    <col min="889" max="890" width="13.21875" bestFit="1" customWidth="1"/>
    <col min="891" max="891" width="11.44140625" bestFit="1" customWidth="1"/>
    <col min="892" max="893" width="36.5546875" bestFit="1" customWidth="1"/>
    <col min="894" max="894" width="11.44140625" bestFit="1" customWidth="1"/>
    <col min="895" max="896" width="18.44140625" bestFit="1" customWidth="1"/>
    <col min="897" max="897" width="11.44140625" bestFit="1" customWidth="1"/>
    <col min="898" max="898" width="6.5546875" bestFit="1" customWidth="1"/>
    <col min="899" max="899" width="11.44140625" bestFit="1" customWidth="1"/>
    <col min="900" max="900" width="12.44140625" bestFit="1" customWidth="1"/>
    <col min="901" max="901" width="11.44140625" bestFit="1" customWidth="1"/>
    <col min="902" max="902" width="18.33203125" bestFit="1" customWidth="1"/>
    <col min="903" max="903" width="11.44140625" bestFit="1" customWidth="1"/>
    <col min="905" max="905" width="11.44140625" bestFit="1" customWidth="1"/>
    <col min="906" max="906" width="20.77734375" bestFit="1" customWidth="1"/>
    <col min="907" max="907" width="11.44140625" bestFit="1" customWidth="1"/>
    <col min="908" max="908" width="7.77734375" bestFit="1" customWidth="1"/>
    <col min="909" max="909" width="11.44140625" bestFit="1" customWidth="1"/>
    <col min="910" max="910" width="21.5546875" bestFit="1" customWidth="1"/>
    <col min="911" max="911" width="11.44140625" bestFit="1" customWidth="1"/>
    <col min="912" max="912" width="29.21875" bestFit="1" customWidth="1"/>
    <col min="913" max="913" width="11.44140625" bestFit="1" customWidth="1"/>
    <col min="914" max="914" width="16.6640625" bestFit="1" customWidth="1"/>
    <col min="915" max="915" width="11.44140625" bestFit="1" customWidth="1"/>
    <col min="916" max="916" width="25.21875" bestFit="1" customWidth="1"/>
    <col min="917" max="917" width="11.44140625" bestFit="1" customWidth="1"/>
    <col min="918" max="918" width="17" bestFit="1" customWidth="1"/>
    <col min="919" max="919" width="11.44140625" bestFit="1" customWidth="1"/>
    <col min="920" max="920" width="7.21875" bestFit="1" customWidth="1"/>
    <col min="921" max="921" width="11.44140625" bestFit="1" customWidth="1"/>
    <col min="922" max="922" width="17.77734375" bestFit="1" customWidth="1"/>
    <col min="923" max="923" width="11.44140625" bestFit="1" customWidth="1"/>
    <col min="924" max="924" width="10.5546875" bestFit="1" customWidth="1"/>
    <col min="925" max="925" width="10.44140625" bestFit="1" customWidth="1"/>
    <col min="926" max="926" width="6.6640625" bestFit="1" customWidth="1"/>
    <col min="927" max="927" width="10.44140625" bestFit="1" customWidth="1"/>
    <col min="928" max="928" width="10.77734375" bestFit="1" customWidth="1"/>
    <col min="929" max="929" width="10.44140625" bestFit="1" customWidth="1"/>
    <col min="930" max="930" width="7" bestFit="1" customWidth="1"/>
    <col min="931" max="931" width="10.44140625" bestFit="1" customWidth="1"/>
    <col min="932" max="932" width="9.77734375" bestFit="1" customWidth="1"/>
    <col min="933" max="933" width="10.44140625" bestFit="1" customWidth="1"/>
    <col min="934" max="934" width="11.77734375" bestFit="1" customWidth="1"/>
    <col min="935" max="935" width="10.44140625" bestFit="1" customWidth="1"/>
    <col min="936" max="937" width="16.109375" bestFit="1" customWidth="1"/>
    <col min="938" max="938" width="10.44140625" bestFit="1" customWidth="1"/>
    <col min="939" max="940" width="16.6640625" bestFit="1" customWidth="1"/>
    <col min="941" max="941" width="10.44140625" bestFit="1" customWidth="1"/>
    <col min="942" max="943" width="19.6640625" bestFit="1" customWidth="1"/>
    <col min="944" max="944" width="10.44140625" bestFit="1" customWidth="1"/>
    <col min="945" max="947" width="28" bestFit="1" customWidth="1"/>
    <col min="948" max="948" width="10.44140625" bestFit="1" customWidth="1"/>
    <col min="949" max="949" width="13.77734375" bestFit="1" customWidth="1"/>
    <col min="950" max="950" width="10.44140625" bestFit="1" customWidth="1"/>
    <col min="951" max="951" width="5" bestFit="1" customWidth="1"/>
    <col min="952" max="952" width="10.44140625" bestFit="1" customWidth="1"/>
    <col min="953" max="958" width="30.44140625" bestFit="1" customWidth="1"/>
    <col min="959" max="959" width="10.44140625" bestFit="1" customWidth="1"/>
    <col min="960" max="963" width="29.33203125" bestFit="1" customWidth="1"/>
    <col min="964" max="964" width="10.44140625" bestFit="1" customWidth="1"/>
    <col min="965" max="966" width="20.77734375" bestFit="1" customWidth="1"/>
    <col min="967" max="967" width="10.44140625" bestFit="1" customWidth="1"/>
    <col min="968" max="969" width="16.44140625" bestFit="1" customWidth="1"/>
    <col min="970" max="970" width="10.44140625" bestFit="1" customWidth="1"/>
    <col min="971" max="973" width="18.21875" bestFit="1" customWidth="1"/>
    <col min="974" max="974" width="10.44140625" bestFit="1" customWidth="1"/>
    <col min="975" max="979" width="40.21875" bestFit="1" customWidth="1"/>
    <col min="980" max="980" width="10.44140625" bestFit="1" customWidth="1"/>
    <col min="981" max="986" width="23.77734375" bestFit="1" customWidth="1"/>
    <col min="987" max="987" width="10.44140625" bestFit="1" customWidth="1"/>
    <col min="988" max="995" width="49.6640625" bestFit="1" customWidth="1"/>
    <col min="996" max="996" width="10.44140625" bestFit="1" customWidth="1"/>
    <col min="997" max="1004" width="12.33203125" bestFit="1" customWidth="1"/>
    <col min="1005" max="1005" width="10.44140625" bestFit="1" customWidth="1"/>
    <col min="1006" max="1012" width="17.77734375" bestFit="1" customWidth="1"/>
    <col min="1013" max="1013" width="10.44140625" bestFit="1" customWidth="1"/>
    <col min="1014" max="1023" width="19.44140625" bestFit="1" customWidth="1"/>
    <col min="1024" max="1024" width="10.44140625" bestFit="1" customWidth="1"/>
    <col min="1025" max="1033" width="27.33203125" bestFit="1" customWidth="1"/>
    <col min="1034" max="1034" width="10.44140625" bestFit="1" customWidth="1"/>
    <col min="1035" max="1043" width="24.21875" bestFit="1" customWidth="1"/>
    <col min="1044" max="1044" width="10.44140625" bestFit="1" customWidth="1"/>
    <col min="1045" max="1055" width="29.33203125" bestFit="1" customWidth="1"/>
    <col min="1056" max="1056" width="10.44140625" bestFit="1" customWidth="1"/>
    <col min="1057" max="1070" width="26.5546875" bestFit="1" customWidth="1"/>
    <col min="1071" max="1071" width="10.44140625" bestFit="1" customWidth="1"/>
    <col min="1072" max="1084" width="58.6640625" bestFit="1" customWidth="1"/>
    <col min="1085" max="1085" width="10.44140625" bestFit="1" customWidth="1"/>
    <col min="1086" max="1102" width="20.5546875" bestFit="1" customWidth="1"/>
    <col min="1103" max="1103" width="10.44140625" bestFit="1" customWidth="1"/>
    <col min="1104" max="1112" width="21.5546875" bestFit="1" customWidth="1"/>
    <col min="1113" max="1113" width="10.44140625" bestFit="1" customWidth="1"/>
    <col min="1114" max="1124" width="23.21875" bestFit="1" customWidth="1"/>
    <col min="1125" max="1125" width="10.44140625" bestFit="1" customWidth="1"/>
    <col min="1126" max="1139" width="23.77734375" bestFit="1" customWidth="1"/>
    <col min="1140" max="1140" width="10.44140625" bestFit="1" customWidth="1"/>
    <col min="1141" max="1141" width="14.6640625" bestFit="1" customWidth="1"/>
  </cols>
  <sheetData>
    <row r="1" spans="1:16" x14ac:dyDescent="0.3">
      <c r="A1" s="8" t="s">
        <v>7412</v>
      </c>
      <c r="B1" t="s">
        <v>7432</v>
      </c>
      <c r="O1" s="8" t="s">
        <v>7412</v>
      </c>
      <c r="P1" t="s">
        <v>7432</v>
      </c>
    </row>
    <row r="2" spans="1:16" x14ac:dyDescent="0.3">
      <c r="A2" s="9" t="s">
        <v>7430</v>
      </c>
      <c r="B2" s="1">
        <v>1</v>
      </c>
      <c r="O2" s="9" t="s">
        <v>7400</v>
      </c>
      <c r="P2" s="1">
        <v>101</v>
      </c>
    </row>
    <row r="3" spans="1:16" x14ac:dyDescent="0.3">
      <c r="A3" s="9" t="s">
        <v>7429</v>
      </c>
      <c r="B3" s="1">
        <v>1</v>
      </c>
      <c r="O3" s="9" t="s">
        <v>512</v>
      </c>
      <c r="P3" s="1">
        <v>246</v>
      </c>
    </row>
    <row r="4" spans="1:16" x14ac:dyDescent="0.3">
      <c r="A4" s="9" t="s">
        <v>7428</v>
      </c>
      <c r="B4" s="1">
        <v>3</v>
      </c>
      <c r="O4" s="9" t="s">
        <v>332</v>
      </c>
      <c r="P4" s="1">
        <v>309</v>
      </c>
    </row>
    <row r="5" spans="1:16" x14ac:dyDescent="0.3">
      <c r="A5" s="9" t="s">
        <v>7427</v>
      </c>
      <c r="B5" s="1">
        <v>3</v>
      </c>
      <c r="O5" s="9" t="s">
        <v>259</v>
      </c>
      <c r="P5" s="1">
        <v>344</v>
      </c>
    </row>
    <row r="6" spans="1:16" x14ac:dyDescent="0.3">
      <c r="A6" s="9" t="s">
        <v>7426</v>
      </c>
      <c r="B6" s="1">
        <v>5</v>
      </c>
      <c r="O6" s="9" t="s">
        <v>7413</v>
      </c>
      <c r="P6" s="1">
        <v>1000</v>
      </c>
    </row>
    <row r="7" spans="1:16" x14ac:dyDescent="0.3">
      <c r="A7" s="9" t="s">
        <v>7425</v>
      </c>
      <c r="B7" s="1">
        <v>5</v>
      </c>
    </row>
    <row r="8" spans="1:16" x14ac:dyDescent="0.3">
      <c r="A8" s="9" t="s">
        <v>7424</v>
      </c>
      <c r="B8" s="1">
        <v>15</v>
      </c>
    </row>
    <row r="9" spans="1:16" x14ac:dyDescent="0.3">
      <c r="A9" s="9" t="s">
        <v>7423</v>
      </c>
      <c r="B9" s="1">
        <v>20</v>
      </c>
    </row>
    <row r="10" spans="1:16" x14ac:dyDescent="0.3">
      <c r="A10" s="9" t="s">
        <v>7422</v>
      </c>
      <c r="B10" s="1">
        <v>31</v>
      </c>
    </row>
    <row r="11" spans="1:16" x14ac:dyDescent="0.3">
      <c r="A11" s="9" t="s">
        <v>7421</v>
      </c>
      <c r="B11" s="1">
        <v>44</v>
      </c>
    </row>
    <row r="12" spans="1:16" x14ac:dyDescent="0.3">
      <c r="A12" s="9" t="s">
        <v>7420</v>
      </c>
      <c r="B12" s="1">
        <v>67</v>
      </c>
    </row>
    <row r="13" spans="1:16" x14ac:dyDescent="0.3">
      <c r="A13" s="9" t="s">
        <v>7419</v>
      </c>
      <c r="B13" s="1">
        <v>127</v>
      </c>
    </row>
    <row r="14" spans="1:16" x14ac:dyDescent="0.3">
      <c r="A14" s="9" t="s">
        <v>7418</v>
      </c>
      <c r="B14" s="1">
        <v>141</v>
      </c>
    </row>
    <row r="15" spans="1:16" x14ac:dyDescent="0.3">
      <c r="A15" s="9" t="s">
        <v>7417</v>
      </c>
      <c r="B15" s="1">
        <v>106</v>
      </c>
    </row>
    <row r="16" spans="1:16" x14ac:dyDescent="0.3">
      <c r="A16" s="9" t="s">
        <v>7416</v>
      </c>
      <c r="B16" s="1">
        <v>151</v>
      </c>
    </row>
    <row r="17" spans="1:17" x14ac:dyDescent="0.3">
      <c r="A17" s="9" t="s">
        <v>7415</v>
      </c>
      <c r="B17" s="1">
        <v>157</v>
      </c>
    </row>
    <row r="18" spans="1:17" x14ac:dyDescent="0.3">
      <c r="A18" s="9" t="s">
        <v>7414</v>
      </c>
      <c r="B18" s="1">
        <v>123</v>
      </c>
    </row>
    <row r="19" spans="1:17" x14ac:dyDescent="0.3">
      <c r="A19" s="9" t="s">
        <v>7413</v>
      </c>
      <c r="B19" s="1">
        <v>1000</v>
      </c>
    </row>
    <row r="21" spans="1:17" x14ac:dyDescent="0.3">
      <c r="P21" s="8" t="s">
        <v>7412</v>
      </c>
      <c r="Q21" t="s">
        <v>7435</v>
      </c>
    </row>
    <row r="22" spans="1:17" x14ac:dyDescent="0.3">
      <c r="A22" s="8" t="s">
        <v>7412</v>
      </c>
      <c r="B22" t="s">
        <v>7433</v>
      </c>
      <c r="P22" s="9" t="s">
        <v>17</v>
      </c>
      <c r="Q22" s="1">
        <v>2343110</v>
      </c>
    </row>
    <row r="23" spans="1:17" x14ac:dyDescent="0.3">
      <c r="A23" s="9" t="s">
        <v>3850</v>
      </c>
      <c r="B23" s="1">
        <v>936662225</v>
      </c>
      <c r="P23" s="9" t="s">
        <v>40</v>
      </c>
      <c r="Q23" s="1">
        <v>2303232</v>
      </c>
    </row>
    <row r="24" spans="1:17" x14ac:dyDescent="0.3">
      <c r="A24" s="9" t="s">
        <v>586</v>
      </c>
      <c r="B24" s="1">
        <v>858373000</v>
      </c>
      <c r="P24" s="9" t="s">
        <v>102</v>
      </c>
      <c r="Q24" s="1">
        <v>2067042</v>
      </c>
    </row>
    <row r="25" spans="1:17" x14ac:dyDescent="0.3">
      <c r="A25" s="9" t="s">
        <v>4900</v>
      </c>
      <c r="B25" s="1">
        <v>760507625</v>
      </c>
      <c r="P25" s="9" t="s">
        <v>112</v>
      </c>
      <c r="Q25" s="1">
        <v>1854740</v>
      </c>
    </row>
    <row r="26" spans="1:17" x14ac:dyDescent="0.3">
      <c r="A26" s="9" t="s">
        <v>596</v>
      </c>
      <c r="B26" s="1">
        <v>678815482</v>
      </c>
      <c r="P26" s="9" t="s">
        <v>81</v>
      </c>
      <c r="Q26" s="1">
        <v>1826188</v>
      </c>
    </row>
    <row r="27" spans="1:17" x14ac:dyDescent="0.3">
      <c r="A27" s="9" t="s">
        <v>5102</v>
      </c>
      <c r="B27" s="1">
        <v>659325379</v>
      </c>
      <c r="P27" s="9" t="s">
        <v>128</v>
      </c>
      <c r="Q27" s="1">
        <v>1809221</v>
      </c>
    </row>
    <row r="28" spans="1:17" x14ac:dyDescent="0.3">
      <c r="A28" s="9" t="s">
        <v>2965</v>
      </c>
      <c r="B28" s="1">
        <v>623279547</v>
      </c>
      <c r="P28" s="9" t="s">
        <v>154</v>
      </c>
      <c r="Q28" s="1">
        <v>1676426</v>
      </c>
    </row>
    <row r="29" spans="1:17" x14ac:dyDescent="0.3">
      <c r="A29" s="9" t="s">
        <v>6699</v>
      </c>
      <c r="B29" s="1">
        <v>608581744</v>
      </c>
      <c r="P29" s="9" t="s">
        <v>122</v>
      </c>
      <c r="Q29" s="1">
        <v>1661481</v>
      </c>
    </row>
    <row r="30" spans="1:17" x14ac:dyDescent="0.3">
      <c r="A30" s="9" t="s">
        <v>40</v>
      </c>
      <c r="B30" s="1">
        <v>534858444</v>
      </c>
      <c r="P30" s="9" t="s">
        <v>70</v>
      </c>
      <c r="Q30" s="1">
        <v>1642758</v>
      </c>
    </row>
    <row r="31" spans="1:17" x14ac:dyDescent="0.3">
      <c r="A31" s="9" t="s">
        <v>4613</v>
      </c>
      <c r="B31" s="1">
        <v>532177324</v>
      </c>
      <c r="P31" s="9" t="s">
        <v>29</v>
      </c>
      <c r="Q31" s="1">
        <v>1620367</v>
      </c>
    </row>
    <row r="32" spans="1:17" x14ac:dyDescent="0.3">
      <c r="A32" s="9" t="s">
        <v>620</v>
      </c>
      <c r="B32" s="1">
        <v>448139099</v>
      </c>
      <c r="P32" s="9" t="s">
        <v>620</v>
      </c>
      <c r="Q32" s="1">
        <v>1516346</v>
      </c>
    </row>
    <row r="33" spans="1:17" x14ac:dyDescent="0.3">
      <c r="A33" s="9" t="s">
        <v>7413</v>
      </c>
      <c r="B33" s="1">
        <v>6640719869</v>
      </c>
      <c r="P33" s="9" t="s">
        <v>227</v>
      </c>
      <c r="Q33" s="1">
        <v>1512360</v>
      </c>
    </row>
    <row r="34" spans="1:17" x14ac:dyDescent="0.3">
      <c r="P34" s="9" t="s">
        <v>149</v>
      </c>
      <c r="Q34" s="1">
        <v>1485555</v>
      </c>
    </row>
    <row r="35" spans="1:17" x14ac:dyDescent="0.3">
      <c r="P35" s="9" t="s">
        <v>286</v>
      </c>
      <c r="Q35" s="1">
        <v>1445096</v>
      </c>
    </row>
    <row r="36" spans="1:17" x14ac:dyDescent="0.3">
      <c r="P36" s="9" t="s">
        <v>612</v>
      </c>
      <c r="Q36" s="1">
        <v>1357682</v>
      </c>
    </row>
    <row r="37" spans="1:17" x14ac:dyDescent="0.3">
      <c r="P37" s="9" t="s">
        <v>396</v>
      </c>
      <c r="Q37" s="1">
        <v>1341460</v>
      </c>
    </row>
    <row r="38" spans="1:17" x14ac:dyDescent="0.3">
      <c r="P38" s="9" t="s">
        <v>1414</v>
      </c>
      <c r="Q38" s="1">
        <v>1308302</v>
      </c>
    </row>
    <row r="39" spans="1:17" x14ac:dyDescent="0.3">
      <c r="P39" s="9" t="s">
        <v>294</v>
      </c>
      <c r="Q39" s="1">
        <v>1270197</v>
      </c>
    </row>
    <row r="40" spans="1:17" x14ac:dyDescent="0.3">
      <c r="P40" s="9" t="s">
        <v>879</v>
      </c>
      <c r="Q40" s="1">
        <v>1267869</v>
      </c>
    </row>
    <row r="41" spans="1:17" x14ac:dyDescent="0.3">
      <c r="P41" s="9" t="s">
        <v>2965</v>
      </c>
      <c r="Q41" s="1">
        <v>1260806</v>
      </c>
    </row>
    <row r="42" spans="1:17" x14ac:dyDescent="0.3">
      <c r="P42" s="9" t="s">
        <v>258</v>
      </c>
      <c r="Q42" s="1">
        <v>1235804</v>
      </c>
    </row>
    <row r="43" spans="1:17" x14ac:dyDescent="0.3">
      <c r="P43" s="9" t="s">
        <v>305</v>
      </c>
      <c r="Q43" s="1">
        <v>1231473</v>
      </c>
    </row>
    <row r="44" spans="1:17" x14ac:dyDescent="0.3">
      <c r="P44" s="9" t="s">
        <v>91</v>
      </c>
      <c r="Q44" s="1">
        <v>1213505</v>
      </c>
    </row>
    <row r="45" spans="1:17" x14ac:dyDescent="0.3">
      <c r="A45" s="8" t="s">
        <v>7412</v>
      </c>
      <c r="B45" t="s">
        <v>7432</v>
      </c>
      <c r="P45" s="9" t="s">
        <v>372</v>
      </c>
      <c r="Q45" s="1">
        <v>1190259</v>
      </c>
    </row>
    <row r="46" spans="1:17" x14ac:dyDescent="0.3">
      <c r="A46" s="9">
        <v>45</v>
      </c>
      <c r="B46" s="7">
        <v>1</v>
      </c>
      <c r="P46" s="9" t="s">
        <v>379</v>
      </c>
      <c r="Q46" s="1">
        <v>1189773</v>
      </c>
    </row>
    <row r="47" spans="1:17" x14ac:dyDescent="0.3">
      <c r="A47" s="9">
        <v>64</v>
      </c>
      <c r="B47" s="7">
        <v>1</v>
      </c>
      <c r="P47" s="9" t="s">
        <v>1349</v>
      </c>
      <c r="Q47" s="1">
        <v>1187498</v>
      </c>
    </row>
    <row r="48" spans="1:17" x14ac:dyDescent="0.3">
      <c r="A48" s="9">
        <v>67</v>
      </c>
      <c r="B48" s="7">
        <v>1</v>
      </c>
      <c r="P48" s="9" t="s">
        <v>175</v>
      </c>
      <c r="Q48" s="1">
        <v>1159315</v>
      </c>
    </row>
    <row r="49" spans="1:17" x14ac:dyDescent="0.3">
      <c r="A49" s="9">
        <v>68</v>
      </c>
      <c r="B49" s="7">
        <v>1</v>
      </c>
      <c r="P49" s="9" t="s">
        <v>267</v>
      </c>
      <c r="Q49" s="1">
        <v>1147794</v>
      </c>
    </row>
    <row r="50" spans="1:17" x14ac:dyDescent="0.3">
      <c r="A50" s="9">
        <v>69</v>
      </c>
      <c r="B50" s="7">
        <v>1</v>
      </c>
      <c r="P50" s="9" t="s">
        <v>52</v>
      </c>
      <c r="Q50" s="1">
        <v>1129952</v>
      </c>
    </row>
    <row r="51" spans="1:17" x14ac:dyDescent="0.3">
      <c r="A51" s="9">
        <v>70</v>
      </c>
      <c r="B51" s="7">
        <v>1</v>
      </c>
      <c r="P51" s="9" t="s">
        <v>1335</v>
      </c>
      <c r="Q51" s="1">
        <v>1129894</v>
      </c>
    </row>
    <row r="52" spans="1:17" x14ac:dyDescent="0.3">
      <c r="A52" s="9">
        <v>71</v>
      </c>
      <c r="B52" s="7">
        <v>2</v>
      </c>
      <c r="P52" s="9" t="s">
        <v>7413</v>
      </c>
      <c r="Q52" s="1">
        <v>44385505</v>
      </c>
    </row>
    <row r="53" spans="1:17" x14ac:dyDescent="0.3">
      <c r="A53" s="9">
        <v>72</v>
      </c>
      <c r="B53" s="7">
        <v>2</v>
      </c>
    </row>
    <row r="54" spans="1:17" x14ac:dyDescent="0.3">
      <c r="A54" s="9">
        <v>75</v>
      </c>
      <c r="B54" s="7">
        <v>2</v>
      </c>
    </row>
    <row r="55" spans="1:17" x14ac:dyDescent="0.3">
      <c r="A55" s="9">
        <v>76</v>
      </c>
      <c r="B55" s="7">
        <v>3</v>
      </c>
    </row>
    <row r="56" spans="1:17" x14ac:dyDescent="0.3">
      <c r="A56" s="9">
        <v>78</v>
      </c>
      <c r="B56" s="7">
        <v>1</v>
      </c>
    </row>
    <row r="57" spans="1:17" x14ac:dyDescent="0.3">
      <c r="A57" s="9">
        <v>79</v>
      </c>
      <c r="B57" s="7">
        <v>1</v>
      </c>
    </row>
    <row r="58" spans="1:17" x14ac:dyDescent="0.3">
      <c r="A58" s="9">
        <v>80</v>
      </c>
      <c r="B58" s="7">
        <v>6</v>
      </c>
    </row>
    <row r="59" spans="1:17" x14ac:dyDescent="0.3">
      <c r="A59" s="9">
        <v>81</v>
      </c>
      <c r="B59" s="7">
        <v>4</v>
      </c>
    </row>
    <row r="60" spans="1:17" x14ac:dyDescent="0.3">
      <c r="A60" s="9">
        <v>82</v>
      </c>
      <c r="B60" s="7">
        <v>2</v>
      </c>
    </row>
    <row r="61" spans="1:17" x14ac:dyDescent="0.3">
      <c r="A61" s="9">
        <v>83</v>
      </c>
      <c r="B61" s="7">
        <v>2</v>
      </c>
    </row>
    <row r="62" spans="1:17" x14ac:dyDescent="0.3">
      <c r="A62" s="9">
        <v>84</v>
      </c>
      <c r="B62" s="7">
        <v>3</v>
      </c>
    </row>
    <row r="63" spans="1:17" x14ac:dyDescent="0.3">
      <c r="A63" s="9">
        <v>85</v>
      </c>
      <c r="B63" s="7">
        <v>5</v>
      </c>
    </row>
    <row r="64" spans="1:17" x14ac:dyDescent="0.3">
      <c r="A64" s="9">
        <v>86</v>
      </c>
      <c r="B64" s="7">
        <v>6</v>
      </c>
    </row>
    <row r="65" spans="1:2" x14ac:dyDescent="0.3">
      <c r="A65" s="9">
        <v>87</v>
      </c>
      <c r="B65" s="7">
        <v>8</v>
      </c>
    </row>
    <row r="66" spans="1:2" x14ac:dyDescent="0.3">
      <c r="A66" s="9">
        <v>88</v>
      </c>
      <c r="B66" s="7">
        <v>8</v>
      </c>
    </row>
    <row r="67" spans="1:2" x14ac:dyDescent="0.3">
      <c r="A67" s="9">
        <v>89</v>
      </c>
      <c r="B67" s="7">
        <v>7</v>
      </c>
    </row>
    <row r="68" spans="1:2" x14ac:dyDescent="0.3">
      <c r="A68" s="9">
        <v>90</v>
      </c>
      <c r="B68" s="7">
        <v>10</v>
      </c>
    </row>
    <row r="69" spans="1:2" x14ac:dyDescent="0.3">
      <c r="A69" s="9">
        <v>91</v>
      </c>
      <c r="B69" s="7">
        <v>9</v>
      </c>
    </row>
    <row r="70" spans="1:2" x14ac:dyDescent="0.3">
      <c r="A70" s="9">
        <v>92</v>
      </c>
      <c r="B70" s="7">
        <v>9</v>
      </c>
    </row>
    <row r="71" spans="1:2" x14ac:dyDescent="0.3">
      <c r="A71" s="9">
        <v>93</v>
      </c>
      <c r="B71" s="7">
        <v>11</v>
      </c>
    </row>
    <row r="72" spans="1:2" x14ac:dyDescent="0.3">
      <c r="A72" s="9">
        <v>94</v>
      </c>
      <c r="B72" s="7">
        <v>14</v>
      </c>
    </row>
    <row r="73" spans="1:2" x14ac:dyDescent="0.3">
      <c r="A73" s="9">
        <v>95</v>
      </c>
      <c r="B73" s="7">
        <v>13</v>
      </c>
    </row>
    <row r="74" spans="1:2" x14ac:dyDescent="0.3">
      <c r="A74" s="9">
        <v>96</v>
      </c>
      <c r="B74" s="7">
        <v>17</v>
      </c>
    </row>
    <row r="75" spans="1:2" x14ac:dyDescent="0.3">
      <c r="A75" s="9">
        <v>97</v>
      </c>
      <c r="B75" s="7">
        <v>9</v>
      </c>
    </row>
    <row r="76" spans="1:2" x14ac:dyDescent="0.3">
      <c r="A76" s="9">
        <v>98</v>
      </c>
      <c r="B76" s="7">
        <v>11</v>
      </c>
    </row>
    <row r="77" spans="1:2" x14ac:dyDescent="0.3">
      <c r="A77" s="9">
        <v>99</v>
      </c>
      <c r="B77" s="7">
        <v>14</v>
      </c>
    </row>
    <row r="78" spans="1:2" x14ac:dyDescent="0.3">
      <c r="A78" s="9">
        <v>100</v>
      </c>
      <c r="B78" s="7">
        <v>23</v>
      </c>
    </row>
    <row r="79" spans="1:2" x14ac:dyDescent="0.3">
      <c r="A79" s="9">
        <v>101</v>
      </c>
      <c r="B79" s="7">
        <v>22</v>
      </c>
    </row>
    <row r="80" spans="1:2" x14ac:dyDescent="0.3">
      <c r="A80" s="9">
        <v>102</v>
      </c>
      <c r="B80" s="7">
        <v>18</v>
      </c>
    </row>
    <row r="81" spans="1:2" x14ac:dyDescent="0.3">
      <c r="A81" s="9">
        <v>103</v>
      </c>
      <c r="B81" s="7">
        <v>14</v>
      </c>
    </row>
    <row r="82" spans="1:2" x14ac:dyDescent="0.3">
      <c r="A82" s="9">
        <v>104</v>
      </c>
      <c r="B82" s="7">
        <v>15</v>
      </c>
    </row>
    <row r="83" spans="1:2" x14ac:dyDescent="0.3">
      <c r="A83" s="9">
        <v>105</v>
      </c>
      <c r="B83" s="7">
        <v>16</v>
      </c>
    </row>
    <row r="84" spans="1:2" x14ac:dyDescent="0.3">
      <c r="A84" s="9">
        <v>106</v>
      </c>
      <c r="B84" s="7">
        <v>15</v>
      </c>
    </row>
    <row r="85" spans="1:2" x14ac:dyDescent="0.3">
      <c r="A85" s="9">
        <v>107</v>
      </c>
      <c r="B85" s="7">
        <v>16</v>
      </c>
    </row>
    <row r="86" spans="1:2" x14ac:dyDescent="0.3">
      <c r="A86" s="9">
        <v>108</v>
      </c>
      <c r="B86" s="7">
        <v>19</v>
      </c>
    </row>
    <row r="87" spans="1:2" x14ac:dyDescent="0.3">
      <c r="A87" s="9">
        <v>109</v>
      </c>
      <c r="B87" s="7">
        <v>11</v>
      </c>
    </row>
    <row r="88" spans="1:2" x14ac:dyDescent="0.3">
      <c r="A88" s="9">
        <v>110</v>
      </c>
      <c r="B88" s="7">
        <v>20</v>
      </c>
    </row>
    <row r="89" spans="1:2" x14ac:dyDescent="0.3">
      <c r="A89" s="9">
        <v>111</v>
      </c>
      <c r="B89" s="7">
        <v>10</v>
      </c>
    </row>
    <row r="90" spans="1:2" x14ac:dyDescent="0.3">
      <c r="A90" s="9">
        <v>112</v>
      </c>
      <c r="B90" s="7">
        <v>15</v>
      </c>
    </row>
    <row r="91" spans="1:2" x14ac:dyDescent="0.3">
      <c r="A91" s="9">
        <v>113</v>
      </c>
      <c r="B91" s="7">
        <v>22</v>
      </c>
    </row>
    <row r="92" spans="1:2" x14ac:dyDescent="0.3">
      <c r="A92" s="9">
        <v>114</v>
      </c>
      <c r="B92" s="7">
        <v>11</v>
      </c>
    </row>
    <row r="93" spans="1:2" x14ac:dyDescent="0.3">
      <c r="A93" s="9">
        <v>115</v>
      </c>
      <c r="B93" s="7">
        <v>13</v>
      </c>
    </row>
    <row r="94" spans="1:2" x14ac:dyDescent="0.3">
      <c r="A94" s="9">
        <v>116</v>
      </c>
      <c r="B94" s="7">
        <v>12</v>
      </c>
    </row>
    <row r="95" spans="1:2" x14ac:dyDescent="0.3">
      <c r="A95" s="9">
        <v>117</v>
      </c>
      <c r="B95" s="7">
        <v>16</v>
      </c>
    </row>
    <row r="96" spans="1:2" x14ac:dyDescent="0.3">
      <c r="A96" s="9">
        <v>118</v>
      </c>
      <c r="B96" s="7">
        <v>17</v>
      </c>
    </row>
    <row r="97" spans="1:2" x14ac:dyDescent="0.3">
      <c r="A97" s="9">
        <v>119</v>
      </c>
      <c r="B97" s="7">
        <v>16</v>
      </c>
    </row>
    <row r="98" spans="1:2" x14ac:dyDescent="0.3">
      <c r="A98" s="9">
        <v>120</v>
      </c>
      <c r="B98" s="7">
        <v>17</v>
      </c>
    </row>
    <row r="99" spans="1:2" x14ac:dyDescent="0.3">
      <c r="A99" s="9">
        <v>121</v>
      </c>
      <c r="B99" s="7">
        <v>15</v>
      </c>
    </row>
    <row r="100" spans="1:2" x14ac:dyDescent="0.3">
      <c r="A100" s="9">
        <v>122</v>
      </c>
      <c r="B100" s="7">
        <v>20</v>
      </c>
    </row>
    <row r="101" spans="1:2" x14ac:dyDescent="0.3">
      <c r="A101" s="9">
        <v>123</v>
      </c>
      <c r="B101" s="7">
        <v>11</v>
      </c>
    </row>
    <row r="102" spans="1:2" x14ac:dyDescent="0.3">
      <c r="A102" s="9">
        <v>124</v>
      </c>
      <c r="B102" s="7">
        <v>13</v>
      </c>
    </row>
    <row r="103" spans="1:2" x14ac:dyDescent="0.3">
      <c r="A103" s="9">
        <v>125</v>
      </c>
      <c r="B103" s="7">
        <v>12</v>
      </c>
    </row>
    <row r="104" spans="1:2" x14ac:dyDescent="0.3">
      <c r="A104" s="9">
        <v>126</v>
      </c>
      <c r="B104" s="7">
        <v>15</v>
      </c>
    </row>
    <row r="105" spans="1:2" x14ac:dyDescent="0.3">
      <c r="A105" s="9">
        <v>127</v>
      </c>
      <c r="B105" s="7">
        <v>16</v>
      </c>
    </row>
    <row r="106" spans="1:2" x14ac:dyDescent="0.3">
      <c r="A106" s="9">
        <v>128</v>
      </c>
      <c r="B106" s="7">
        <v>12</v>
      </c>
    </row>
    <row r="107" spans="1:2" x14ac:dyDescent="0.3">
      <c r="A107" s="9">
        <v>129</v>
      </c>
      <c r="B107" s="7">
        <v>22</v>
      </c>
    </row>
    <row r="108" spans="1:2" x14ac:dyDescent="0.3">
      <c r="A108" s="9">
        <v>130</v>
      </c>
      <c r="B108" s="7">
        <v>23</v>
      </c>
    </row>
    <row r="109" spans="1:2" x14ac:dyDescent="0.3">
      <c r="A109" s="9">
        <v>131</v>
      </c>
      <c r="B109" s="7">
        <v>9</v>
      </c>
    </row>
    <row r="110" spans="1:2" x14ac:dyDescent="0.3">
      <c r="A110" s="9">
        <v>132</v>
      </c>
      <c r="B110" s="7">
        <v>13</v>
      </c>
    </row>
    <row r="111" spans="1:2" x14ac:dyDescent="0.3">
      <c r="A111" s="9">
        <v>133</v>
      </c>
      <c r="B111" s="7">
        <v>10</v>
      </c>
    </row>
    <row r="112" spans="1:2" x14ac:dyDescent="0.3">
      <c r="A112" s="9">
        <v>134</v>
      </c>
      <c r="B112" s="7">
        <v>14</v>
      </c>
    </row>
    <row r="113" spans="1:2" x14ac:dyDescent="0.3">
      <c r="A113" s="9">
        <v>135</v>
      </c>
      <c r="B113" s="7">
        <v>9</v>
      </c>
    </row>
    <row r="114" spans="1:2" x14ac:dyDescent="0.3">
      <c r="A114" s="9">
        <v>136</v>
      </c>
      <c r="B114" s="7">
        <v>11</v>
      </c>
    </row>
    <row r="115" spans="1:2" x14ac:dyDescent="0.3">
      <c r="A115" s="9">
        <v>137</v>
      </c>
      <c r="B115" s="7">
        <v>12</v>
      </c>
    </row>
    <row r="116" spans="1:2" x14ac:dyDescent="0.3">
      <c r="A116" s="9">
        <v>138</v>
      </c>
      <c r="B116" s="7">
        <v>15</v>
      </c>
    </row>
    <row r="117" spans="1:2" x14ac:dyDescent="0.3">
      <c r="A117" s="9">
        <v>139</v>
      </c>
      <c r="B117" s="7">
        <v>8</v>
      </c>
    </row>
    <row r="118" spans="1:2" x14ac:dyDescent="0.3">
      <c r="A118" s="9">
        <v>140</v>
      </c>
      <c r="B118" s="7">
        <v>7</v>
      </c>
    </row>
    <row r="119" spans="1:2" x14ac:dyDescent="0.3">
      <c r="A119" s="9">
        <v>141</v>
      </c>
      <c r="B119" s="7">
        <v>7</v>
      </c>
    </row>
    <row r="120" spans="1:2" x14ac:dyDescent="0.3">
      <c r="A120" s="9">
        <v>142</v>
      </c>
      <c r="B120" s="7">
        <v>6</v>
      </c>
    </row>
    <row r="121" spans="1:2" x14ac:dyDescent="0.3">
      <c r="A121" s="9">
        <v>143</v>
      </c>
      <c r="B121" s="7">
        <v>9</v>
      </c>
    </row>
    <row r="122" spans="1:2" x14ac:dyDescent="0.3">
      <c r="A122" s="9">
        <v>144</v>
      </c>
      <c r="B122" s="7">
        <v>12</v>
      </c>
    </row>
    <row r="123" spans="1:2" x14ac:dyDescent="0.3">
      <c r="A123" s="9">
        <v>145</v>
      </c>
      <c r="B123" s="7">
        <v>5</v>
      </c>
    </row>
    <row r="124" spans="1:2" x14ac:dyDescent="0.3">
      <c r="A124" s="9">
        <v>146</v>
      </c>
      <c r="B124" s="7">
        <v>7</v>
      </c>
    </row>
    <row r="125" spans="1:2" x14ac:dyDescent="0.3">
      <c r="A125" s="9">
        <v>147</v>
      </c>
      <c r="B125" s="7">
        <v>7</v>
      </c>
    </row>
    <row r="126" spans="1:2" x14ac:dyDescent="0.3">
      <c r="A126" s="9">
        <v>148</v>
      </c>
      <c r="B126" s="7">
        <v>3</v>
      </c>
    </row>
    <row r="127" spans="1:2" x14ac:dyDescent="0.3">
      <c r="A127" s="9">
        <v>149</v>
      </c>
      <c r="B127" s="7">
        <v>4</v>
      </c>
    </row>
    <row r="128" spans="1:2" x14ac:dyDescent="0.3">
      <c r="A128" s="9">
        <v>150</v>
      </c>
      <c r="B128" s="7">
        <v>3</v>
      </c>
    </row>
    <row r="129" spans="1:2" x14ac:dyDescent="0.3">
      <c r="A129" s="9">
        <v>151</v>
      </c>
      <c r="B129" s="7">
        <v>3</v>
      </c>
    </row>
    <row r="130" spans="1:2" x14ac:dyDescent="0.3">
      <c r="A130" s="9">
        <v>152</v>
      </c>
      <c r="B130" s="7">
        <v>6</v>
      </c>
    </row>
    <row r="131" spans="1:2" x14ac:dyDescent="0.3">
      <c r="A131" s="9">
        <v>153</v>
      </c>
      <c r="B131" s="7">
        <v>8</v>
      </c>
    </row>
    <row r="132" spans="1:2" x14ac:dyDescent="0.3">
      <c r="A132" s="9">
        <v>154</v>
      </c>
      <c r="B132" s="7">
        <v>5</v>
      </c>
    </row>
    <row r="133" spans="1:2" x14ac:dyDescent="0.3">
      <c r="A133" s="9">
        <v>155</v>
      </c>
      <c r="B133" s="7">
        <v>5</v>
      </c>
    </row>
    <row r="134" spans="1:2" x14ac:dyDescent="0.3">
      <c r="A134" s="9">
        <v>156</v>
      </c>
      <c r="B134" s="7">
        <v>6</v>
      </c>
    </row>
    <row r="135" spans="1:2" x14ac:dyDescent="0.3">
      <c r="A135" s="9">
        <v>157</v>
      </c>
      <c r="B135" s="7">
        <v>6</v>
      </c>
    </row>
    <row r="136" spans="1:2" x14ac:dyDescent="0.3">
      <c r="A136" s="9">
        <v>158</v>
      </c>
      <c r="B136" s="7">
        <v>4</v>
      </c>
    </row>
    <row r="137" spans="1:2" x14ac:dyDescent="0.3">
      <c r="A137" s="9">
        <v>159</v>
      </c>
      <c r="B137" s="7">
        <v>4</v>
      </c>
    </row>
    <row r="138" spans="1:2" x14ac:dyDescent="0.3">
      <c r="A138" s="9">
        <v>160</v>
      </c>
      <c r="B138" s="7">
        <v>5</v>
      </c>
    </row>
    <row r="139" spans="1:2" x14ac:dyDescent="0.3">
      <c r="A139" s="9">
        <v>161</v>
      </c>
      <c r="B139" s="7">
        <v>6</v>
      </c>
    </row>
    <row r="140" spans="1:2" x14ac:dyDescent="0.3">
      <c r="A140" s="9">
        <v>162</v>
      </c>
      <c r="B140" s="7">
        <v>5</v>
      </c>
    </row>
    <row r="141" spans="1:2" x14ac:dyDescent="0.3">
      <c r="A141" s="9">
        <v>163</v>
      </c>
      <c r="B141" s="7">
        <v>3</v>
      </c>
    </row>
    <row r="142" spans="1:2" x14ac:dyDescent="0.3">
      <c r="A142" s="9">
        <v>164</v>
      </c>
      <c r="B142" s="7">
        <v>2</v>
      </c>
    </row>
    <row r="143" spans="1:2" x14ac:dyDescent="0.3">
      <c r="A143" s="9">
        <v>165</v>
      </c>
      <c r="B143" s="7">
        <v>5</v>
      </c>
    </row>
    <row r="144" spans="1:2" x14ac:dyDescent="0.3">
      <c r="A144" s="9">
        <v>166</v>
      </c>
      <c r="B144" s="7">
        <v>1</v>
      </c>
    </row>
    <row r="145" spans="1:2" x14ac:dyDescent="0.3">
      <c r="A145" s="9">
        <v>167</v>
      </c>
      <c r="B145" s="7">
        <v>3</v>
      </c>
    </row>
    <row r="146" spans="1:2" x14ac:dyDescent="0.3">
      <c r="A146" s="9">
        <v>168</v>
      </c>
      <c r="B146" s="7">
        <v>1</v>
      </c>
    </row>
    <row r="147" spans="1:2" x14ac:dyDescent="0.3">
      <c r="A147" s="9">
        <v>169</v>
      </c>
      <c r="B147" s="7">
        <v>4</v>
      </c>
    </row>
    <row r="148" spans="1:2" x14ac:dyDescent="0.3">
      <c r="A148" s="9">
        <v>170</v>
      </c>
      <c r="B148" s="7">
        <v>7</v>
      </c>
    </row>
    <row r="149" spans="1:2" x14ac:dyDescent="0.3">
      <c r="A149" s="9">
        <v>171</v>
      </c>
      <c r="B149" s="7">
        <v>1</v>
      </c>
    </row>
    <row r="150" spans="1:2" x14ac:dyDescent="0.3">
      <c r="A150" s="9">
        <v>172</v>
      </c>
      <c r="B150" s="7">
        <v>3</v>
      </c>
    </row>
    <row r="151" spans="1:2" x14ac:dyDescent="0.3">
      <c r="A151" s="9">
        <v>174</v>
      </c>
      <c r="B151" s="7">
        <v>1</v>
      </c>
    </row>
    <row r="152" spans="1:2" x14ac:dyDescent="0.3">
      <c r="A152" s="9">
        <v>175</v>
      </c>
      <c r="B152" s="7">
        <v>1</v>
      </c>
    </row>
    <row r="153" spans="1:2" x14ac:dyDescent="0.3">
      <c r="A153" s="9">
        <v>177</v>
      </c>
      <c r="B153" s="7">
        <v>1</v>
      </c>
    </row>
    <row r="154" spans="1:2" x14ac:dyDescent="0.3">
      <c r="A154" s="9">
        <v>178</v>
      </c>
      <c r="B154" s="7">
        <v>5</v>
      </c>
    </row>
    <row r="155" spans="1:2" x14ac:dyDescent="0.3">
      <c r="A155" s="9">
        <v>179</v>
      </c>
      <c r="B155" s="7">
        <v>2</v>
      </c>
    </row>
    <row r="156" spans="1:2" x14ac:dyDescent="0.3">
      <c r="A156" s="9">
        <v>180</v>
      </c>
      <c r="B156" s="7">
        <v>4</v>
      </c>
    </row>
    <row r="157" spans="1:2" x14ac:dyDescent="0.3">
      <c r="A157" s="9">
        <v>181</v>
      </c>
      <c r="B157" s="7">
        <v>3</v>
      </c>
    </row>
    <row r="158" spans="1:2" x14ac:dyDescent="0.3">
      <c r="A158" s="9">
        <v>183</v>
      </c>
      <c r="B158" s="7">
        <v>2</v>
      </c>
    </row>
    <row r="159" spans="1:2" x14ac:dyDescent="0.3">
      <c r="A159" s="9">
        <v>184</v>
      </c>
      <c r="B159" s="7">
        <v>1</v>
      </c>
    </row>
    <row r="160" spans="1:2" x14ac:dyDescent="0.3">
      <c r="A160" s="9">
        <v>185</v>
      </c>
      <c r="B160" s="7">
        <v>1</v>
      </c>
    </row>
    <row r="161" spans="1:2" x14ac:dyDescent="0.3">
      <c r="A161" s="9">
        <v>186</v>
      </c>
      <c r="B161" s="7">
        <v>2</v>
      </c>
    </row>
    <row r="162" spans="1:2" x14ac:dyDescent="0.3">
      <c r="A162" s="9">
        <v>188</v>
      </c>
      <c r="B162" s="7">
        <v>3</v>
      </c>
    </row>
    <row r="163" spans="1:2" x14ac:dyDescent="0.3">
      <c r="A163" s="9">
        <v>189</v>
      </c>
      <c r="B163" s="7">
        <v>3</v>
      </c>
    </row>
    <row r="164" spans="1:2" x14ac:dyDescent="0.3">
      <c r="A164" s="9">
        <v>191</v>
      </c>
      <c r="B164" s="7">
        <v>1</v>
      </c>
    </row>
    <row r="165" spans="1:2" x14ac:dyDescent="0.3">
      <c r="A165" s="9">
        <v>192</v>
      </c>
      <c r="B165" s="7">
        <v>1</v>
      </c>
    </row>
    <row r="166" spans="1:2" x14ac:dyDescent="0.3">
      <c r="A166" s="9">
        <v>193</v>
      </c>
      <c r="B166" s="7">
        <v>1</v>
      </c>
    </row>
    <row r="167" spans="1:2" x14ac:dyDescent="0.3">
      <c r="A167" s="9">
        <v>194</v>
      </c>
      <c r="B167" s="7">
        <v>1</v>
      </c>
    </row>
    <row r="168" spans="1:2" x14ac:dyDescent="0.3">
      <c r="A168" s="9">
        <v>195</v>
      </c>
      <c r="B168" s="7">
        <v>1</v>
      </c>
    </row>
    <row r="169" spans="1:2" x14ac:dyDescent="0.3">
      <c r="A169" s="9">
        <v>196</v>
      </c>
      <c r="B169" s="7">
        <v>1</v>
      </c>
    </row>
    <row r="170" spans="1:2" x14ac:dyDescent="0.3">
      <c r="A170" s="9">
        <v>197</v>
      </c>
      <c r="B170" s="7">
        <v>2</v>
      </c>
    </row>
    <row r="171" spans="1:2" x14ac:dyDescent="0.3">
      <c r="A171" s="9">
        <v>201</v>
      </c>
      <c r="B171" s="7">
        <v>2</v>
      </c>
    </row>
    <row r="172" spans="1:2" x14ac:dyDescent="0.3">
      <c r="A172" s="9">
        <v>202</v>
      </c>
      <c r="B172" s="7">
        <v>2</v>
      </c>
    </row>
    <row r="173" spans="1:2" x14ac:dyDescent="0.3">
      <c r="A173" s="9">
        <v>204</v>
      </c>
      <c r="B173" s="7">
        <v>1</v>
      </c>
    </row>
    <row r="174" spans="1:2" x14ac:dyDescent="0.3">
      <c r="A174" s="9">
        <v>205</v>
      </c>
      <c r="B174" s="7">
        <v>1</v>
      </c>
    </row>
    <row r="175" spans="1:2" x14ac:dyDescent="0.3">
      <c r="A175" s="9">
        <v>207</v>
      </c>
      <c r="B175" s="7">
        <v>1</v>
      </c>
    </row>
    <row r="176" spans="1:2" x14ac:dyDescent="0.3">
      <c r="A176" s="9">
        <v>209</v>
      </c>
      <c r="B176" s="7">
        <v>1</v>
      </c>
    </row>
    <row r="177" spans="1:2" x14ac:dyDescent="0.3">
      <c r="A177" s="9">
        <v>210</v>
      </c>
      <c r="B177" s="7">
        <v>1</v>
      </c>
    </row>
    <row r="178" spans="1:2" x14ac:dyDescent="0.3">
      <c r="A178" s="9">
        <v>212</v>
      </c>
      <c r="B178" s="7">
        <v>1</v>
      </c>
    </row>
    <row r="179" spans="1:2" x14ac:dyDescent="0.3">
      <c r="A179" s="9">
        <v>220</v>
      </c>
      <c r="B179" s="7">
        <v>1</v>
      </c>
    </row>
    <row r="180" spans="1:2" x14ac:dyDescent="0.3">
      <c r="A180" s="9">
        <v>224</v>
      </c>
      <c r="B180" s="7">
        <v>1</v>
      </c>
    </row>
    <row r="181" spans="1:2" x14ac:dyDescent="0.3">
      <c r="A181" s="9">
        <v>228</v>
      </c>
      <c r="B181" s="7">
        <v>1</v>
      </c>
    </row>
    <row r="182" spans="1:2" x14ac:dyDescent="0.3">
      <c r="A182" s="9">
        <v>229</v>
      </c>
      <c r="B182" s="7">
        <v>1</v>
      </c>
    </row>
    <row r="183" spans="1:2" x14ac:dyDescent="0.3">
      <c r="A183" s="9">
        <v>238</v>
      </c>
      <c r="B183" s="7">
        <v>1</v>
      </c>
    </row>
    <row r="184" spans="1:2" x14ac:dyDescent="0.3">
      <c r="A184" s="9">
        <v>242</v>
      </c>
      <c r="B184" s="7">
        <v>1</v>
      </c>
    </row>
    <row r="185" spans="1:2" x14ac:dyDescent="0.3">
      <c r="A185" s="9">
        <v>321</v>
      </c>
      <c r="B185" s="7">
        <v>1</v>
      </c>
    </row>
    <row r="186" spans="1:2" x14ac:dyDescent="0.3">
      <c r="A186" s="10" t="s">
        <v>7413</v>
      </c>
      <c r="B186" s="7">
        <v>1000</v>
      </c>
    </row>
  </sheetData>
  <pageMargins left="0.7" right="0.7" top="0.78740157499999996" bottom="0.78740157499999996"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9A84-F18A-4125-B848-81ED03B8B3DE}">
  <dimension ref="A1:L43"/>
  <sheetViews>
    <sheetView tabSelected="1" zoomScaleNormal="100" workbookViewId="0">
      <selection activeCell="F43" sqref="F43"/>
    </sheetView>
  </sheetViews>
  <sheetFormatPr baseColWidth="10" defaultRowHeight="14.4" x14ac:dyDescent="0.3"/>
  <sheetData>
    <row r="1" spans="1:12" x14ac:dyDescent="0.3">
      <c r="A1" s="22" t="s">
        <v>7434</v>
      </c>
      <c r="B1" s="17"/>
      <c r="C1" s="17"/>
      <c r="D1" s="17"/>
      <c r="E1" s="17"/>
      <c r="F1" s="17"/>
      <c r="G1" s="17"/>
      <c r="H1" s="17"/>
      <c r="I1" s="17"/>
      <c r="J1" s="17"/>
      <c r="K1" s="17"/>
      <c r="L1" s="18"/>
    </row>
    <row r="2" spans="1:12" x14ac:dyDescent="0.3">
      <c r="A2" s="19"/>
      <c r="B2" s="20"/>
      <c r="C2" s="20"/>
      <c r="D2" s="20"/>
      <c r="E2" s="20"/>
      <c r="F2" s="20"/>
      <c r="G2" s="20"/>
      <c r="H2" s="20"/>
      <c r="I2" s="20"/>
      <c r="J2" s="20"/>
      <c r="K2" s="20"/>
      <c r="L2" s="21"/>
    </row>
    <row r="3" spans="1:12" x14ac:dyDescent="0.3">
      <c r="A3" s="19"/>
      <c r="B3" s="20"/>
      <c r="C3" s="20"/>
      <c r="D3" s="20"/>
      <c r="E3" s="20"/>
      <c r="F3" s="20"/>
      <c r="G3" s="20"/>
      <c r="H3" s="20"/>
      <c r="I3" s="20"/>
      <c r="J3" s="20"/>
      <c r="K3" s="20"/>
      <c r="L3" s="21"/>
    </row>
    <row r="4" spans="1:12" x14ac:dyDescent="0.3">
      <c r="A4" s="19"/>
      <c r="B4" s="20"/>
      <c r="C4" s="20"/>
      <c r="D4" s="20"/>
      <c r="E4" s="20"/>
      <c r="F4" s="20"/>
      <c r="G4" s="20"/>
      <c r="H4" s="20"/>
      <c r="I4" s="20"/>
      <c r="J4" s="20"/>
      <c r="K4" s="20"/>
      <c r="L4" s="21"/>
    </row>
    <row r="5" spans="1:12" x14ac:dyDescent="0.3">
      <c r="A5" s="19"/>
      <c r="B5" s="20"/>
      <c r="C5" s="20"/>
      <c r="D5" s="20"/>
      <c r="E5" s="20"/>
      <c r="F5" s="20"/>
      <c r="G5" s="20"/>
      <c r="H5" s="20"/>
      <c r="I5" s="20"/>
      <c r="J5" s="20"/>
      <c r="K5" s="20"/>
      <c r="L5" s="21"/>
    </row>
    <row r="6" spans="1:12" x14ac:dyDescent="0.3">
      <c r="A6" s="19"/>
      <c r="B6" s="20"/>
      <c r="C6" s="20"/>
      <c r="D6" s="20"/>
      <c r="E6" s="20"/>
      <c r="F6" s="20"/>
      <c r="G6" s="20"/>
      <c r="H6" s="20"/>
      <c r="I6" s="20"/>
      <c r="J6" s="20"/>
      <c r="K6" s="20"/>
      <c r="L6" s="21"/>
    </row>
    <row r="7" spans="1:12" x14ac:dyDescent="0.3">
      <c r="A7" s="12"/>
      <c r="B7" s="11"/>
      <c r="C7" s="11"/>
      <c r="D7" s="11"/>
      <c r="E7" s="11"/>
      <c r="F7" s="11"/>
      <c r="G7" s="11"/>
      <c r="H7" s="11"/>
      <c r="I7" s="11"/>
      <c r="J7" s="11"/>
      <c r="K7" s="11"/>
      <c r="L7" s="13"/>
    </row>
    <row r="8" spans="1:12" x14ac:dyDescent="0.3">
      <c r="A8" s="12"/>
      <c r="B8" s="11"/>
      <c r="C8" s="11"/>
      <c r="D8" s="11"/>
      <c r="E8" s="11"/>
      <c r="F8" s="11"/>
      <c r="G8" s="11"/>
      <c r="H8" s="11"/>
      <c r="I8" s="11"/>
      <c r="J8" s="11"/>
      <c r="K8" s="11"/>
      <c r="L8" s="13"/>
    </row>
    <row r="9" spans="1:12" x14ac:dyDescent="0.3">
      <c r="A9" s="12"/>
      <c r="B9" s="11"/>
      <c r="C9" s="11"/>
      <c r="D9" s="11"/>
      <c r="E9" s="11"/>
      <c r="F9" s="11"/>
      <c r="G9" s="11"/>
      <c r="H9" s="11"/>
      <c r="I9" s="11"/>
      <c r="J9" s="11"/>
      <c r="K9" s="11"/>
      <c r="L9" s="13"/>
    </row>
    <row r="10" spans="1:12" x14ac:dyDescent="0.3">
      <c r="A10" s="12"/>
      <c r="B10" s="11"/>
      <c r="C10" s="11"/>
      <c r="D10" s="11"/>
      <c r="E10" s="11"/>
      <c r="F10" s="11"/>
      <c r="G10" s="11"/>
      <c r="H10" s="11"/>
      <c r="I10" s="11"/>
      <c r="J10" s="11"/>
      <c r="K10" s="11"/>
      <c r="L10" s="13"/>
    </row>
    <row r="11" spans="1:12" x14ac:dyDescent="0.3">
      <c r="A11" s="12"/>
      <c r="B11" s="11"/>
      <c r="C11" s="11"/>
      <c r="D11" s="11"/>
      <c r="E11" s="11"/>
      <c r="F11" s="11"/>
      <c r="G11" s="11"/>
      <c r="H11" s="11"/>
      <c r="I11" s="11"/>
      <c r="J11" s="11"/>
      <c r="K11" s="11"/>
      <c r="L11" s="13"/>
    </row>
    <row r="12" spans="1:12" x14ac:dyDescent="0.3">
      <c r="A12" s="12"/>
      <c r="B12" s="11"/>
      <c r="C12" s="11"/>
      <c r="D12" s="11"/>
      <c r="E12" s="11"/>
      <c r="F12" s="11"/>
      <c r="G12" s="11"/>
      <c r="H12" s="11"/>
      <c r="I12" s="11"/>
      <c r="J12" s="11"/>
      <c r="K12" s="11"/>
      <c r="L12" s="13"/>
    </row>
    <row r="13" spans="1:12" x14ac:dyDescent="0.3">
      <c r="A13" s="12"/>
      <c r="B13" s="11"/>
      <c r="C13" s="11"/>
      <c r="D13" s="11"/>
      <c r="E13" s="11"/>
      <c r="F13" s="11"/>
      <c r="G13" s="11"/>
      <c r="H13" s="11"/>
      <c r="I13" s="11"/>
      <c r="J13" s="11"/>
      <c r="K13" s="11"/>
      <c r="L13" s="13"/>
    </row>
    <row r="14" spans="1:12" x14ac:dyDescent="0.3">
      <c r="A14" s="12"/>
      <c r="B14" s="11"/>
      <c r="C14" s="11"/>
      <c r="D14" s="11"/>
      <c r="E14" s="11"/>
      <c r="F14" s="11"/>
      <c r="G14" s="11"/>
      <c r="H14" s="11"/>
      <c r="I14" s="11"/>
      <c r="J14" s="11"/>
      <c r="K14" s="11"/>
      <c r="L14" s="13"/>
    </row>
    <row r="15" spans="1:12" x14ac:dyDescent="0.3">
      <c r="A15" s="12"/>
      <c r="B15" s="11"/>
      <c r="C15" s="11"/>
      <c r="D15" s="11"/>
      <c r="E15" s="11"/>
      <c r="F15" s="11"/>
      <c r="G15" s="11"/>
      <c r="H15" s="11"/>
      <c r="I15" s="11"/>
      <c r="J15" s="11"/>
      <c r="K15" s="11"/>
      <c r="L15" s="13"/>
    </row>
    <row r="16" spans="1:12" x14ac:dyDescent="0.3">
      <c r="A16" s="12"/>
      <c r="B16" s="11"/>
      <c r="C16" s="11"/>
      <c r="D16" s="11"/>
      <c r="E16" s="11"/>
      <c r="F16" s="11"/>
      <c r="G16" s="11"/>
      <c r="H16" s="11"/>
      <c r="I16" s="11"/>
      <c r="J16" s="11"/>
      <c r="K16" s="11"/>
      <c r="L16" s="13"/>
    </row>
    <row r="17" spans="1:12" x14ac:dyDescent="0.3">
      <c r="A17" s="12"/>
      <c r="B17" s="11"/>
      <c r="C17" s="11"/>
      <c r="D17" s="11"/>
      <c r="E17" s="11"/>
      <c r="F17" s="11"/>
      <c r="G17" s="11"/>
      <c r="H17" s="11"/>
      <c r="I17" s="11"/>
      <c r="J17" s="11"/>
      <c r="K17" s="11"/>
      <c r="L17" s="13"/>
    </row>
    <row r="18" spans="1:12" x14ac:dyDescent="0.3">
      <c r="A18" s="12"/>
      <c r="B18" s="11"/>
      <c r="C18" s="11"/>
      <c r="D18" s="11"/>
      <c r="E18" s="11"/>
      <c r="F18" s="11"/>
      <c r="G18" s="11"/>
      <c r="H18" s="11"/>
      <c r="I18" s="11"/>
      <c r="J18" s="11"/>
      <c r="K18" s="11"/>
      <c r="L18" s="13"/>
    </row>
    <row r="19" spans="1:12" x14ac:dyDescent="0.3">
      <c r="A19" s="12"/>
      <c r="B19" s="11"/>
      <c r="C19" s="11"/>
      <c r="D19" s="11"/>
      <c r="E19" s="11"/>
      <c r="F19" s="11"/>
      <c r="G19" s="11"/>
      <c r="H19" s="11"/>
      <c r="I19" s="11"/>
      <c r="J19" s="11"/>
      <c r="K19" s="11"/>
      <c r="L19" s="13"/>
    </row>
    <row r="20" spans="1:12" x14ac:dyDescent="0.3">
      <c r="A20" s="12"/>
      <c r="B20" s="11"/>
      <c r="C20" s="11"/>
      <c r="D20" s="11"/>
      <c r="E20" s="11"/>
      <c r="F20" s="11"/>
      <c r="G20" s="11"/>
      <c r="H20" s="11"/>
      <c r="I20" s="11"/>
      <c r="J20" s="11"/>
      <c r="K20" s="11"/>
      <c r="L20" s="13"/>
    </row>
    <row r="21" spans="1:12" x14ac:dyDescent="0.3">
      <c r="A21" s="12"/>
      <c r="B21" s="11"/>
      <c r="C21" s="11"/>
      <c r="D21" s="11"/>
      <c r="E21" s="11"/>
      <c r="F21" s="11"/>
      <c r="G21" s="11"/>
      <c r="H21" s="11"/>
      <c r="I21" s="11"/>
      <c r="J21" s="11"/>
      <c r="K21" s="11"/>
      <c r="L21" s="13"/>
    </row>
    <row r="22" spans="1:12" x14ac:dyDescent="0.3">
      <c r="A22" s="12"/>
      <c r="B22" s="11"/>
      <c r="C22" s="11"/>
      <c r="D22" s="11"/>
      <c r="E22" s="11"/>
      <c r="F22" s="11"/>
      <c r="G22" s="11"/>
      <c r="H22" s="11"/>
      <c r="I22" s="11"/>
      <c r="J22" s="11"/>
      <c r="K22" s="11"/>
      <c r="L22" s="13"/>
    </row>
    <row r="23" spans="1:12" x14ac:dyDescent="0.3">
      <c r="A23" s="12"/>
      <c r="B23" s="11"/>
      <c r="C23" s="11"/>
      <c r="D23" s="11"/>
      <c r="E23" s="11"/>
      <c r="F23" s="11"/>
      <c r="G23" s="11"/>
      <c r="H23" s="11"/>
      <c r="I23" s="11"/>
      <c r="J23" s="11"/>
      <c r="K23" s="11"/>
      <c r="L23" s="13"/>
    </row>
    <row r="24" spans="1:12" x14ac:dyDescent="0.3">
      <c r="A24" s="12"/>
      <c r="B24" s="11"/>
      <c r="C24" s="11"/>
      <c r="D24" s="11"/>
      <c r="E24" s="11"/>
      <c r="F24" s="11"/>
      <c r="G24" s="11"/>
      <c r="H24" s="11"/>
      <c r="I24" s="11"/>
      <c r="J24" s="11"/>
      <c r="K24" s="11"/>
      <c r="L24" s="13"/>
    </row>
    <row r="25" spans="1:12" x14ac:dyDescent="0.3">
      <c r="A25" s="12"/>
      <c r="B25" s="11"/>
      <c r="C25" s="11"/>
      <c r="D25" s="11"/>
      <c r="E25" s="11"/>
      <c r="F25" s="11"/>
      <c r="G25" s="11"/>
      <c r="H25" s="11"/>
      <c r="I25" s="11"/>
      <c r="J25" s="11"/>
      <c r="K25" s="11"/>
      <c r="L25" s="13"/>
    </row>
    <row r="26" spans="1:12" x14ac:dyDescent="0.3">
      <c r="A26" s="12"/>
      <c r="B26" s="11"/>
      <c r="C26" s="11"/>
      <c r="D26" s="11"/>
      <c r="E26" s="11"/>
      <c r="F26" s="11"/>
      <c r="G26" s="11"/>
      <c r="H26" s="11"/>
      <c r="I26" s="11"/>
      <c r="J26" s="11"/>
      <c r="K26" s="11"/>
      <c r="L26" s="13"/>
    </row>
    <row r="27" spans="1:12" x14ac:dyDescent="0.3">
      <c r="A27" s="12"/>
      <c r="B27" s="11"/>
      <c r="C27" s="11"/>
      <c r="D27" s="11"/>
      <c r="E27" s="11"/>
      <c r="F27" s="11"/>
      <c r="G27" s="11"/>
      <c r="H27" s="11"/>
      <c r="I27" s="11"/>
      <c r="J27" s="11"/>
      <c r="K27" s="11"/>
      <c r="L27" s="13"/>
    </row>
    <row r="28" spans="1:12" x14ac:dyDescent="0.3">
      <c r="A28" s="12"/>
      <c r="B28" s="11"/>
      <c r="C28" s="11"/>
      <c r="D28" s="11"/>
      <c r="E28" s="11"/>
      <c r="F28" s="11"/>
      <c r="G28" s="11"/>
      <c r="H28" s="11"/>
      <c r="I28" s="11"/>
      <c r="J28" s="11"/>
      <c r="K28" s="11"/>
      <c r="L28" s="13"/>
    </row>
    <row r="29" spans="1:12" x14ac:dyDescent="0.3">
      <c r="A29" s="12"/>
      <c r="B29" s="11"/>
      <c r="C29" s="11"/>
      <c r="D29" s="11"/>
      <c r="E29" s="11"/>
      <c r="F29" s="11"/>
      <c r="G29" s="11"/>
      <c r="H29" s="11"/>
      <c r="I29" s="11"/>
      <c r="J29" s="11"/>
      <c r="K29" s="11"/>
      <c r="L29" s="13"/>
    </row>
    <row r="30" spans="1:12" x14ac:dyDescent="0.3">
      <c r="A30" s="12"/>
      <c r="B30" s="11"/>
      <c r="C30" s="11"/>
      <c r="D30" s="11"/>
      <c r="E30" s="11"/>
      <c r="F30" s="11"/>
      <c r="G30" s="11"/>
      <c r="H30" s="11"/>
      <c r="I30" s="11"/>
      <c r="J30" s="11"/>
      <c r="K30" s="11"/>
      <c r="L30" s="13"/>
    </row>
    <row r="31" spans="1:12" x14ac:dyDescent="0.3">
      <c r="A31" s="12"/>
      <c r="B31" s="11"/>
      <c r="C31" s="11"/>
      <c r="D31" s="11"/>
      <c r="E31" s="11"/>
      <c r="F31" s="11"/>
      <c r="G31" s="11"/>
      <c r="H31" s="11"/>
      <c r="I31" s="11"/>
      <c r="J31" s="11"/>
      <c r="K31" s="11"/>
      <c r="L31" s="13"/>
    </row>
    <row r="32" spans="1:12" x14ac:dyDescent="0.3">
      <c r="A32" s="12"/>
      <c r="B32" s="11"/>
      <c r="C32" s="11"/>
      <c r="D32" s="11"/>
      <c r="E32" s="11"/>
      <c r="F32" s="11"/>
      <c r="G32" s="11"/>
      <c r="H32" s="11"/>
      <c r="I32" s="11"/>
      <c r="J32" s="11"/>
      <c r="K32" s="11"/>
      <c r="L32" s="13"/>
    </row>
    <row r="33" spans="1:12" x14ac:dyDescent="0.3">
      <c r="A33" s="12"/>
      <c r="B33" s="11"/>
      <c r="C33" s="11"/>
      <c r="D33" s="11"/>
      <c r="E33" s="11"/>
      <c r="F33" s="11"/>
      <c r="G33" s="11"/>
      <c r="H33" s="11"/>
      <c r="I33" s="11"/>
      <c r="J33" s="11"/>
      <c r="K33" s="11"/>
      <c r="L33" s="13"/>
    </row>
    <row r="34" spans="1:12" x14ac:dyDescent="0.3">
      <c r="A34" s="12"/>
      <c r="B34" s="11"/>
      <c r="C34" s="11"/>
      <c r="D34" s="11"/>
      <c r="E34" s="11"/>
      <c r="F34" s="11"/>
      <c r="G34" s="11"/>
      <c r="H34" s="11"/>
      <c r="I34" s="11"/>
      <c r="J34" s="11"/>
      <c r="K34" s="11"/>
      <c r="L34" s="13"/>
    </row>
    <row r="35" spans="1:12" x14ac:dyDescent="0.3">
      <c r="A35" s="12"/>
      <c r="B35" s="11"/>
      <c r="C35" s="11"/>
      <c r="D35" s="11"/>
      <c r="E35" s="11"/>
      <c r="F35" s="11"/>
      <c r="G35" s="11"/>
      <c r="H35" s="11"/>
      <c r="I35" s="11"/>
      <c r="J35" s="11"/>
      <c r="K35" s="11"/>
      <c r="L35" s="13"/>
    </row>
    <row r="36" spans="1:12" x14ac:dyDescent="0.3">
      <c r="A36" s="12"/>
      <c r="B36" s="11"/>
      <c r="C36" s="11"/>
      <c r="D36" s="11"/>
      <c r="E36" s="11"/>
      <c r="F36" s="11"/>
      <c r="G36" s="11"/>
      <c r="H36" s="11"/>
      <c r="I36" s="11"/>
      <c r="J36" s="11"/>
      <c r="K36" s="11"/>
      <c r="L36" s="13"/>
    </row>
    <row r="37" spans="1:12" x14ac:dyDescent="0.3">
      <c r="A37" s="12"/>
      <c r="B37" s="11"/>
      <c r="C37" s="11"/>
      <c r="D37" s="11"/>
      <c r="E37" s="11"/>
      <c r="F37" s="11"/>
      <c r="G37" s="11"/>
      <c r="H37" s="11"/>
      <c r="I37" s="11"/>
      <c r="J37" s="11"/>
      <c r="K37" s="11"/>
      <c r="L37" s="13"/>
    </row>
    <row r="38" spans="1:12" x14ac:dyDescent="0.3">
      <c r="A38" s="12"/>
      <c r="B38" s="11"/>
      <c r="C38" s="11"/>
      <c r="D38" s="11"/>
      <c r="E38" s="11"/>
      <c r="F38" s="11"/>
      <c r="G38" s="11"/>
      <c r="H38" s="11"/>
      <c r="I38" s="11"/>
      <c r="J38" s="11"/>
      <c r="K38" s="11"/>
      <c r="L38" s="13"/>
    </row>
    <row r="39" spans="1:12" x14ac:dyDescent="0.3">
      <c r="A39" s="12"/>
      <c r="B39" s="11"/>
      <c r="C39" s="11"/>
      <c r="D39" s="11"/>
      <c r="E39" s="11"/>
      <c r="F39" s="11"/>
      <c r="G39" s="11"/>
      <c r="H39" s="11"/>
      <c r="I39" s="11"/>
      <c r="J39" s="11"/>
      <c r="K39" s="11"/>
      <c r="L39" s="13"/>
    </row>
    <row r="40" spans="1:12" x14ac:dyDescent="0.3">
      <c r="A40" s="12"/>
      <c r="B40" s="11"/>
      <c r="C40" s="11"/>
      <c r="D40" s="11"/>
      <c r="E40" s="11"/>
      <c r="F40" s="11"/>
      <c r="G40" s="11"/>
      <c r="H40" s="11"/>
      <c r="I40" s="11"/>
      <c r="J40" s="11"/>
      <c r="K40" s="11"/>
      <c r="L40" s="13"/>
    </row>
    <row r="41" spans="1:12" x14ac:dyDescent="0.3">
      <c r="A41" s="12"/>
      <c r="B41" s="11"/>
      <c r="C41" s="11"/>
      <c r="D41" s="11"/>
      <c r="E41" s="11"/>
      <c r="F41" s="11"/>
      <c r="G41" s="11"/>
      <c r="H41" s="11"/>
      <c r="I41" s="11"/>
      <c r="J41" s="11"/>
      <c r="K41" s="11"/>
      <c r="L41" s="13"/>
    </row>
    <row r="42" spans="1:12" x14ac:dyDescent="0.3">
      <c r="A42" s="12"/>
      <c r="B42" s="11"/>
      <c r="C42" s="11"/>
      <c r="D42" s="11"/>
      <c r="E42" s="11"/>
      <c r="F42" s="11"/>
      <c r="G42" s="11"/>
      <c r="H42" s="11"/>
      <c r="I42" s="11"/>
      <c r="J42" s="11"/>
      <c r="K42" s="11"/>
      <c r="L42" s="13"/>
    </row>
    <row r="43" spans="1:12" x14ac:dyDescent="0.3">
      <c r="A43" s="14"/>
      <c r="B43" s="15"/>
      <c r="C43" s="15"/>
      <c r="D43" s="15"/>
      <c r="E43" s="15"/>
      <c r="F43" s="15"/>
      <c r="G43" s="15"/>
      <c r="H43" s="15"/>
      <c r="I43" s="15"/>
      <c r="J43" s="15"/>
      <c r="K43" s="15"/>
      <c r="L43" s="16"/>
    </row>
  </sheetData>
  <mergeCells count="1">
    <mergeCell ref="A1:L6"/>
  </mergeCells>
  <pageMargins left="0.7" right="0.7" top="0.78740157499999996" bottom="0.78740157499999996"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86A195-6E30-4AE5-827F-56427BC50E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imdb_top_1000</vt:lpstr>
      <vt:lpstr>raw_data</vt:lpstr>
      <vt:lpstr>Working_Sheet</vt:lpstr>
      <vt:lpstr>Pivot_Tables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Müller</dc:creator>
  <cp:lastModifiedBy>Sabrina Müller</cp:lastModifiedBy>
  <dcterms:created xsi:type="dcterms:W3CDTF">2025-02-28T06:39:21Z</dcterms:created>
  <dcterms:modified xsi:type="dcterms:W3CDTF">2025-02-28T08:18:34Z</dcterms:modified>
</cp:coreProperties>
</file>