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6C76DEDB-439C-4809-9840-1C0BC3602C3E}" xr6:coauthVersionLast="40" xr6:coauthVersionMax="40" xr10:uidLastSave="{00000000-0000-0000-0000-000000000000}"/>
  <bookViews>
    <workbookView xWindow="0" yWindow="0" windowWidth="28800" windowHeight="12225" tabRatio="716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 localSheetId="8">#REF!</definedName>
    <definedName name="\AUTOEXEC">#REF!</definedName>
    <definedName name="\k" localSheetId="6">#REF!</definedName>
    <definedName name="\k" localSheetId="8">#REF!</definedName>
    <definedName name="\k">#REF!</definedName>
    <definedName name="\m" localSheetId="6">#REF!</definedName>
    <definedName name="\m" localSheetId="8">#REF!</definedName>
    <definedName name="\m">#REF!</definedName>
    <definedName name="\n" localSheetId="6">#REF!</definedName>
    <definedName name="\n" localSheetId="8">#REF!</definedName>
    <definedName name="\n">#REF!</definedName>
    <definedName name="\n11" localSheetId="6">#REF!</definedName>
    <definedName name="\n11" localSheetId="8">#REF!</definedName>
    <definedName name="\n11">#REF!</definedName>
    <definedName name="\s" localSheetId="6">#REF!</definedName>
    <definedName name="\s" localSheetId="8">#REF!</definedName>
    <definedName name="\s">#REF!</definedName>
    <definedName name="\z" localSheetId="6">#REF!</definedName>
    <definedName name="\z" localSheetId="8">#REF!</definedName>
    <definedName name="\z">#REF!</definedName>
    <definedName name="________________________a2" localSheetId="6">#REF!</definedName>
    <definedName name="________________________a2" localSheetId="8">#REF!</definedName>
    <definedName name="________________________a2">#REF!</definedName>
    <definedName name="_______________________a2" localSheetId="6">#REF!</definedName>
    <definedName name="_______________________a2" localSheetId="8">#REF!</definedName>
    <definedName name="_______________________a2">#REF!</definedName>
    <definedName name="_____________________a2" localSheetId="6">#REF!</definedName>
    <definedName name="_____________________a2" localSheetId="8">#REF!</definedName>
    <definedName name="_____________________a2">#REF!</definedName>
    <definedName name="____________________a2" localSheetId="6">#REF!</definedName>
    <definedName name="____________________a2" localSheetId="8">#REF!</definedName>
    <definedName name="____________________a2">#REF!</definedName>
    <definedName name="___________________a2" localSheetId="6">#REF!</definedName>
    <definedName name="___________________a2" localSheetId="8">#REF!</definedName>
    <definedName name="___________________a2">#REF!</definedName>
    <definedName name="__________________a2" localSheetId="6">#REF!</definedName>
    <definedName name="__________________a2" localSheetId="8">#REF!</definedName>
    <definedName name="__________________a2">#REF!</definedName>
    <definedName name="_________________a2" localSheetId="6">#REF!</definedName>
    <definedName name="_________________a2" localSheetId="8">#REF!</definedName>
    <definedName name="_________________a2">#REF!</definedName>
    <definedName name="________________a2" localSheetId="6">#REF!</definedName>
    <definedName name="________________a2" localSheetId="8">#REF!</definedName>
    <definedName name="________________a2">#REF!</definedName>
    <definedName name="_______________a2" localSheetId="6">#REF!</definedName>
    <definedName name="_______________a2" localSheetId="8">#REF!</definedName>
    <definedName name="_______________a2">#REF!</definedName>
    <definedName name="______________a2" localSheetId="6">#REF!</definedName>
    <definedName name="______________a2" localSheetId="8">#REF!</definedName>
    <definedName name="______________a2">#REF!</definedName>
    <definedName name="_____________a2" localSheetId="6">#REF!</definedName>
    <definedName name="_____________a2" localSheetId="8">#REF!</definedName>
    <definedName name="_____________a2">#REF!</definedName>
    <definedName name="____________a2" localSheetId="6">#REF!</definedName>
    <definedName name="____________a2" localSheetId="8">#REF!</definedName>
    <definedName name="____________a2">#REF!</definedName>
    <definedName name="___________a2" localSheetId="6">#REF!</definedName>
    <definedName name="___________a2" localSheetId="8">#REF!</definedName>
    <definedName name="___________a2">#REF!</definedName>
    <definedName name="__________a2" localSheetId="6">#REF!</definedName>
    <definedName name="__________a2" localSheetId="8">#REF!</definedName>
    <definedName name="__________a2">#REF!</definedName>
    <definedName name="_________a2" localSheetId="6">#REF!</definedName>
    <definedName name="_________a2" localSheetId="8">#REF!</definedName>
    <definedName name="_________a2">#REF!</definedName>
    <definedName name="________a2" localSheetId="6">#REF!</definedName>
    <definedName name="________a2" localSheetId="8">#REF!</definedName>
    <definedName name="________a2">#REF!</definedName>
    <definedName name="_______a2" localSheetId="6">#REF!</definedName>
    <definedName name="_______a2" localSheetId="8">#REF!</definedName>
    <definedName name="_______a2">#REF!</definedName>
    <definedName name="______a2" localSheetId="6">#REF!</definedName>
    <definedName name="______a2" localSheetId="8">#REF!</definedName>
    <definedName name="______a2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6">#REF!</definedName>
    <definedName name="______xlnm.Print_Area_1" localSheetId="8">#REF!</definedName>
    <definedName name="______xlnm.Print_Area_1">#REF!</definedName>
    <definedName name="______xlnm.Print_Area_2" localSheetId="6">#REF!</definedName>
    <definedName name="______xlnm.Print_Area_2" localSheetId="8">#REF!</definedName>
    <definedName name="______xlnm.Print_Area_2">#REF!</definedName>
    <definedName name="______xlnm.Print_Area_3" localSheetId="6">#REF!</definedName>
    <definedName name="______xlnm.Print_Area_3" localSheetId="8">#REF!</definedName>
    <definedName name="______xlnm.Print_Area_3">#REF!</definedName>
    <definedName name="______xlnm.Print_Area_4" localSheetId="6">#REF!</definedName>
    <definedName name="______xlnm.Print_Area_4" localSheetId="8">#REF!</definedName>
    <definedName name="______xlnm.Print_Area_4">#REF!</definedName>
    <definedName name="______xlnm.Print_Area_5" localSheetId="6">#REF!</definedName>
    <definedName name="______xlnm.Print_Area_5" localSheetId="8">#REF!</definedName>
    <definedName name="______xlnm.Print_Area_5">#REF!</definedName>
    <definedName name="______xlnm.Print_Area_6" localSheetId="6">#REF!</definedName>
    <definedName name="______xlnm.Print_Area_6" localSheetId="8">#REF!</definedName>
    <definedName name="______xlnm.Print_Area_6">#REF!</definedName>
    <definedName name="_____a2" localSheetId="6">#REF!</definedName>
    <definedName name="_____a2" localSheetId="8">#REF!</definedName>
    <definedName name="_____a2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6">#REF!</definedName>
    <definedName name="_____xlnm.Print_Area_2" localSheetId="8">#REF!</definedName>
    <definedName name="_____xlnm.Print_Area_2">#REF!</definedName>
    <definedName name="_____xlnm.Print_Area_3" localSheetId="6">#REF!</definedName>
    <definedName name="_____xlnm.Print_Area_3" localSheetId="8">#REF!</definedName>
    <definedName name="_____xlnm.Print_Area_3">#REF!</definedName>
    <definedName name="_____xlnm.Print_Area_4" localSheetId="6">#REF!</definedName>
    <definedName name="_____xlnm.Print_Area_4" localSheetId="8">#REF!</definedName>
    <definedName name="_____xlnm.Print_Area_4">#REF!</definedName>
    <definedName name="_____xlnm.Print_Area_5" localSheetId="6">#REF!</definedName>
    <definedName name="_____xlnm.Print_Area_5" localSheetId="8">#REF!</definedName>
    <definedName name="_____xlnm.Print_Area_5">#REF!</definedName>
    <definedName name="_____xlnm.Print_Area_6" localSheetId="6">#REF!</definedName>
    <definedName name="_____xlnm.Print_Area_6" localSheetId="8">#REF!</definedName>
    <definedName name="_____xlnm.Print_Area_6">#REF!</definedName>
    <definedName name="____a2" localSheetId="6">#REF!</definedName>
    <definedName name="____a2" localSheetId="8">#REF!</definedName>
    <definedName name="____a2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6">#REF!</definedName>
    <definedName name="____xlnm.Print_Area_1" localSheetId="8">#REF!</definedName>
    <definedName name="____xlnm.Print_Area_1">#REF!</definedName>
    <definedName name="____xlnm.Print_Area_2" localSheetId="6">#REF!</definedName>
    <definedName name="____xlnm.Print_Area_2" localSheetId="8">#REF!</definedName>
    <definedName name="____xlnm.Print_Area_2">#REF!</definedName>
    <definedName name="____xlnm.Print_Area_3" localSheetId="6">#REF!</definedName>
    <definedName name="____xlnm.Print_Area_3" localSheetId="8">#REF!</definedName>
    <definedName name="____xlnm.Print_Area_3">#REF!</definedName>
    <definedName name="____xlnm.Print_Area_4" localSheetId="6">#REF!</definedName>
    <definedName name="____xlnm.Print_Area_4" localSheetId="8">#REF!</definedName>
    <definedName name="____xlnm.Print_Area_4">#REF!</definedName>
    <definedName name="____xlnm.Print_Area_5" localSheetId="6">#REF!</definedName>
    <definedName name="____xlnm.Print_Area_5" localSheetId="8">#REF!</definedName>
    <definedName name="____xlnm.Print_Area_5">#REF!</definedName>
    <definedName name="____xlnm.Print_Area_6" localSheetId="6">#REF!</definedName>
    <definedName name="____xlnm.Print_Area_6" localSheetId="8">#REF!</definedName>
    <definedName name="____xlnm.Print_Area_6">#REF!</definedName>
    <definedName name="___a2" localSheetId="6">#REF!</definedName>
    <definedName name="___a2" localSheetId="8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6">#REF!</definedName>
    <definedName name="___xlnm.Print_Area_1" localSheetId="8">#REF!</definedName>
    <definedName name="___xlnm.Print_Area_1">#REF!</definedName>
    <definedName name="___xlnm.Print_Area_2" localSheetId="6">#REF!</definedName>
    <definedName name="___xlnm.Print_Area_2" localSheetId="8">#REF!</definedName>
    <definedName name="___xlnm.Print_Area_2">#REF!</definedName>
    <definedName name="___xlnm.Print_Area_3" localSheetId="6">#REF!</definedName>
    <definedName name="___xlnm.Print_Area_3" localSheetId="8">#REF!</definedName>
    <definedName name="___xlnm.Print_Area_3">#REF!</definedName>
    <definedName name="___xlnm.Print_Area_4" localSheetId="6">#REF!</definedName>
    <definedName name="___xlnm.Print_Area_4" localSheetId="8">#REF!</definedName>
    <definedName name="___xlnm.Print_Area_4">#REF!</definedName>
    <definedName name="___xlnm.Print_Area_5" localSheetId="6">#REF!</definedName>
    <definedName name="___xlnm.Print_Area_5" localSheetId="8">#REF!</definedName>
    <definedName name="___xlnm.Print_Area_5">#REF!</definedName>
    <definedName name="___xlnm.Print_Area_6" localSheetId="6">#REF!</definedName>
    <definedName name="___xlnm.Print_Area_6" localSheetId="8">#REF!</definedName>
    <definedName name="___xlnm.Print_Area_6">#REF!</definedName>
    <definedName name="__1___Excel_BuiltIn_Print_Area_3_1" localSheetId="6">#REF!</definedName>
    <definedName name="__1___Excel_BuiltIn_Print_Area_3_1" localSheetId="8">#REF!</definedName>
    <definedName name="__1___Excel_BuiltIn_Print_Area_3_1">#REF!</definedName>
    <definedName name="__2__Excel_BuiltIn_Print_Area_3_1" localSheetId="6">#REF!</definedName>
    <definedName name="__2__Excel_BuiltIn_Print_Area_3_1" localSheetId="8">#REF!</definedName>
    <definedName name="__2__Excel_BuiltIn_Print_Area_3_1">#REF!</definedName>
    <definedName name="__a2" localSheetId="6">#REF!</definedName>
    <definedName name="__a2" localSheetId="8">#REF!</definedName>
    <definedName name="__a2">#REF!</definedName>
    <definedName name="__IntlFixup" localSheetId="6">#REF!</definedName>
    <definedName name="__IntlFixup" localSheetId="8">#REF!</definedName>
    <definedName name="__IntlFixup">#REF!</definedName>
    <definedName name="__qs2" localSheetId="6">#REF!</definedName>
    <definedName name="__qs2" localSheetId="8">#REF!</definedName>
    <definedName name="__qs2">#REF!</definedName>
    <definedName name="__qs3" localSheetId="6">#REF!</definedName>
    <definedName name="__qs3" localSheetId="8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6">#REF!</definedName>
    <definedName name="__xlnm.Print_Area_1" localSheetId="8">#REF!</definedName>
    <definedName name="__xlnm.Print_Area_1">#REF!</definedName>
    <definedName name="__xlnm.Print_Area_2" localSheetId="6">#REF!</definedName>
    <definedName name="__xlnm.Print_Area_2" localSheetId="8">#REF!</definedName>
    <definedName name="__xlnm.Print_Area_2">#REF!</definedName>
    <definedName name="__xlnm.Print_Area_3" localSheetId="6">#REF!</definedName>
    <definedName name="__xlnm.Print_Area_3" localSheetId="8">#REF!</definedName>
    <definedName name="__xlnm.Print_Area_3">#REF!</definedName>
    <definedName name="__xlnm.Print_Area_4" localSheetId="6">#REF!</definedName>
    <definedName name="__xlnm.Print_Area_4" localSheetId="8">#REF!</definedName>
    <definedName name="__xlnm.Print_Area_4">#REF!</definedName>
    <definedName name="__xlnm.Print_Area_5" localSheetId="6">#REF!</definedName>
    <definedName name="__xlnm.Print_Area_5" localSheetId="8">#REF!</definedName>
    <definedName name="__xlnm.Print_Area_5">#REF!</definedName>
    <definedName name="__xlnm.Print_Area_6" localSheetId="6">#REF!</definedName>
    <definedName name="__xlnm.Print_Area_6" localSheetId="8">#REF!</definedName>
    <definedName name="__xlnm.Print_Area_6">#REF!</definedName>
    <definedName name="__xlnm.Print_Area_8">"#REF!"</definedName>
    <definedName name="_02121" localSheetId="6">#REF!</definedName>
    <definedName name="_02121" localSheetId="8">#REF!</definedName>
    <definedName name="_02121">#REF!</definedName>
    <definedName name="_1" localSheetId="6">#REF!</definedName>
    <definedName name="_1" localSheetId="8">#REF!</definedName>
    <definedName name="_1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>#REF!</definedName>
    <definedName name="_1___Excel_BuiltIn_Print_Area_3_1" localSheetId="6">#REF!</definedName>
    <definedName name="_1___Excel_BuiltIn_Print_Area_3_1" localSheetId="8">#REF!</definedName>
    <definedName name="_1___Excel_BuiltIn_Print_Area_3_1">#REF!</definedName>
    <definedName name="_12Excel_BuiltIn_Print_Titles_2_1_1" localSheetId="6">#REF!</definedName>
    <definedName name="_12Excel_BuiltIn_Print_Titles_2_1_1" localSheetId="8">#REF!</definedName>
    <definedName name="_12Excel_BuiltIn_Print_Titles_2_1_1">#REF!</definedName>
    <definedName name="_1Excel_BuiltIn_Print_Area_1_1_1" localSheetId="6">#REF!</definedName>
    <definedName name="_1Excel_BuiltIn_Print_Area_1_1_1" localSheetId="8">#REF!</definedName>
    <definedName name="_1Excel_BuiltIn_Print_Area_1_1_1">#REF!</definedName>
    <definedName name="_1Excel_BuiltIn_Print_Area_3_1" localSheetId="6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 localSheetId="8">#REF!</definedName>
    <definedName name="_2__Excel_BuiltIn_Print_Area_3_1">#REF!</definedName>
    <definedName name="_2Excel_BuiltIn_Print_Area_1_1_1" localSheetId="6">#REF!</definedName>
    <definedName name="_2Excel_BuiltIn_Print_Area_1_1_1" localSheetId="8">#REF!</definedName>
    <definedName name="_2Excel_BuiltIn_Print_Area_1_1_1">#REF!</definedName>
    <definedName name="_2Excel_BuiltIn_Print_Area_3_1" localSheetId="6">#REF!</definedName>
    <definedName name="_2Excel_BuiltIn_Print_Area_3_1" localSheetId="8">#REF!</definedName>
    <definedName name="_2Excel_BuiltIn_Print_Area_3_1">#REF!</definedName>
    <definedName name="_2Excel_BuiltIn_Print_Titles_1_1_1" localSheetId="6">#REF!</definedName>
    <definedName name="_2Excel_BuiltIn_Print_Titles_1_1_1" localSheetId="8">#REF!</definedName>
    <definedName name="_2Excel_BuiltIn_Print_Titles_1_1_1">#REF!</definedName>
    <definedName name="_3Excel_BuiltIn_Print_Titles_2_1_1" localSheetId="6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6">#REF!</definedName>
    <definedName name="_4Excel_BuiltIn_Print_Area_1_1_1" localSheetId="8">#REF!</definedName>
    <definedName name="_4Excel_BuiltIn_Print_Area_1_1_1">#REF!</definedName>
    <definedName name="_4Excel_BuiltIn_Print_Titles_1_1_1" localSheetId="6">#REF!</definedName>
    <definedName name="_4Excel_BuiltIn_Print_Titles_1_1_1" localSheetId="8">#REF!</definedName>
    <definedName name="_4Excel_BuiltIn_Print_Titles_1_1_1">#REF!</definedName>
    <definedName name="_6Excel_BuiltIn_Print_Titles_2_1_1" localSheetId="6">#REF!</definedName>
    <definedName name="_6Excel_BuiltIn_Print_Titles_2_1_1" localSheetId="8">#REF!</definedName>
    <definedName name="_6Excel_BuiltIn_Print_Titles_2_1_1">#REF!</definedName>
    <definedName name="_8Excel_BuiltIn_Print_Titles_1_1_1" localSheetId="6">#REF!</definedName>
    <definedName name="_8Excel_BuiltIn_Print_Titles_1_1_1" localSheetId="8">#REF!</definedName>
    <definedName name="_8Excel_BuiltIn_Print_Titles_1_1_1">#REF!</definedName>
    <definedName name="_a2" localSheetId="6">#REF!</definedName>
    <definedName name="_a2" localSheetId="8">#REF!</definedName>
    <definedName name="_a2">#REF!</definedName>
    <definedName name="_AUTOEXEC" localSheetId="6">#REF!</definedName>
    <definedName name="_AUTOEXEC" localSheetId="8">#REF!</definedName>
    <definedName name="_AUTOEXEC">#REF!</definedName>
    <definedName name="_def2000г" localSheetId="6">#REF!</definedName>
    <definedName name="_def2000г" localSheetId="8">#REF!</definedName>
    <definedName name="_def2000г">#REF!</definedName>
    <definedName name="_def2001г" localSheetId="6">#REF!</definedName>
    <definedName name="_def2001г" localSheetId="8">#REF!</definedName>
    <definedName name="_def2001г">#REF!</definedName>
    <definedName name="_def2002г" localSheetId="6">#REF!</definedName>
    <definedName name="_def2002г" localSheetId="8">#REF!</definedName>
    <definedName name="_def2002г">#REF!</definedName>
    <definedName name="_Fill" localSheetId="6">#REF!</definedName>
    <definedName name="_Fill" localSheetId="8">#REF!</definedName>
    <definedName name="_Fill">#REF!</definedName>
    <definedName name="_FilterDatabase" localSheetId="6">#REF!</definedName>
    <definedName name="_FilterDatabase" localSheetId="8">#REF!</definedName>
    <definedName name="_FilterDatabase">#REF!</definedName>
    <definedName name="_Hlt440565644_1" localSheetId="6">#REF!</definedName>
    <definedName name="_Hlt440565644_1" localSheetId="8">#REF!</definedName>
    <definedName name="_Hlt440565644_1">#REF!</definedName>
    <definedName name="_inf2000" localSheetId="6">#REF!</definedName>
    <definedName name="_inf2000" localSheetId="8">#REF!</definedName>
    <definedName name="_inf2000">#REF!</definedName>
    <definedName name="_inf2001" localSheetId="6">#REF!</definedName>
    <definedName name="_inf2001" localSheetId="8">#REF!</definedName>
    <definedName name="_inf2001">#REF!</definedName>
    <definedName name="_inf2002" localSheetId="6">#REF!</definedName>
    <definedName name="_inf2002" localSheetId="8">#REF!</definedName>
    <definedName name="_inf2002">#REF!</definedName>
    <definedName name="_inf2003" localSheetId="6">#REF!</definedName>
    <definedName name="_inf2003" localSheetId="8">#REF!</definedName>
    <definedName name="_inf2003">#REF!</definedName>
    <definedName name="_inf2004" localSheetId="6">#REF!</definedName>
    <definedName name="_inf2004" localSheetId="8">#REF!</definedName>
    <definedName name="_inf2004">#REF!</definedName>
    <definedName name="_inf2005" localSheetId="6">#REF!</definedName>
    <definedName name="_inf2005" localSheetId="8">#REF!</definedName>
    <definedName name="_inf2005">#REF!</definedName>
    <definedName name="_inf2006" localSheetId="6">#REF!</definedName>
    <definedName name="_inf2006" localSheetId="8">#REF!</definedName>
    <definedName name="_inf2006">#REF!</definedName>
    <definedName name="_inf2007" localSheetId="6">#REF!</definedName>
    <definedName name="_inf2007" localSheetId="8">#REF!</definedName>
    <definedName name="_inf2007">#REF!</definedName>
    <definedName name="_inf2008" localSheetId="6">#REF!</definedName>
    <definedName name="_inf2008" localSheetId="8">#REF!</definedName>
    <definedName name="_inf2008">#REF!</definedName>
    <definedName name="_inf2009" localSheetId="6">#REF!</definedName>
    <definedName name="_inf2009" localSheetId="8">#REF!</definedName>
    <definedName name="_inf2009">#REF!</definedName>
    <definedName name="_inf2010" localSheetId="6">#REF!</definedName>
    <definedName name="_inf2010" localSheetId="8">#REF!</definedName>
    <definedName name="_inf2010">#REF!</definedName>
    <definedName name="_inf2011" localSheetId="6">#REF!</definedName>
    <definedName name="_inf2011" localSheetId="8">#REF!</definedName>
    <definedName name="_inf2011">#REF!</definedName>
    <definedName name="_inf2012" localSheetId="6">#REF!</definedName>
    <definedName name="_inf2012" localSheetId="8">#REF!</definedName>
    <definedName name="_inf2012">#REF!</definedName>
    <definedName name="_inf2013" localSheetId="6">#REF!</definedName>
    <definedName name="_inf2013" localSheetId="8">#REF!</definedName>
    <definedName name="_inf2013">#REF!</definedName>
    <definedName name="_inf2014" localSheetId="6">#REF!</definedName>
    <definedName name="_inf2014" localSheetId="8">#REF!</definedName>
    <definedName name="_inf2014">#REF!</definedName>
    <definedName name="_inf2015" localSheetId="6">#REF!</definedName>
    <definedName name="_inf2015" localSheetId="8">#REF!</definedName>
    <definedName name="_inf2015">#REF!</definedName>
    <definedName name="_k" localSheetId="6">#REF!</definedName>
    <definedName name="_k" localSheetId="8">#REF!</definedName>
    <definedName name="_k">#REF!</definedName>
    <definedName name="_m" localSheetId="6">#REF!</definedName>
    <definedName name="_m" localSheetId="8">#REF!</definedName>
    <definedName name="_m">#REF!</definedName>
    <definedName name="_qs2" localSheetId="6">#REF!</definedName>
    <definedName name="_qs2" localSheetId="8">#REF!</definedName>
    <definedName name="_qs2">#REF!</definedName>
    <definedName name="_qs3" localSheetId="6">#REF!</definedName>
    <definedName name="_qs3" localSheetId="8">#REF!</definedName>
    <definedName name="_qs3">#REF!</definedName>
    <definedName name="_s" localSheetId="6">#REF!</definedName>
    <definedName name="_s" localSheetId="8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 localSheetId="8">#REF!</definedName>
    <definedName name="_z">#REF!</definedName>
    <definedName name="_а2" localSheetId="6">#REF!</definedName>
    <definedName name="_а2" localSheetId="8">#REF!</definedName>
    <definedName name="_а2">#REF!</definedName>
    <definedName name="_Восемь" localSheetId="6">#REF!</definedName>
    <definedName name="_Восемь" localSheetId="8">#REF!</definedName>
    <definedName name="_Восемь">#REF!</definedName>
    <definedName name="_два_1" localSheetId="6">#REF!</definedName>
    <definedName name="_два_1" localSheetId="8">#REF!</definedName>
    <definedName name="_два_1">#REF!</definedName>
    <definedName name="_два_2" localSheetId="6">#REF!</definedName>
    <definedName name="_два_2" localSheetId="8">#REF!</definedName>
    <definedName name="_два_2">#REF!</definedName>
    <definedName name="_Девять" localSheetId="6">#REF!</definedName>
    <definedName name="_Девять" localSheetId="8">#REF!</definedName>
    <definedName name="_Девять">#REF!</definedName>
    <definedName name="_пять" localSheetId="6">#REF!</definedName>
    <definedName name="_пять" localSheetId="8">#REF!</definedName>
    <definedName name="_пять">#REF!</definedName>
    <definedName name="_Раз" localSheetId="6">#REF!</definedName>
    <definedName name="_Раз" localSheetId="8">#REF!</definedName>
    <definedName name="_Раз">#REF!</definedName>
    <definedName name="_семь_1" localSheetId="6">#REF!</definedName>
    <definedName name="_семь_1" localSheetId="8">#REF!</definedName>
    <definedName name="_семь_1">#REF!</definedName>
    <definedName name="_семь_2" localSheetId="6">#REF!</definedName>
    <definedName name="_семь_2" localSheetId="8">#REF!</definedName>
    <definedName name="_семь_2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 localSheetId="6">#REF!</definedName>
    <definedName name="_три" localSheetId="8">#REF!</definedName>
    <definedName name="_три">#REF!</definedName>
    <definedName name="_xlnm._FilterDatabase">#REF!</definedName>
    <definedName name="_четыре" localSheetId="6">#REF!</definedName>
    <definedName name="_четыре" localSheetId="8">#REF!</definedName>
    <definedName name="_четыре">#REF!</definedName>
    <definedName name="_шесть_1" localSheetId="6">#REF!</definedName>
    <definedName name="_шесть_1" localSheetId="8">#REF!</definedName>
    <definedName name="_шесть_1">#REF!</definedName>
    <definedName name="_шесть_2" localSheetId="6">#REF!</definedName>
    <definedName name="_шесть_2" localSheetId="8">#REF!</definedName>
    <definedName name="_шесть_2">#REF!</definedName>
    <definedName name="a" localSheetId="6">#REF!</definedName>
    <definedName name="a" localSheetId="8">#REF!</definedName>
    <definedName name="a">#REF!</definedName>
    <definedName name="a04t" localSheetId="6">#REF!</definedName>
    <definedName name="a04t" localSheetId="8">#REF!</definedName>
    <definedName name="a04t">#REF!</definedName>
    <definedName name="A99999999" localSheetId="6">#REF!</definedName>
    <definedName name="A99999999" localSheetId="8">#REF!</definedName>
    <definedName name="A99999999">#REF!</definedName>
    <definedName name="aa" localSheetId="6">#REF!</definedName>
    <definedName name="aa" localSheetId="8">#REF!</definedName>
    <definedName name="aa">#REF!</definedName>
    <definedName name="aaa" localSheetId="6">#REF!</definedName>
    <definedName name="aaa" localSheetId="8">#REF!</definedName>
    <definedName name="aaa">#REF!</definedName>
    <definedName name="ab" localSheetId="6">#REF!</definedName>
    <definedName name="ab" localSheetId="8">#REF!</definedName>
    <definedName name="ab">#REF!</definedName>
    <definedName name="AS2DocOpenMode">"AS2DocumentEdit"</definedName>
    <definedName name="asd" localSheetId="6">#REF!</definedName>
    <definedName name="asd" localSheetId="8">#REF!</definedName>
    <definedName name="asd">#REF!</definedName>
    <definedName name="b" localSheetId="6">#REF!</definedName>
    <definedName name="b" localSheetId="8">#REF!</definedName>
    <definedName name="b">#REF!</definedName>
    <definedName name="BLPH1" localSheetId="6">#REF!</definedName>
    <definedName name="BLPH1" localSheetId="8">#REF!</definedName>
    <definedName name="BLPH1">#REF!</definedName>
    <definedName name="BLPH2" localSheetId="6">#REF!</definedName>
    <definedName name="BLPH2" localSheetId="8">#REF!</definedName>
    <definedName name="BLPH2">#REF!</definedName>
    <definedName name="Categories" localSheetId="6">#REF!</definedName>
    <definedName name="Categories" localSheetId="8">#REF!</definedName>
    <definedName name="Categories">#REF!</definedName>
    <definedName name="CC_fSF" localSheetId="6">#REF!</definedName>
    <definedName name="CC_fSF" localSheetId="8">#REF!</definedName>
    <definedName name="CC_fSF">#REF!</definedName>
    <definedName name="Criteria" localSheetId="6">#REF!</definedName>
    <definedName name="Criteria" localSheetId="8">#REF!</definedName>
    <definedName name="Criteria">#REF!</definedName>
    <definedName name="curs" localSheetId="6">#REF!</definedName>
    <definedName name="curs" localSheetId="8">#REF!</definedName>
    <definedName name="curs">#REF!</definedName>
    <definedName name="cvtnf" localSheetId="6">#REF!</definedName>
    <definedName name="cvtnf" localSheetId="8">#REF!</definedName>
    <definedName name="cvtnf">#REF!</definedName>
    <definedName name="d" localSheetId="6">#REF!</definedName>
    <definedName name="d" localSheetId="8">#REF!</definedName>
    <definedName name="d">#REF!</definedName>
    <definedName name="Database" localSheetId="6">#REF!</definedName>
    <definedName name="Database" localSheetId="8">#REF!</definedName>
    <definedName name="Database">#REF!</definedName>
    <definedName name="DateColJournal" localSheetId="6">#REF!</definedName>
    <definedName name="DateColJournal" localSheetId="8">#REF!</definedName>
    <definedName name="DateColJournal">#REF!</definedName>
    <definedName name="ddduy" localSheetId="6">#REF!</definedName>
    <definedName name="ddduy" localSheetId="8">#REF!</definedName>
    <definedName name="ddduy">#REF!</definedName>
    <definedName name="deviation1" localSheetId="6">#REF!</definedName>
    <definedName name="deviation1" localSheetId="8">#REF!</definedName>
    <definedName name="deviation1">#REF!</definedName>
    <definedName name="DiscontRate" localSheetId="6">#REF!</definedName>
    <definedName name="DiscontRate" localSheetId="8">#REF!</definedName>
    <definedName name="DiscontRate">#REF!</definedName>
    <definedName name="DM" localSheetId="6">#REF!</definedName>
    <definedName name="DM" localSheetId="8">#REF!</definedName>
    <definedName name="DM">#REF!</definedName>
    <definedName name="DOLL" localSheetId="6">#REF!</definedName>
    <definedName name="DOLL" localSheetId="8">#REF!</definedName>
    <definedName name="DOLL">#REF!</definedName>
    <definedName name="ee" localSheetId="6">#REF!</definedName>
    <definedName name="ee" localSheetId="8">#REF!</definedName>
    <definedName name="ee">#REF!</definedName>
    <definedName name="ehc" localSheetId="6">#REF!</definedName>
    <definedName name="ehc" localSheetId="8">#REF!</definedName>
    <definedName name="ehc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6">#REF!</definedName>
    <definedName name="Excel_BuiltIn_Print_Area_1" localSheetId="8">#REF!</definedName>
    <definedName name="Excel_BuiltIn_Print_Area_1">#REF!</definedName>
    <definedName name="Excel_BuiltIn_Print_Area_1_1" localSheetId="6">#REF!</definedName>
    <definedName name="Excel_BuiltIn_Print_Area_1_1" localSheetId="8">#REF!</definedName>
    <definedName name="Excel_BuiltIn_Print_Area_1_1">#REF!</definedName>
    <definedName name="Excel_BuiltIn_Print_Area_1_1_1" localSheetId="6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6">#REF!</definedName>
    <definedName name="Excel_BuiltIn_Print_Area_10_1_1" localSheetId="8">#REF!</definedName>
    <definedName name="Excel_BuiltIn_Print_Area_10_1_1">#REF!</definedName>
    <definedName name="Excel_BuiltIn_Print_Area_11" localSheetId="6">#REF!</definedName>
    <definedName name="Excel_BuiltIn_Print_Area_11" localSheetId="8">#REF!</definedName>
    <definedName name="Excel_BuiltIn_Print_Area_11">#REF!</definedName>
    <definedName name="Excel_BuiltIn_Print_Area_11_1" localSheetId="6">#REF!</definedName>
    <definedName name="Excel_BuiltIn_Print_Area_11_1" localSheetId="8">#REF!</definedName>
    <definedName name="Excel_BuiltIn_Print_Area_11_1">#REF!</definedName>
    <definedName name="Excel_BuiltIn_Print_Area_12" localSheetId="6">#REF!</definedName>
    <definedName name="Excel_BuiltIn_Print_Area_12" localSheetId="8">#REF!</definedName>
    <definedName name="Excel_BuiltIn_Print_Area_12">#REF!</definedName>
    <definedName name="Excel_BuiltIn_Print_Area_13" localSheetId="6">#REF!</definedName>
    <definedName name="Excel_BuiltIn_Print_Area_13" localSheetId="8">#REF!</definedName>
    <definedName name="Excel_BuiltIn_Print_Area_13">#REF!</definedName>
    <definedName name="Excel_BuiltIn_Print_Area_13_1" localSheetId="6">#REF!</definedName>
    <definedName name="Excel_BuiltIn_Print_Area_13_1" localSheetId="8">#REF!</definedName>
    <definedName name="Excel_BuiltIn_Print_Area_13_1">#REF!</definedName>
    <definedName name="Excel_BuiltIn_Print_Area_14" localSheetId="6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6">#REF!</definedName>
    <definedName name="Excel_BuiltIn_Print_Area_4_1" localSheetId="8">#REF!</definedName>
    <definedName name="Excel_BuiltIn_Print_Area_4_1">#REF!</definedName>
    <definedName name="Excel_BuiltIn_Print_Area_4_1_1" localSheetId="6">#REF!</definedName>
    <definedName name="Excel_BuiltIn_Print_Area_4_1_1" localSheetId="8">#REF!</definedName>
    <definedName name="Excel_BuiltIn_Print_Area_4_1_1">#REF!</definedName>
    <definedName name="Excel_BuiltIn_Print_Area_4_1_1_1" localSheetId="6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6">#REF!</definedName>
    <definedName name="Excel_BuiltIn_Print_Area_5_1" localSheetId="8">#REF!</definedName>
    <definedName name="Excel_BuiltIn_Print_Area_5_1">#REF!</definedName>
    <definedName name="Excel_BuiltIn_Print_Area_5_1_1" localSheetId="6">#REF!</definedName>
    <definedName name="Excel_BuiltIn_Print_Area_5_1_1" localSheetId="8">#REF!</definedName>
    <definedName name="Excel_BuiltIn_Print_Area_5_1_1">#REF!</definedName>
    <definedName name="Excel_BuiltIn_Print_Area_6" localSheetId="6">#REF!</definedName>
    <definedName name="Excel_BuiltIn_Print_Area_6" localSheetId="8">#REF!</definedName>
    <definedName name="Excel_BuiltIn_Print_Area_6">#REF!</definedName>
    <definedName name="Excel_BuiltIn_Print_Area_6_1" localSheetId="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6">#REF!</definedName>
    <definedName name="Excel_BuiltIn_Print_Area_7_1_1" localSheetId="8">#REF!</definedName>
    <definedName name="Excel_BuiltIn_Print_Area_7_1_1">#REF!</definedName>
    <definedName name="Excel_BuiltIn_Print_Area_7_1_1_1" localSheetId="6">#REF!</definedName>
    <definedName name="Excel_BuiltIn_Print_Area_7_1_1_1" localSheetId="8">#REF!</definedName>
    <definedName name="Excel_BuiltIn_Print_Area_7_1_1_1">#REF!</definedName>
    <definedName name="Excel_BuiltIn_Print_Area_7_1_1_1_1" localSheetId="6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6">#REF!</definedName>
    <definedName name="Excel_BuiltIn_Print_Area_9_1_1" localSheetId="8">#REF!</definedName>
    <definedName name="Excel_BuiltIn_Print_Area_9_1_1">#REF!</definedName>
    <definedName name="Excel_BuiltIn_Print_Area_9_1_1_1" localSheetId="6">#REF!</definedName>
    <definedName name="Excel_BuiltIn_Print_Area_9_1_1_1" localSheetId="8">#REF!</definedName>
    <definedName name="Excel_BuiltIn_Print_Area_9_1_1_1">#REF!</definedName>
    <definedName name="Excel_BuiltIn_Print_Titles" localSheetId="6">#REF!</definedName>
    <definedName name="Excel_BuiltIn_Print_Titles" localSheetId="8">#REF!</definedName>
    <definedName name="Excel_BuiltIn_Print_Titles">#REF!</definedName>
    <definedName name="Excel_BuiltIn_Print_Titles_1" localSheetId="6">#REF!</definedName>
    <definedName name="Excel_BuiltIn_Print_Titles_1" localSheetId="8">#REF!</definedName>
    <definedName name="Excel_BuiltIn_Print_Titles_1">#REF!</definedName>
    <definedName name="Excel_BuiltIn_Print_Titles_1_1" localSheetId="6">#REF!</definedName>
    <definedName name="Excel_BuiltIn_Print_Titles_1_1" localSheetId="8">#REF!</definedName>
    <definedName name="Excel_BuiltIn_Print_Titles_1_1">#REF!</definedName>
    <definedName name="Excel_BuiltIn_Print_Titles_1_1_1" localSheetId="6">#REF!</definedName>
    <definedName name="Excel_BuiltIn_Print_Titles_1_1_1" localSheetId="8">#REF!</definedName>
    <definedName name="Excel_BuiltIn_Print_Titles_1_1_1">#REF!</definedName>
    <definedName name="Excel_BuiltIn_Print_Titles_12" localSheetId="6">#REF!</definedName>
    <definedName name="Excel_BuiltIn_Print_Titles_12" localSheetId="8">#REF!</definedName>
    <definedName name="Excel_BuiltIn_Print_Titles_12">#REF!</definedName>
    <definedName name="Excel_BuiltIn_Print_Titles_13" localSheetId="6">#REF!</definedName>
    <definedName name="Excel_BuiltIn_Print_Titles_13" localSheetId="8">#REF!</definedName>
    <definedName name="Excel_BuiltIn_Print_Titles_13">#REF!</definedName>
    <definedName name="Excel_BuiltIn_Print_Titles_13_1" localSheetId="6">#REF!</definedName>
    <definedName name="Excel_BuiltIn_Print_Titles_13_1" localSheetId="8">#REF!</definedName>
    <definedName name="Excel_BuiltIn_Print_Titles_13_1">#REF!</definedName>
    <definedName name="Excel_BuiltIn_Print_Titles_14" localSheetId="6">#REF!</definedName>
    <definedName name="Excel_BuiltIn_Print_Titles_14" localSheetId="8">#REF!</definedName>
    <definedName name="Excel_BuiltIn_Print_Titles_14">#REF!</definedName>
    <definedName name="Excel_BuiltIn_Print_Titles_2" localSheetId="6">#REF!</definedName>
    <definedName name="Excel_BuiltIn_Print_Titles_2" localSheetId="8">#REF!</definedName>
    <definedName name="Excel_BuiltIn_Print_Titles_2">#REF!</definedName>
    <definedName name="Excel_BuiltIn_Print_Titles_2_1" localSheetId="6">#REF!</definedName>
    <definedName name="Excel_BuiltIn_Print_Titles_2_1" localSheetId="8">#REF!</definedName>
    <definedName name="Excel_BuiltIn_Print_Titles_2_1">#REF!</definedName>
    <definedName name="Excel_BuiltIn_Print_Titles_3" localSheetId="6">#REF!</definedName>
    <definedName name="Excel_BuiltIn_Print_Titles_3" localSheetId="8">#REF!</definedName>
    <definedName name="Excel_BuiltIn_Print_Titles_3">#REF!</definedName>
    <definedName name="Excel_BuiltIn_Print_Titles_3_1" localSheetId="6">#REF!</definedName>
    <definedName name="Excel_BuiltIn_Print_Titles_3_1" localSheetId="8">#REF!</definedName>
    <definedName name="Excel_BuiltIn_Print_Titles_3_1">#REF!</definedName>
    <definedName name="Excel_BuiltIn_Print_Titles_4" localSheetId="6">#REF!</definedName>
    <definedName name="Excel_BuiltIn_Print_Titles_4" localSheetId="8">#REF!</definedName>
    <definedName name="Excel_BuiltIn_Print_Titles_4">#REF!</definedName>
    <definedName name="Excel_BuiltIn_Print_Titles_4_1" localSheetId="6">#REF!</definedName>
    <definedName name="Excel_BuiltIn_Print_Titles_4_1" localSheetId="8">#REF!</definedName>
    <definedName name="Excel_BuiltIn_Print_Titles_4_1">#REF!</definedName>
    <definedName name="Excel_BuiltIn_Print_Titles_5" localSheetId="6">#REF!</definedName>
    <definedName name="Excel_BuiltIn_Print_Titles_5" localSheetId="8">#REF!</definedName>
    <definedName name="Excel_BuiltIn_Print_Titles_5">#REF!</definedName>
    <definedName name="Excel_BuiltIn_Print_Titles_5_1" localSheetId="6">#REF!</definedName>
    <definedName name="Excel_BuiltIn_Print_Titles_5_1" localSheetId="8">#REF!</definedName>
    <definedName name="Excel_BuiltIn_Print_Titles_5_1">#REF!</definedName>
    <definedName name="Excel_BuiltIn_Print_Titles_8" localSheetId="6">#REF!</definedName>
    <definedName name="Excel_BuiltIn_Print_Titles_8" localSheetId="8">#REF!</definedName>
    <definedName name="Excel_BuiltIn_Print_Titles_8">#REF!</definedName>
    <definedName name="Excel_BuiltIn_Print_Titles_9" localSheetId="6">#REF!</definedName>
    <definedName name="Excel_BuiltIn_Print_Titles_9" localSheetId="8">#REF!</definedName>
    <definedName name="Excel_BuiltIn_Print_Titles_9">#REF!</definedName>
    <definedName name="Excel_BuiltIn_Print_Titles_9_1" localSheetId="6">#REF!</definedName>
    <definedName name="Excel_BuiltIn_Print_Titles_9_1" localSheetId="8">#REF!</definedName>
    <definedName name="Excel_BuiltIn_Print_Titles_9_1">#REF!</definedName>
    <definedName name="ff" localSheetId="6">#REF!</definedName>
    <definedName name="ff" localSheetId="8">#REF!</definedName>
    <definedName name="ff">#REF!</definedName>
    <definedName name="gggg" localSheetId="6">#REF!</definedName>
    <definedName name="gggg" localSheetId="8">#REF!</definedName>
    <definedName name="gggg">#REF!</definedName>
    <definedName name="Global.MNULL" localSheetId="6">#REF!</definedName>
    <definedName name="Global.MNULL" localSheetId="8">#REF!</definedName>
    <definedName name="Global.MNULL">#REF!</definedName>
    <definedName name="Global.NULL" localSheetId="6">#REF!</definedName>
    <definedName name="Global.NULL" localSheetId="8">#REF!</definedName>
    <definedName name="Global.NULL">#REF!</definedName>
    <definedName name="h" localSheetId="6">#REF!</definedName>
    <definedName name="h" localSheetId="8">#REF!</definedName>
    <definedName name="h">#REF!</definedName>
    <definedName name="hfci" localSheetId="6">#REF!</definedName>
    <definedName name="hfci" localSheetId="8">#REF!</definedName>
    <definedName name="hfci">#REF!</definedName>
    <definedName name="hfcxtn" localSheetId="6">#REF!</definedName>
    <definedName name="hfcxtn" localSheetId="8">#REF!</definedName>
    <definedName name="hfcxtn">#REF!</definedName>
    <definedName name="htvjyn" localSheetId="6">#REF!</definedName>
    <definedName name="htvjyn" localSheetId="8">#REF!</definedName>
    <definedName name="htvjyn">#REF!</definedName>
    <definedName name="i" localSheetId="6">#REF!</definedName>
    <definedName name="i" localSheetId="8">#REF!</definedName>
    <definedName name="i">#REF!</definedName>
    <definedName name="iii" localSheetId="6">#REF!</definedName>
    <definedName name="iii" localSheetId="8">#REF!</definedName>
    <definedName name="iii">#REF!</definedName>
    <definedName name="iiiii" localSheetId="6">#REF!</definedName>
    <definedName name="iiiii" localSheetId="8">#REF!</definedName>
    <definedName name="iiiii">#REF!</definedName>
    <definedName name="Ind" localSheetId="6">#REF!</definedName>
    <definedName name="Ind" localSheetId="8">#REF!</definedName>
    <definedName name="Ind">#REF!</definedName>
    <definedName name="Itog" localSheetId="6">#REF!</definedName>
    <definedName name="Itog" localSheetId="8">#REF!</definedName>
    <definedName name="Itog">#REF!</definedName>
    <definedName name="Iквартал2014" localSheetId="6">#REF!</definedName>
    <definedName name="Iквартал2014" localSheetId="8">#REF!</definedName>
    <definedName name="Iквартал2014">#REF!</definedName>
    <definedName name="jkjhggh" localSheetId="6">#REF!</definedName>
    <definedName name="jkjhggh" localSheetId="8">#REF!</definedName>
    <definedName name="jkjhggh">#REF!</definedName>
    <definedName name="Jkz" localSheetId="6">#REF!</definedName>
    <definedName name="Jkz" localSheetId="8">#REF!</definedName>
    <definedName name="Jkz">#REF!</definedName>
    <definedName name="kinf09_08" localSheetId="6">#REF!</definedName>
    <definedName name="kinf09_08" localSheetId="8">#REF!</definedName>
    <definedName name="kinf09_08">#REF!</definedName>
    <definedName name="kinf10_09" localSheetId="6">#REF!</definedName>
    <definedName name="kinf10_09" localSheetId="8">#REF!</definedName>
    <definedName name="kinf10_09">#REF!</definedName>
    <definedName name="kinf11_10" localSheetId="6">#REF!</definedName>
    <definedName name="kinf11_10" localSheetId="8">#REF!</definedName>
    <definedName name="kinf11_10">#REF!</definedName>
    <definedName name="kinf12_11" localSheetId="6">#REF!</definedName>
    <definedName name="kinf12_11" localSheetId="8">#REF!</definedName>
    <definedName name="kinf12_11">#REF!</definedName>
    <definedName name="kk" localSheetId="6">#REF!</definedName>
    <definedName name="kk" localSheetId="8">#REF!</definedName>
    <definedName name="kk">#REF!</definedName>
    <definedName name="kl" localSheetId="6">#REF!</definedName>
    <definedName name="kl" localSheetId="8">#REF!</definedName>
    <definedName name="kl">#REF!</definedName>
    <definedName name="KPlan" localSheetId="6">#REF!</definedName>
    <definedName name="KPlan" localSheetId="8">#REF!</definedName>
    <definedName name="KPlan">#REF!</definedName>
    <definedName name="l" localSheetId="6">#REF!</definedName>
    <definedName name="l" localSheetId="8">#REF!</definedName>
    <definedName name="l">#REF!</definedName>
    <definedName name="language" localSheetId="6">#REF!</definedName>
    <definedName name="language" localSheetId="8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 localSheetId="8">#REF!</definedName>
    <definedName name="m">#REF!</definedName>
    <definedName name="n" localSheetId="6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6">#REF!</definedName>
    <definedName name="Nalog" localSheetId="8">#REF!</definedName>
    <definedName name="Nalog">#REF!</definedName>
    <definedName name="NumColJournal" localSheetId="6">#REF!</definedName>
    <definedName name="NumColJournal" localSheetId="8">#REF!</definedName>
    <definedName name="NumColJournal">#REF!</definedName>
    <definedName name="o" localSheetId="6">#REF!</definedName>
    <definedName name="o" localSheetId="8">#REF!</definedName>
    <definedName name="o">#REF!</definedName>
    <definedName name="Obj" localSheetId="6">#REF!</definedName>
    <definedName name="Obj" localSheetId="8">#REF!</definedName>
    <definedName name="Obj">#REF!</definedName>
    <definedName name="opmes" localSheetId="6">#REF!</definedName>
    <definedName name="opmes" localSheetId="8">#REF!</definedName>
    <definedName name="opmes">#REF!</definedName>
    <definedName name="oppp" localSheetId="6">#REF!</definedName>
    <definedName name="oppp" localSheetId="8">#REF!</definedName>
    <definedName name="oppp">#REF!</definedName>
    <definedName name="pp" localSheetId="6">#REF!</definedName>
    <definedName name="pp" localSheetId="8">#REF!</definedName>
    <definedName name="pp">#REF!</definedName>
    <definedName name="Print_Area" localSheetId="6">#REF!</definedName>
    <definedName name="Print_Area" localSheetId="8">#REF!</definedName>
    <definedName name="Print_Area">#REF!</definedName>
    <definedName name="propis" localSheetId="6">#REF!</definedName>
    <definedName name="propis" localSheetId="8">#REF!</definedName>
    <definedName name="propis">#REF!</definedName>
    <definedName name="q" localSheetId="6">#REF!</definedName>
    <definedName name="q" localSheetId="8">#REF!</definedName>
    <definedName name="q">#REF!</definedName>
    <definedName name="qq" localSheetId="6">#REF!</definedName>
    <definedName name="qq" localSheetId="8">#REF!</definedName>
    <definedName name="qq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6">#REF!</definedName>
    <definedName name="rehl" localSheetId="8">#REF!</definedName>
    <definedName name="rehl">#REF!</definedName>
    <definedName name="rf" localSheetId="6">#REF!</definedName>
    <definedName name="rf" localSheetId="8">#REF!</definedName>
    <definedName name="rf">#REF!</definedName>
    <definedName name="rrr" localSheetId="6">#REF!</definedName>
    <definedName name="rrr" localSheetId="8">#REF!</definedName>
    <definedName name="rrr">#REF!</definedName>
    <definedName name="rrrrrr" localSheetId="6">#REF!</definedName>
    <definedName name="rrrrrr" localSheetId="8">#REF!</definedName>
    <definedName name="rrrrrr">#REF!</definedName>
    <definedName name="rtyrty" localSheetId="6">#REF!</definedName>
    <definedName name="rtyrty" localSheetId="8">#REF!</definedName>
    <definedName name="rtyrty">#REF!</definedName>
    <definedName name="rybuf" localSheetId="6">#REF!</definedName>
    <definedName name="rybuf" localSheetId="8">#REF!</definedName>
    <definedName name="rybuf">#REF!</definedName>
    <definedName name="rybuf3" localSheetId="6">#REF!</definedName>
    <definedName name="rybuf3" localSheetId="8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 localSheetId="8">#REF!</definedName>
    <definedName name="SD_DC">#REF!</definedName>
    <definedName name="SDDsfd" localSheetId="6">#REF!</definedName>
    <definedName name="SDDsfd" localSheetId="8">#REF!</definedName>
    <definedName name="SDDsfd">#REF!</definedName>
    <definedName name="SDSA" localSheetId="6">#REF!</definedName>
    <definedName name="SDSA" localSheetId="8">#REF!</definedName>
    <definedName name="SDSA">#REF!</definedName>
    <definedName name="SF_SFs" localSheetId="6">#REF!</definedName>
    <definedName name="SF_SFs" localSheetId="8">#REF!</definedName>
    <definedName name="SF_SFs">#REF!</definedName>
    <definedName name="SM" localSheetId="6">#REF!</definedName>
    <definedName name="SM" localSheetId="8">#REF!</definedName>
    <definedName name="SM">#REF!</definedName>
    <definedName name="SM_SM" localSheetId="6">#REF!</definedName>
    <definedName name="SM_SM" localSheetId="8">#REF!</definedName>
    <definedName name="SM_SM">#REF!</definedName>
    <definedName name="SM_SM1" localSheetId="6">#REF!</definedName>
    <definedName name="SM_SM1" localSheetId="8">#REF!</definedName>
    <definedName name="SM_SM1">#REF!</definedName>
    <definedName name="SM_SM45" localSheetId="6">#REF!</definedName>
    <definedName name="SM_SM45" localSheetId="8">#REF!</definedName>
    <definedName name="SM_SM45">#REF!</definedName>
    <definedName name="SM_SM6" localSheetId="6">#REF!</definedName>
    <definedName name="SM_SM6" localSheetId="8">#REF!</definedName>
    <definedName name="SM_SM6">#REF!</definedName>
    <definedName name="SM_STO" localSheetId="6">#REF!</definedName>
    <definedName name="SM_STO" localSheetId="8">#REF!</definedName>
    <definedName name="SM_STO">#REF!</definedName>
    <definedName name="SM_STO1" localSheetId="6">#REF!</definedName>
    <definedName name="SM_STO1" localSheetId="8">#REF!</definedName>
    <definedName name="SM_STO1">#REF!</definedName>
    <definedName name="SM_STO2" localSheetId="6">#REF!</definedName>
    <definedName name="SM_STO2" localSheetId="8">#REF!</definedName>
    <definedName name="SM_STO2">#REF!</definedName>
    <definedName name="SM_STO3" localSheetId="6">#REF!</definedName>
    <definedName name="SM_STO3" localSheetId="8">#REF!</definedName>
    <definedName name="SM_STO3">#REF!</definedName>
    <definedName name="Smmmmmmmmmmmmmmm" localSheetId="6">#REF!</definedName>
    <definedName name="Smmmmmmmmmmmmmmm" localSheetId="8">#REF!</definedName>
    <definedName name="Smmmmmmmmmmmmmmm">#REF!</definedName>
    <definedName name="SmPr" localSheetId="6">#REF!</definedName>
    <definedName name="SmPr" localSheetId="8">#REF!</definedName>
    <definedName name="SmPr">#REF!</definedName>
    <definedName name="Status" localSheetId="6">#REF!</definedName>
    <definedName name="Status" localSheetId="8">#REF!</definedName>
    <definedName name="Status">#REF!</definedName>
    <definedName name="SUM_" localSheetId="6">#REF!</definedName>
    <definedName name="SUM_" localSheetId="8">#REF!</definedName>
    <definedName name="SUM_">#REF!</definedName>
    <definedName name="SUM_1" localSheetId="6">#REF!</definedName>
    <definedName name="SUM_1" localSheetId="8">#REF!</definedName>
    <definedName name="SUM_1">#REF!</definedName>
    <definedName name="sum_2" localSheetId="6">#REF!</definedName>
    <definedName name="sum_2" localSheetId="8">#REF!</definedName>
    <definedName name="sum_2">#REF!</definedName>
    <definedName name="SUM_3" localSheetId="6">#REF!</definedName>
    <definedName name="SUM_3" localSheetId="8">#REF!</definedName>
    <definedName name="SUM_3">#REF!</definedName>
    <definedName name="sum_4" localSheetId="6">#REF!</definedName>
    <definedName name="sum_4" localSheetId="8">#REF!</definedName>
    <definedName name="sum_4">#REF!</definedName>
    <definedName name="SV" localSheetId="6">#REF!</definedName>
    <definedName name="SV" localSheetId="8">#REF!</definedName>
    <definedName name="SV">#REF!</definedName>
    <definedName name="SV_STO" localSheetId="6">#REF!</definedName>
    <definedName name="SV_STO" localSheetId="8">#REF!</definedName>
    <definedName name="SV_STO">#REF!</definedName>
    <definedName name="t" localSheetId="6">#REF!</definedName>
    <definedName name="t" localSheetId="8">#REF!</definedName>
    <definedName name="t">#REF!</definedName>
    <definedName name="time" localSheetId="6">#REF!</definedName>
    <definedName name="time" localSheetId="8">#REF!</definedName>
    <definedName name="time">#REF!</definedName>
    <definedName name="Time_diff" localSheetId="6">#REF!</definedName>
    <definedName name="Time_diff" localSheetId="8">#REF!</definedName>
    <definedName name="Time_diff">#REF!</definedName>
    <definedName name="Times" localSheetId="6">#REF!</definedName>
    <definedName name="Times" localSheetId="8">#REF!</definedName>
    <definedName name="Times">#REF!</definedName>
    <definedName name="Times___0" localSheetId="6">#REF!</definedName>
    <definedName name="Times___0" localSheetId="8">#REF!</definedName>
    <definedName name="Times___0">#REF!</definedName>
    <definedName name="title" localSheetId="6">#REF!</definedName>
    <definedName name="title" localSheetId="8">#REF!</definedName>
    <definedName name="title">#REF!</definedName>
    <definedName name="ttt" localSheetId="6">#REF!</definedName>
    <definedName name="ttt" localSheetId="8">#REF!</definedName>
    <definedName name="ttt">#REF!</definedName>
    <definedName name="ujl" localSheetId="6">#REF!</definedName>
    <definedName name="ujl" localSheetId="8">#REF!</definedName>
    <definedName name="ujl">#REF!</definedName>
    <definedName name="USA_1" localSheetId="6">#REF!</definedName>
    <definedName name="USA_1" localSheetId="8">#REF!</definedName>
    <definedName name="USA_1">#REF!</definedName>
    <definedName name="v" localSheetId="6">#REF!</definedName>
    <definedName name="v" localSheetId="8">#REF!</definedName>
    <definedName name="v">#REF!</definedName>
    <definedName name="VH" localSheetId="6">#REF!</definedName>
    <definedName name="VH" localSheetId="8">#REF!</definedName>
    <definedName name="VH">#REF!</definedName>
    <definedName name="w" localSheetId="6">#REF!</definedName>
    <definedName name="w" localSheetId="8">#REF!</definedName>
    <definedName name="w">#REF!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 localSheetId="8">#REF!</definedName>
    <definedName name="xh">#REF!</definedName>
    <definedName name="y" localSheetId="6">#REF!</definedName>
    <definedName name="y" localSheetId="8">#REF!</definedName>
    <definedName name="y">#REF!</definedName>
    <definedName name="Yamaha_26" localSheetId="6">#REF!</definedName>
    <definedName name="Yamaha_26" localSheetId="8">#REF!</definedName>
    <definedName name="Yamaha_26">#REF!</definedName>
    <definedName name="yyy" localSheetId="6">#REF!</definedName>
    <definedName name="yyy" localSheetId="8">#REF!</definedName>
    <definedName name="yyy">#REF!</definedName>
    <definedName name="ZAK1" localSheetId="6">#REF!</definedName>
    <definedName name="ZAK1" localSheetId="8">#REF!</definedName>
    <definedName name="ZAK1">#REF!</definedName>
    <definedName name="ZAK2" localSheetId="6">#REF!</definedName>
    <definedName name="ZAK2" localSheetId="8">#REF!</definedName>
    <definedName name="ZAK2">#REF!</definedName>
    <definedName name="zak3" localSheetId="6">#REF!</definedName>
    <definedName name="zak3" localSheetId="8">#REF!</definedName>
    <definedName name="zak3">#REF!</definedName>
    <definedName name="zxdc" localSheetId="6">#REF!</definedName>
    <definedName name="zxdc" localSheetId="8">#REF!</definedName>
    <definedName name="zxdc">#REF!</definedName>
    <definedName name="zzzz" localSheetId="6">#REF!</definedName>
    <definedName name="zzzz" localSheetId="8">#REF!</definedName>
    <definedName name="zzzz">#REF!</definedName>
    <definedName name="а" localSheetId="6">#REF!</definedName>
    <definedName name="а" localSheetId="8">#REF!</definedName>
    <definedName name="а">#REF!</definedName>
    <definedName name="А10" localSheetId="6">#REF!</definedName>
    <definedName name="А10" localSheetId="8">#REF!</definedName>
    <definedName name="А10">#REF!</definedName>
    <definedName name="а12" localSheetId="6">#REF!</definedName>
    <definedName name="а12" localSheetId="8">#REF!</definedName>
    <definedName name="а12">#REF!</definedName>
    <definedName name="а124545" localSheetId="6">#REF!</definedName>
    <definedName name="а124545" localSheetId="8">#REF!</definedName>
    <definedName name="а124545">#REF!</definedName>
    <definedName name="А15" localSheetId="6">#REF!</definedName>
    <definedName name="А15" localSheetId="8">#REF!</definedName>
    <definedName name="А15">#REF!</definedName>
    <definedName name="А2" localSheetId="6">#REF!</definedName>
    <definedName name="А2" localSheetId="8">#REF!</definedName>
    <definedName name="А2">#REF!</definedName>
    <definedName name="А34" localSheetId="6">#REF!</definedName>
    <definedName name="А34" localSheetId="8">#REF!</definedName>
    <definedName name="А34">#REF!</definedName>
    <definedName name="а35" localSheetId="6">#REF!</definedName>
    <definedName name="а35" localSheetId="8">#REF!</definedName>
    <definedName name="а35">#REF!</definedName>
    <definedName name="а36" localSheetId="6">#REF!</definedName>
    <definedName name="а36" localSheetId="8">#REF!</definedName>
    <definedName name="а36">#REF!</definedName>
    <definedName name="аа" localSheetId="6">#REF!</definedName>
    <definedName name="аа" localSheetId="8">#REF!</definedName>
    <definedName name="аа">#REF!</definedName>
    <definedName name="ааа" localSheetId="6">#REF!</definedName>
    <definedName name="ааа" localSheetId="8">#REF!</definedName>
    <definedName name="ааа">#REF!</definedName>
    <definedName name="аааа" localSheetId="6">#REF!</definedName>
    <definedName name="аааа" localSheetId="8">#REF!</definedName>
    <definedName name="аааа">#REF!</definedName>
    <definedName name="ааааа" localSheetId="6">#REF!</definedName>
    <definedName name="ааааа" localSheetId="8">#REF!</definedName>
    <definedName name="ааааа">#REF!</definedName>
    <definedName name="аааааа" localSheetId="6">#REF!</definedName>
    <definedName name="аааааа" localSheetId="8">#REF!</definedName>
    <definedName name="аааааа">#REF!</definedName>
    <definedName name="ааааааа" localSheetId="6">#REF!</definedName>
    <definedName name="ааааааа" localSheetId="8">#REF!</definedName>
    <definedName name="ааааааа">#REF!</definedName>
    <definedName name="аб" localSheetId="6">#REF!</definedName>
    <definedName name="аб" localSheetId="8">#REF!</definedName>
    <definedName name="аб">#REF!</definedName>
    <definedName name="абв10" localSheetId="6">#REF!</definedName>
    <definedName name="абв10" localSheetId="8">#REF!</definedName>
    <definedName name="абв10">#REF!</definedName>
    <definedName name="ав" localSheetId="6">#REF!</definedName>
    <definedName name="ав" localSheetId="8">#REF!</definedName>
    <definedName name="ав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>#REF!</definedName>
    <definedName name="авпявап" localSheetId="6">#REF!</definedName>
    <definedName name="авпявап" localSheetId="8">#REF!</definedName>
    <definedName name="авпявап">#REF!</definedName>
    <definedName name="авпяпав" localSheetId="6">#REF!</definedName>
    <definedName name="авпяпав" localSheetId="8">#REF!</definedName>
    <definedName name="авпяпав">#REF!</definedName>
    <definedName name="авРВп" localSheetId="6">#REF!</definedName>
    <definedName name="авРВп" localSheetId="8">#REF!</definedName>
    <definedName name="авРВп">#REF!</definedName>
    <definedName name="авс" localSheetId="6">#REF!</definedName>
    <definedName name="авс" localSheetId="8">#REF!</definedName>
    <definedName name="авс">#REF!</definedName>
    <definedName name="аглвг" localSheetId="6">#REF!</definedName>
    <definedName name="аглвг" localSheetId="8">#REF!</definedName>
    <definedName name="аглвг">#REF!</definedName>
    <definedName name="админ" localSheetId="6">#REF!</definedName>
    <definedName name="админ" localSheetId="8">#REF!</definedName>
    <definedName name="админ">#REF!</definedName>
    <definedName name="аднг" localSheetId="6">#REF!</definedName>
    <definedName name="аднг" localSheetId="8">#REF!</definedName>
    <definedName name="аднг">#REF!</definedName>
    <definedName name="адоад" localSheetId="6">#REF!</definedName>
    <definedName name="адоад" localSheetId="8">#REF!</definedName>
    <definedName name="адоад">#REF!</definedName>
    <definedName name="адожд" localSheetId="6">#REF!</definedName>
    <definedName name="адожд" localSheetId="8">#REF!</definedName>
    <definedName name="адожд">#REF!</definedName>
    <definedName name="аервенрвперпар" localSheetId="6">#REF!</definedName>
    <definedName name="аервенрвперпар" localSheetId="8">#REF!</definedName>
    <definedName name="аервенрвперпар">#REF!</definedName>
    <definedName name="АКСТ" localSheetId="6">#REF!</definedName>
    <definedName name="АКСТ" localSheetId="8">#REF!</definedName>
    <definedName name="АКСТ">#REF!</definedName>
    <definedName name="ало" localSheetId="6">#REF!</definedName>
    <definedName name="ало" localSheetId="8">#REF!</definedName>
    <definedName name="ало">#REF!</definedName>
    <definedName name="Алтайский_край" localSheetId="6">#REF!</definedName>
    <definedName name="Алтайский_край" localSheetId="8">#REF!</definedName>
    <definedName name="Алтайский_край">#REF!</definedName>
    <definedName name="Алтайский_край_1" localSheetId="6">#REF!</definedName>
    <definedName name="Алтайский_край_1" localSheetId="8">#REF!</definedName>
    <definedName name="Алтайский_край_1">#REF!</definedName>
    <definedName name="аморт" localSheetId="6">#REF!</definedName>
    <definedName name="аморт" localSheetId="8">#REF!</definedName>
    <definedName name="аморт">#REF!</definedName>
    <definedName name="Амортизация" localSheetId="6">#REF!</definedName>
    <definedName name="Амортизация" localSheetId="8">#REF!</definedName>
    <definedName name="Амортизация">#REF!</definedName>
    <definedName name="АмортизацияНМА" localSheetId="6">#REF!</definedName>
    <definedName name="АмортизацияНМА" localSheetId="8">#REF!</definedName>
    <definedName name="АмортизацияНМА">#REF!</definedName>
    <definedName name="Амурская_область" localSheetId="6">#REF!</definedName>
    <definedName name="Амурская_область" localSheetId="8">#REF!</definedName>
    <definedName name="Амурская_область">#REF!</definedName>
    <definedName name="Амурская_область_1" localSheetId="6">#REF!</definedName>
    <definedName name="Амурская_область_1" localSheetId="8">#REF!</definedName>
    <definedName name="Амурская_область_1">#REF!</definedName>
    <definedName name="ангданга" localSheetId="6">#REF!</definedName>
    <definedName name="ангданга" localSheetId="8">#REF!</definedName>
    <definedName name="ангданга">#REF!</definedName>
    <definedName name="ангщ" localSheetId="6">#REF!</definedName>
    <definedName name="ангщ" localSheetId="8">#REF!</definedName>
    <definedName name="ангщ">#REF!</definedName>
    <definedName name="анд" localSheetId="6">#REF!</definedName>
    <definedName name="анд" localSheetId="8">#REF!</definedName>
    <definedName name="анд">#REF!</definedName>
    <definedName name="анол" localSheetId="6">#REF!</definedName>
    <definedName name="анол" localSheetId="8">#REF!</definedName>
    <definedName name="анол">#REF!</definedName>
    <definedName name="аода" localSheetId="6">#REF!</definedName>
    <definedName name="аода" localSheetId="8">#REF!</definedName>
    <definedName name="аода">#REF!</definedName>
    <definedName name="аодадо" localSheetId="6">#REF!</definedName>
    <definedName name="аодадо" localSheetId="8">#REF!</definedName>
    <definedName name="аодадо">#REF!</definedName>
    <definedName name="аодра" localSheetId="6">#REF!</definedName>
    <definedName name="аодра" localSheetId="8">#REF!</definedName>
    <definedName name="аодра">#REF!</definedName>
    <definedName name="аолрмб" localSheetId="6">#REF!</definedName>
    <definedName name="аолрмб" localSheetId="8">#REF!</definedName>
    <definedName name="аолрмб">#REF!</definedName>
    <definedName name="аопы" localSheetId="6">#REF!</definedName>
    <definedName name="аопы" localSheetId="8">#REF!</definedName>
    <definedName name="аопы">#REF!</definedName>
    <definedName name="аопыао" localSheetId="6">#REF!</definedName>
    <definedName name="аопыао" localSheetId="8">#REF!</definedName>
    <definedName name="аопыао">#REF!</definedName>
    <definedName name="аоыао" localSheetId="6">#REF!</definedName>
    <definedName name="аоыао" localSheetId="8">#REF!</definedName>
    <definedName name="аоыао">#REF!</definedName>
    <definedName name="ап" localSheetId="6">#REF!</definedName>
    <definedName name="ап" localSheetId="8">#REF!</definedName>
    <definedName name="ап">#REF!</definedName>
    <definedName name="ап12" localSheetId="6">#REF!</definedName>
    <definedName name="ап12" localSheetId="8">#REF!</definedName>
    <definedName name="ап12">#REF!</definedName>
    <definedName name="апоап" localSheetId="6">#REF!</definedName>
    <definedName name="апоап" localSheetId="8">#REF!</definedName>
    <definedName name="апоап">#REF!</definedName>
    <definedName name="аповоп" localSheetId="6">#REF!</definedName>
    <definedName name="аповоп" localSheetId="8">#REF!</definedName>
    <definedName name="аповоп">#REF!</definedName>
    <definedName name="апопр" localSheetId="6">#REF!</definedName>
    <definedName name="апопр" localSheetId="8">#REF!</definedName>
    <definedName name="апопр">#REF!</definedName>
    <definedName name="апорапо" localSheetId="6">#REF!</definedName>
    <definedName name="апорапо" localSheetId="8">#REF!</definedName>
    <definedName name="апорапо">#REF!</definedName>
    <definedName name="апотиа" localSheetId="6">#REF!</definedName>
    <definedName name="апотиа" localSheetId="8">#REF!</definedName>
    <definedName name="апотиа">#REF!</definedName>
    <definedName name="апоыа" localSheetId="6">#REF!</definedName>
    <definedName name="апоыа" localSheetId="8">#REF!</definedName>
    <definedName name="апоыа">#REF!</definedName>
    <definedName name="апоыаоп" localSheetId="6">#REF!</definedName>
    <definedName name="апоыаоп" localSheetId="8">#REF!</definedName>
    <definedName name="апоыаоп">#REF!</definedName>
    <definedName name="апоыапо" localSheetId="6">#REF!</definedName>
    <definedName name="апоыапо" localSheetId="8">#REF!</definedName>
    <definedName name="апоыапо">#REF!</definedName>
    <definedName name="апоыоо" localSheetId="6">#REF!</definedName>
    <definedName name="апоыоо" localSheetId="8">#REF!</definedName>
    <definedName name="апоыоо">#REF!</definedName>
    <definedName name="аправи" localSheetId="6">#REF!</definedName>
    <definedName name="аправи" localSheetId="8">#REF!</definedName>
    <definedName name="аправи">#REF!</definedName>
    <definedName name="апрво" localSheetId="6">#REF!</definedName>
    <definedName name="апрво" localSheetId="8">#REF!</definedName>
    <definedName name="апрво">#REF!</definedName>
    <definedName name="апрыа" localSheetId="6">#REF!</definedName>
    <definedName name="апрыа" localSheetId="8">#REF!</definedName>
    <definedName name="апрыа">#REF!</definedName>
    <definedName name="апыо" localSheetId="6">#REF!</definedName>
    <definedName name="апыо" localSheetId="8">#REF!</definedName>
    <definedName name="апыо">#REF!</definedName>
    <definedName name="апырр" localSheetId="6">#REF!</definedName>
    <definedName name="апырр" localSheetId="8">#REF!</definedName>
    <definedName name="апырр">#REF!</definedName>
    <definedName name="араера" localSheetId="6">#REF!</definedName>
    <definedName name="араера" localSheetId="8">#REF!</definedName>
    <definedName name="араера">#REF!</definedName>
    <definedName name="арбь" localSheetId="6">#REF!</definedName>
    <definedName name="арбь" localSheetId="8">#REF!</definedName>
    <definedName name="арбь">#REF!</definedName>
    <definedName name="арл" localSheetId="6">#REF!</definedName>
    <definedName name="арл" localSheetId="8">#REF!</definedName>
    <definedName name="арл">#REF!</definedName>
    <definedName name="аро" localSheetId="6">#REF!</definedName>
    <definedName name="аро" localSheetId="8">#REF!</definedName>
    <definedName name="аро">#REF!</definedName>
    <definedName name="ародар" localSheetId="6">#REF!</definedName>
    <definedName name="ародар" localSheetId="8">#REF!</definedName>
    <definedName name="ародар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6">#REF!</definedName>
    <definedName name="ародра" localSheetId="8">#REF!</definedName>
    <definedName name="ародра">#REF!</definedName>
    <definedName name="арол" localSheetId="6">#REF!</definedName>
    <definedName name="арол" localSheetId="8">#REF!</definedName>
    <definedName name="арол">#REF!</definedName>
    <definedName name="аролаол" localSheetId="6">#REF!</definedName>
    <definedName name="аролаол" localSheetId="8">#REF!</definedName>
    <definedName name="аролаол">#REF!</definedName>
    <definedName name="арпа" localSheetId="6">#REF!</definedName>
    <definedName name="арпа" localSheetId="8">#REF!</definedName>
    <definedName name="арпа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6">#REF!</definedName>
    <definedName name="АСУТП" localSheetId="8">#REF!</definedName>
    <definedName name="АСУТП">#REF!</definedName>
    <definedName name="аыв" localSheetId="6">#REF!</definedName>
    <definedName name="аыв" localSheetId="8">#REF!</definedName>
    <definedName name="аыв">#REF!</definedName>
    <definedName name="аыоап" localSheetId="6">#REF!</definedName>
    <definedName name="аыоап" localSheetId="8">#REF!</definedName>
    <definedName name="аыоап">#REF!</definedName>
    <definedName name="аыоапо" localSheetId="6">#REF!</definedName>
    <definedName name="аыоапо" localSheetId="8">#REF!</definedName>
    <definedName name="аыоапо">#REF!</definedName>
    <definedName name="аыопыао" localSheetId="6">#REF!</definedName>
    <definedName name="аыопыао" localSheetId="8">#REF!</definedName>
    <definedName name="аыопыао">#REF!</definedName>
    <definedName name="аыпрыпр" localSheetId="6">#REF!</definedName>
    <definedName name="аыпрыпр" localSheetId="8">#REF!</definedName>
    <definedName name="аыпрыпр">#REF!</definedName>
    <definedName name="б" localSheetId="6">#REF!</definedName>
    <definedName name="б" localSheetId="8">#REF!</definedName>
    <definedName name="б">#REF!</definedName>
    <definedName name="_xlnm.Database" localSheetId="6">#REF!</definedName>
    <definedName name="_xlnm.Database" localSheetId="8">#REF!</definedName>
    <definedName name="_xlnm.Database">#REF!</definedName>
    <definedName name="баир" localSheetId="6">#REF!</definedName>
    <definedName name="баир" localSheetId="8">#REF!</definedName>
    <definedName name="баир">#REF!</definedName>
    <definedName name="БАК2" localSheetId="6">#REF!</definedName>
    <definedName name="БАК2" localSheetId="8">#REF!</definedName>
    <definedName name="БАК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>#REF!</definedName>
    <definedName name="блр4545" localSheetId="6">#REF!</definedName>
    <definedName name="блр4545" localSheetId="8">#REF!</definedName>
    <definedName name="блр4545">#REF!</definedName>
    <definedName name="Богат" localSheetId="6">#REF!</definedName>
    <definedName name="Богат" localSheetId="8">#REF!</definedName>
    <definedName name="Богат">#REF!</definedName>
    <definedName name="Больш" localSheetId="6">#REF!</definedName>
    <definedName name="Больш" localSheetId="8">#REF!</definedName>
    <definedName name="Больш">#REF!</definedName>
    <definedName name="бпрбь" localSheetId="6">#REF!</definedName>
    <definedName name="бпрбь" localSheetId="8">#REF!</definedName>
    <definedName name="бпрбь">#REF!</definedName>
    <definedName name="Брянская_область" localSheetId="6">#REF!</definedName>
    <definedName name="Брянская_область" localSheetId="8">#REF!</definedName>
    <definedName name="Брянская_область">#REF!</definedName>
    <definedName name="Буровой_понтон" localSheetId="6">#REF!</definedName>
    <definedName name="Буровой_понтон" localSheetId="8">#REF!</definedName>
    <definedName name="Буровой_понтон">#REF!</definedName>
    <definedName name="быч" localSheetId="6">#REF!</definedName>
    <definedName name="быч" localSheetId="8">#REF!</definedName>
    <definedName name="быч">#REF!</definedName>
    <definedName name="бьюждж" localSheetId="6">#REF!</definedName>
    <definedName name="бьюждж" localSheetId="8">#REF!</definedName>
    <definedName name="бьюждж">#REF!</definedName>
    <definedName name="бю.бю." localSheetId="6">#REF!</definedName>
    <definedName name="бю.бю." localSheetId="8">#REF!</definedName>
    <definedName name="бю.бю.">#REF!</definedName>
    <definedName name="в" localSheetId="6">#REF!</definedName>
    <definedName name="в" localSheetId="8">#REF!</definedName>
    <definedName name="в">#REF!</definedName>
    <definedName name="В5" localSheetId="6">#REF!</definedName>
    <definedName name="В5" localSheetId="8">#REF!</definedName>
    <definedName name="В5">#REF!</definedName>
    <definedName name="Ва" localSheetId="6">#REF!</definedName>
    <definedName name="Ва" localSheetId="8">#REF!</definedName>
    <definedName name="Ва">#REF!</definedName>
    <definedName name="ва3" localSheetId="6">#REF!</definedName>
    <definedName name="ва3" localSheetId="8">#REF!</definedName>
    <definedName name="ва3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6">#REF!</definedName>
    <definedName name="вавввввввввввввв" localSheetId="8">#REF!</definedName>
    <definedName name="вавввввввввввввв">#REF!</definedName>
    <definedName name="ВАЛ_" localSheetId="6">#REF!</definedName>
    <definedName name="ВАЛ_" localSheetId="8">#REF!</definedName>
    <definedName name="ВАЛ_">#REF!</definedName>
    <definedName name="ВАЛ_1" localSheetId="6">#REF!</definedName>
    <definedName name="ВАЛ_1" localSheetId="8">#REF!</definedName>
    <definedName name="ВАЛ_1">#REF!</definedName>
    <definedName name="ВАЛ_4" localSheetId="6">#REF!</definedName>
    <definedName name="ВАЛ_4" localSheetId="8">#REF!</definedName>
    <definedName name="ВАЛ_4">#REF!</definedName>
    <definedName name="Валаам" localSheetId="6">#REF!</definedName>
    <definedName name="Валаам" localSheetId="8">#REF!</definedName>
    <definedName name="Валаам">#REF!</definedName>
    <definedName name="вангл" localSheetId="6">#REF!</definedName>
    <definedName name="вангл" localSheetId="8">#REF!</definedName>
    <definedName name="вангл">#REF!</definedName>
    <definedName name="ванлр" localSheetId="6">#REF!</definedName>
    <definedName name="ванлр" localSheetId="8">#REF!</definedName>
    <definedName name="ванлр">#REF!</definedName>
    <definedName name="вао" localSheetId="6">#REF!</definedName>
    <definedName name="вао" localSheetId="8">#REF!</definedName>
    <definedName name="вао">#REF!</definedName>
    <definedName name="вап" localSheetId="6">#REF!</definedName>
    <definedName name="вап" localSheetId="8">#REF!</definedName>
    <definedName name="вап">#REF!</definedName>
    <definedName name="вапвя" localSheetId="6">#REF!</definedName>
    <definedName name="вапвя" localSheetId="8">#REF!</definedName>
    <definedName name="вапвя">#REF!</definedName>
    <definedName name="вапр" localSheetId="6">#REF!</definedName>
    <definedName name="вапр" localSheetId="8">#REF!</definedName>
    <definedName name="вапр">#REF!</definedName>
    <definedName name="вапяп" localSheetId="6">#REF!</definedName>
    <definedName name="вапяп" localSheetId="8">#REF!</definedName>
    <definedName name="вапяп">#REF!</definedName>
    <definedName name="варо" localSheetId="6">#REF!</definedName>
    <definedName name="варо" localSheetId="8">#REF!</definedName>
    <definedName name="варо">#REF!</definedName>
    <definedName name="вб" localSheetId="6">#REF!</definedName>
    <definedName name="вб" localSheetId="8">#REF!</definedName>
    <definedName name="вб">#REF!</definedName>
    <definedName name="ввв" localSheetId="6">#REF!</definedName>
    <definedName name="ввв" localSheetId="8">#REF!</definedName>
    <definedName name="ввв">#REF!</definedName>
    <definedName name="вввв" localSheetId="6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 localSheetId="8">#REF!</definedName>
    <definedName name="вген">#REF!</definedName>
    <definedName name="вглльа" localSheetId="6">#REF!</definedName>
    <definedName name="вглльа" localSheetId="8">#REF!</definedName>
    <definedName name="вглльа">#REF!</definedName>
    <definedName name="ве" localSheetId="6">#REF!</definedName>
    <definedName name="ве" localSheetId="8">#REF!</definedName>
    <definedName name="ве">#REF!</definedName>
    <definedName name="ведущий" localSheetId="6">#REF!</definedName>
    <definedName name="ведущий" localSheetId="8">#REF!</definedName>
    <definedName name="ведущий">#REF!</definedName>
    <definedName name="венл" localSheetId="6">#REF!</definedName>
    <definedName name="венл" localSheetId="8">#REF!</definedName>
    <definedName name="венл">#REF!</definedName>
    <definedName name="вено" localSheetId="6">#REF!</definedName>
    <definedName name="вено" localSheetId="8">#REF!</definedName>
    <definedName name="вено">#REF!</definedName>
    <definedName name="веноевн" localSheetId="6">#REF!</definedName>
    <definedName name="веноевн" localSheetId="8">#REF!</definedName>
    <definedName name="веноевн">#REF!</definedName>
    <definedName name="венолвенп" localSheetId="6">#REF!</definedName>
    <definedName name="венолвенп" localSheetId="8">#REF!</definedName>
    <definedName name="венолвенп">#REF!</definedName>
    <definedName name="веноь" localSheetId="6">#REF!</definedName>
    <definedName name="веноь" localSheetId="8">#REF!</definedName>
    <definedName name="веноь">#REF!</definedName>
    <definedName name="венрол" localSheetId="6">#REF!</definedName>
    <definedName name="венрол" localSheetId="8">#REF!</definedName>
    <definedName name="венрол">#REF!</definedName>
    <definedName name="венш" localSheetId="6">#REF!</definedName>
    <definedName name="венш" localSheetId="8">#REF!</definedName>
    <definedName name="венш">#REF!</definedName>
    <definedName name="вео" localSheetId="6">#REF!</definedName>
    <definedName name="вео" localSheetId="8">#REF!</definedName>
    <definedName name="вео">#REF!</definedName>
    <definedName name="Верхняя_часть" localSheetId="6">#REF!</definedName>
    <definedName name="Верхняя_часть" localSheetId="8">#REF!</definedName>
    <definedName name="Верхняя_часть">#REF!</definedName>
    <definedName name="ветер" localSheetId="6">#REF!</definedName>
    <definedName name="ветер" localSheetId="8">#REF!</definedName>
    <definedName name="ветер">#REF!</definedName>
    <definedName name="веше" localSheetId="6">#REF!</definedName>
    <definedName name="веше" localSheetId="8">#REF!</definedName>
    <definedName name="веше">#REF!</definedName>
    <definedName name="вика" localSheetId="6">#REF!</definedName>
    <definedName name="вика" localSheetId="8">#REF!</definedName>
    <definedName name="вика">#REF!</definedName>
    <definedName name="вирваы" localSheetId="6">#REF!</definedName>
    <definedName name="вирваы" localSheetId="8">#REF!</definedName>
    <definedName name="вирваы">#REF!</definedName>
    <definedName name="вкпвп" localSheetId="6">#REF!</definedName>
    <definedName name="вкпвп" localSheetId="8">#REF!</definedName>
    <definedName name="вкпвп">#REF!</definedName>
    <definedName name="ВЛ110" localSheetId="6">#REF!</definedName>
    <definedName name="ВЛ110" localSheetId="8">#REF!</definedName>
    <definedName name="ВЛ110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6">#REF!</definedName>
    <definedName name="внеове" localSheetId="8">#REF!</definedName>
    <definedName name="внеове">#REF!</definedName>
    <definedName name="внеое" localSheetId="6">#REF!</definedName>
    <definedName name="внеое" localSheetId="8">#REF!</definedName>
    <definedName name="внеое">#REF!</definedName>
    <definedName name="внлг" localSheetId="6">#REF!</definedName>
    <definedName name="внлг" localSheetId="8">#REF!</definedName>
    <definedName name="внлг">#REF!</definedName>
    <definedName name="внорьп" localSheetId="6">#REF!</definedName>
    <definedName name="внорьп" localSheetId="8">#REF!</definedName>
    <definedName name="внорьп">#REF!</definedName>
    <definedName name="внр" localSheetId="6">#REF!</definedName>
    <definedName name="внр" localSheetId="8">#REF!</definedName>
    <definedName name="внр">#REF!</definedName>
    <definedName name="вов" localSheetId="6">#REF!</definedName>
    <definedName name="вов" localSheetId="8">#REF!</definedName>
    <definedName name="вов">#REF!</definedName>
    <definedName name="вое" localSheetId="6">#REF!</definedName>
    <definedName name="вое" localSheetId="8">#REF!</definedName>
    <definedName name="вое">#REF!</definedName>
    <definedName name="Воздушные_линии" localSheetId="6">#REF!</definedName>
    <definedName name="Воздушные_линии" localSheetId="8">#REF!</definedName>
    <definedName name="Воздушные_линии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>#REF!</definedName>
    <definedName name="вопрв" localSheetId="6">#REF!</definedName>
    <definedName name="вопрв" localSheetId="8">#REF!</definedName>
    <definedName name="вопрв">#REF!</definedName>
    <definedName name="вопров" localSheetId="6">#REF!</definedName>
    <definedName name="вопров" localSheetId="8">#REF!</definedName>
    <definedName name="вопров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 localSheetId="8">#REF!</definedName>
    <definedName name="Восстановление_покрытий">#REF!</definedName>
    <definedName name="Вп" localSheetId="6">#REF!</definedName>
    <definedName name="Вп" localSheetId="8">#REF!</definedName>
    <definedName name="Вп">#REF!</definedName>
    <definedName name="впа" localSheetId="6">#REF!</definedName>
    <definedName name="впа" localSheetId="8">#REF!</definedName>
    <definedName name="впа">#REF!</definedName>
    <definedName name="впо" localSheetId="6">#REF!</definedName>
    <definedName name="впо" localSheetId="8">#REF!</definedName>
    <definedName name="впо">#REF!</definedName>
    <definedName name="впор" localSheetId="6">#REF!</definedName>
    <definedName name="впор" localSheetId="8">#REF!</definedName>
    <definedName name="впор">#REF!</definedName>
    <definedName name="впр" localSheetId="6">#REF!</definedName>
    <definedName name="впр" localSheetId="8">#REF!</definedName>
    <definedName name="впр">#REF!</definedName>
    <definedName name="впрвпр" localSheetId="6">#REF!</definedName>
    <definedName name="впрвпр" localSheetId="8">#REF!</definedName>
    <definedName name="впрвпр">#REF!</definedName>
    <definedName name="впрл" localSheetId="6">#REF!</definedName>
    <definedName name="впрл" localSheetId="8">#REF!</definedName>
    <definedName name="впрл">#REF!</definedName>
    <definedName name="впрлвпр" localSheetId="6">#REF!</definedName>
    <definedName name="впрлвпр" localSheetId="8">#REF!</definedName>
    <definedName name="впрлвпр">#REF!</definedName>
    <definedName name="впрлпр" localSheetId="6">#REF!</definedName>
    <definedName name="впрлпр" localSheetId="8">#REF!</definedName>
    <definedName name="впрлпр">#REF!</definedName>
    <definedName name="впрлрпл" localSheetId="6">#REF!</definedName>
    <definedName name="впрлрпл" localSheetId="8">#REF!</definedName>
    <definedName name="впрлрпл">#REF!</definedName>
    <definedName name="впро" localSheetId="6">#REF!</definedName>
    <definedName name="впро" localSheetId="8">#REF!</definedName>
    <definedName name="впро">#REF!</definedName>
    <definedName name="впров" localSheetId="6">#REF!</definedName>
    <definedName name="впров" localSheetId="8">#REF!</definedName>
    <definedName name="впров">#REF!</definedName>
    <definedName name="впрь" localSheetId="6">#REF!</definedName>
    <definedName name="впрь" localSheetId="8">#REF!</definedName>
    <definedName name="впрь">#REF!</definedName>
    <definedName name="впрьвп" localSheetId="6">#REF!</definedName>
    <definedName name="впрьвп" localSheetId="8">#REF!</definedName>
    <definedName name="впрьвп">#REF!</definedName>
    <definedName name="впрьрь" localSheetId="6">#REF!</definedName>
    <definedName name="впрьрь" localSheetId="8">#REF!</definedName>
    <definedName name="впрьрь">#REF!</definedName>
    <definedName name="вр" localSheetId="6">#REF!</definedName>
    <definedName name="вр" localSheetId="8">#REF!</definedName>
    <definedName name="вр">#REF!</definedName>
    <definedName name="вравар" localSheetId="6">#REF!</definedName>
    <definedName name="вравар" localSheetId="8">#REF!</definedName>
    <definedName name="вравар">#REF!</definedName>
    <definedName name="вро" localSheetId="6">#REF!</definedName>
    <definedName name="вро" localSheetId="8">#REF!</definedName>
    <definedName name="вро">#REF!</definedName>
    <definedName name="вров" localSheetId="6">#REF!</definedName>
    <definedName name="вров" localSheetId="8">#REF!</definedName>
    <definedName name="вров">#REF!</definedName>
    <definedName name="вровап" localSheetId="6">#REF!</definedName>
    <definedName name="вровап" localSheetId="8">#REF!</definedName>
    <definedName name="вровап">#REF!</definedName>
    <definedName name="врп" localSheetId="6">#REF!</definedName>
    <definedName name="врп" localSheetId="8">#REF!</definedName>
    <definedName name="врп">#REF!</definedName>
    <definedName name="врплнл" localSheetId="6">#REF!</definedName>
    <definedName name="врплнл" localSheetId="8">#REF!</definedName>
    <definedName name="врплнл">#REF!</definedName>
    <definedName name="врпов" localSheetId="6">#REF!</definedName>
    <definedName name="врпов" localSheetId="8">#REF!</definedName>
    <definedName name="врпов">#REF!</definedName>
    <definedName name="врповор" localSheetId="6">#REF!</definedName>
    <definedName name="врповор" localSheetId="8">#REF!</definedName>
    <definedName name="врповор">#REF!</definedName>
    <definedName name="врьпврь" localSheetId="6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РучБур" localSheetId="6">#REF!</definedName>
    <definedName name="ВсегоРучБур" localSheetId="8">#REF!</definedName>
    <definedName name="ВсегоРучБур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>#REF!</definedName>
    <definedName name="ВТ" localSheetId="6">#REF!</definedName>
    <definedName name="ВТ" localSheetId="8">#REF!</definedName>
    <definedName name="ВТ">#REF!</definedName>
    <definedName name="втор_кат" localSheetId="6">#REF!</definedName>
    <definedName name="втор_кат" localSheetId="8">#REF!</definedName>
    <definedName name="втор_кат">#REF!</definedName>
    <definedName name="второй" localSheetId="6">#REF!</definedName>
    <definedName name="второй" localSheetId="8">#REF!</definedName>
    <definedName name="второй">#REF!</definedName>
    <definedName name="втратар" localSheetId="6">#REF!</definedName>
    <definedName name="втратар" localSheetId="8">#REF!</definedName>
    <definedName name="втратар">#REF!</definedName>
    <definedName name="Выключатели" localSheetId="6">#REF!</definedName>
    <definedName name="Выключатели" localSheetId="8">#REF!</definedName>
    <definedName name="Выключатели">#REF!</definedName>
    <definedName name="Вып_ОФ_с_пц" localSheetId="6">#REF!</definedName>
    <definedName name="Вып_ОФ_с_пц" localSheetId="8">#REF!</definedName>
    <definedName name="Вып_ОФ_с_пц">#REF!</definedName>
    <definedName name="Вып_с_новых_ОФ" localSheetId="6">#REF!</definedName>
    <definedName name="Вып_с_новых_ОФ" localSheetId="8">#REF!</definedName>
    <definedName name="Вып_с_новых_ОФ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6">#REF!</definedName>
    <definedName name="выы" localSheetId="8">#REF!</definedName>
    <definedName name="выы">#REF!</definedName>
    <definedName name="г" localSheetId="6">#REF!</definedName>
    <definedName name="г" localSheetId="8">#REF!</definedName>
    <definedName name="г">#REF!</definedName>
    <definedName name="газ" localSheetId="6">#REF!</definedName>
    <definedName name="газ" localSheetId="8">#REF!</definedName>
    <definedName name="газ">#REF!</definedName>
    <definedName name="ГАП" localSheetId="6">#REF!</definedName>
    <definedName name="ГАП" localSheetId="8">#REF!</definedName>
    <definedName name="ГАП">#REF!</definedName>
    <definedName name="гелог" localSheetId="6">#REF!</definedName>
    <definedName name="гелог" localSheetId="8">#REF!</definedName>
    <definedName name="гелог">#REF!</definedName>
    <definedName name="гео" localSheetId="6">#REF!</definedName>
    <definedName name="гео" localSheetId="8">#REF!</definedName>
    <definedName name="гео">#REF!</definedName>
    <definedName name="геог" localSheetId="6">#REF!</definedName>
    <definedName name="геог" localSheetId="8">#REF!</definedName>
    <definedName name="геог">#REF!</definedName>
    <definedName name="геодезия" localSheetId="6">#REF!</definedName>
    <definedName name="геодезия" localSheetId="8">#REF!</definedName>
    <definedName name="геодезия">#REF!</definedName>
    <definedName name="геол.1" localSheetId="6">#REF!</definedName>
    <definedName name="геол.1" localSheetId="8">#REF!</definedName>
    <definedName name="геол.1">#REF!</definedName>
    <definedName name="геол1" localSheetId="6">#REF!</definedName>
    <definedName name="геол1" localSheetId="8">#REF!</definedName>
    <definedName name="геол1">#REF!</definedName>
    <definedName name="геол4" localSheetId="6">#REF!</definedName>
    <definedName name="геол4" localSheetId="8">#REF!</definedName>
    <definedName name="геол4">#REF!</definedName>
    <definedName name="геология" localSheetId="6">#REF!</definedName>
    <definedName name="геология" localSheetId="8">#REF!</definedName>
    <definedName name="геология">#REF!</definedName>
    <definedName name="геоф" localSheetId="6">#REF!</definedName>
    <definedName name="геоф" localSheetId="8">#REF!</definedName>
    <definedName name="геоф">#REF!</definedName>
    <definedName name="геоф1" localSheetId="6">#REF!</definedName>
    <definedName name="геоф1" localSheetId="8">#REF!</definedName>
    <definedName name="геоф1">#REF!</definedName>
    <definedName name="Геофиз" localSheetId="6">#REF!</definedName>
    <definedName name="Геофиз" localSheetId="8">#REF!</definedName>
    <definedName name="Геофиз">#REF!</definedName>
    <definedName name="Геофиз1" localSheetId="6">#REF!</definedName>
    <definedName name="Геофиз1" localSheetId="8">#REF!</definedName>
    <definedName name="Геофиз1">#REF!</definedName>
    <definedName name="геофизика" localSheetId="6">#REF!</definedName>
    <definedName name="геофизика" localSheetId="8">#REF!</definedName>
    <definedName name="геофизика">#REF!</definedName>
    <definedName name="гидро1" localSheetId="6">#REF!</definedName>
    <definedName name="гидро1" localSheetId="8">#REF!</definedName>
    <definedName name="гидро1">#REF!</definedName>
    <definedName name="гидро5" localSheetId="6">#REF!</definedName>
    <definedName name="гидро5" localSheetId="8">#REF!</definedName>
    <definedName name="гидро5">#REF!</definedName>
    <definedName name="гидрол" localSheetId="6">#REF!</definedName>
    <definedName name="гидрол" localSheetId="8">#REF!</definedName>
    <definedName name="гидрол">#REF!</definedName>
    <definedName name="гидрол.4" localSheetId="6">#REF!</definedName>
    <definedName name="гидрол.4" localSheetId="8">#REF!</definedName>
    <definedName name="гидрол.4">#REF!</definedName>
    <definedName name="Гидролог" localSheetId="6">#REF!</definedName>
    <definedName name="Гидролог" localSheetId="8">#REF!</definedName>
    <definedName name="Гидролог">#REF!</definedName>
    <definedName name="Гидролог4" localSheetId="6">#REF!</definedName>
    <definedName name="Гидролог4" localSheetId="8">#REF!</definedName>
    <definedName name="Гидролог4">#REF!</definedName>
    <definedName name="ГИП" localSheetId="6">#REF!</definedName>
    <definedName name="ГИП" localSheetId="8">#REF!</definedName>
    <definedName name="ГИП">#REF!</definedName>
    <definedName name="ГИП2" localSheetId="6">#REF!</definedName>
    <definedName name="ГИП2" localSheetId="8">#REF!</definedName>
    <definedName name="ГИП2">#REF!</definedName>
    <definedName name="гк" localSheetId="6">#REF!</definedName>
    <definedName name="гк" localSheetId="8">#REF!</definedName>
    <definedName name="гк">#REF!</definedName>
    <definedName name="глрп" localSheetId="6">#REF!</definedName>
    <definedName name="глрп" localSheetId="8">#REF!</definedName>
    <definedName name="глрп">#REF!</definedName>
    <definedName name="гном" localSheetId="6">#REF!</definedName>
    <definedName name="гном" localSheetId="8">#REF!</definedName>
    <definedName name="гном">#REF!</definedName>
    <definedName name="го" localSheetId="6">#REF!</definedName>
    <definedName name="го" localSheetId="8">#REF!</definedName>
    <definedName name="го">#REF!</definedName>
    <definedName name="гор" localSheetId="6">#REF!</definedName>
    <definedName name="гор" localSheetId="8">#REF!</definedName>
    <definedName name="гор">#REF!</definedName>
    <definedName name="гос" localSheetId="6">#REF!</definedName>
    <definedName name="гос" localSheetId="8">#REF!</definedName>
    <definedName name="гос">#REF!</definedName>
    <definedName name="гпдш" localSheetId="6">#REF!</definedName>
    <definedName name="гпдш" localSheetId="8">#REF!</definedName>
    <definedName name="гпдш">#REF!</definedName>
    <definedName name="гпшд" localSheetId="6">#REF!</definedName>
    <definedName name="гпшд" localSheetId="8">#REF!</definedName>
    <definedName name="гпшд">#REF!</definedName>
    <definedName name="График">"Диагр. 4"</definedName>
    <definedName name="гш" localSheetId="6">#REF!</definedName>
    <definedName name="гш" localSheetId="8">#REF!</definedName>
    <definedName name="гш">#REF!</definedName>
    <definedName name="гшд" localSheetId="6">#REF!</definedName>
    <definedName name="гшд" localSheetId="8">#REF!</definedName>
    <definedName name="гшд">#REF!</definedName>
    <definedName name="гшн" localSheetId="6">#REF!</definedName>
    <definedName name="гшн" localSheetId="8">#REF!</definedName>
    <definedName name="гшн">#REF!</definedName>
    <definedName name="гшшг">NA()</definedName>
    <definedName name="д" localSheetId="6">#REF!</definedName>
    <definedName name="д" localSheetId="8">#REF!</definedName>
    <definedName name="д">#REF!</definedName>
    <definedName name="д1" localSheetId="6">#REF!</definedName>
    <definedName name="д1" localSheetId="8">#REF!</definedName>
    <definedName name="д1">#REF!</definedName>
    <definedName name="д10" localSheetId="6">#REF!</definedName>
    <definedName name="д10" localSheetId="8">#REF!</definedName>
    <definedName name="д10">#REF!</definedName>
    <definedName name="д2" localSheetId="6">#REF!</definedName>
    <definedName name="д2" localSheetId="8">#REF!</definedName>
    <definedName name="д2">#REF!</definedName>
    <definedName name="д3" localSheetId="6">#REF!</definedName>
    <definedName name="д3" localSheetId="8">#REF!</definedName>
    <definedName name="д3">#REF!</definedName>
    <definedName name="д4" localSheetId="6">#REF!</definedName>
    <definedName name="д4" localSheetId="8">#REF!</definedName>
    <definedName name="д4">#REF!</definedName>
    <definedName name="д5" localSheetId="6">#REF!</definedName>
    <definedName name="д5" localSheetId="8">#REF!</definedName>
    <definedName name="д5">#REF!</definedName>
    <definedName name="д6" localSheetId="6">#REF!</definedName>
    <definedName name="д6" localSheetId="8">#REF!</definedName>
    <definedName name="д6">#REF!</definedName>
    <definedName name="д7" localSheetId="6">#REF!</definedName>
    <definedName name="д7" localSheetId="8">#REF!</definedName>
    <definedName name="д7">#REF!</definedName>
    <definedName name="д8" localSheetId="6">#REF!</definedName>
    <definedName name="д8" localSheetId="8">#REF!</definedName>
    <definedName name="д8">#REF!</definedName>
    <definedName name="д9" localSheetId="6">#REF!</definedName>
    <definedName name="д9" localSheetId="8">#REF!</definedName>
    <definedName name="д9">#REF!</definedName>
    <definedName name="дан" localSheetId="6">#REF!</definedName>
    <definedName name="дан" localSheetId="8">#REF!</definedName>
    <definedName name="дан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>#REF!</definedName>
    <definedName name="дд" localSheetId="6">#REF!</definedName>
    <definedName name="дд" localSheetId="8">#REF!</definedName>
    <definedName name="дд">#REF!</definedName>
    <definedName name="дддд" localSheetId="6">#REF!</definedName>
    <definedName name="дддд" localSheetId="8">#REF!</definedName>
    <definedName name="дддд">#REF!</definedName>
    <definedName name="ддддд" localSheetId="6">#REF!</definedName>
    <definedName name="ддддд" localSheetId="8">#REF!</definedName>
    <definedName name="ддддд">#REF!</definedName>
    <definedName name="де" localSheetId="6">#REF!</definedName>
    <definedName name="де" localSheetId="8">#REF!</definedName>
    <definedName name="де">#REF!</definedName>
    <definedName name="Демонтаж_ВЛ" localSheetId="6">#REF!</definedName>
    <definedName name="Демонтаж_ВЛ" localSheetId="8">#REF!</definedName>
    <definedName name="Демонтаж_ВЛ">#REF!</definedName>
    <definedName name="Демонтаж_ВЛ_0_4_10_кВ_поопорно" localSheetId="6">#REF!</definedName>
    <definedName name="Демонтаж_ВЛ_0_4_10_кВ_поопорно" localSheetId="8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 localSheetId="8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 localSheetId="8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 localSheetId="8">#REF!</definedName>
    <definedName name="Демонтаж_стальных_опор_ВЛ_35_220_кВ__тыс._руб._за_1_т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6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 localSheetId="8">#REF!</definedName>
    <definedName name="Дефл_ц_пред_год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 localSheetId="6">#REF!</definedName>
    <definedName name="Дефлятор_годовой" localSheetId="8">#REF!</definedName>
    <definedName name="Дефлятор_годовой">#REF!</definedName>
    <definedName name="Дефлятор_цепной" localSheetId="6">#REF!</definedName>
    <definedName name="Дефлятор_цепной" localSheetId="8">#REF!</definedName>
    <definedName name="Дефлятор_цепной">#REF!</definedName>
    <definedName name="Дефлятор1" localSheetId="6">#REF!</definedName>
    <definedName name="Дефлятор1" localSheetId="8">#REF!</definedName>
    <definedName name="Дефлятор1">#REF!</definedName>
    <definedName name="дж" localSheetId="6">#REF!</definedName>
    <definedName name="дж" localSheetId="8">#REF!</definedName>
    <definedName name="дж">#REF!</definedName>
    <definedName name="дж1" localSheetId="6">#REF!</definedName>
    <definedName name="дж1" localSheetId="8">#REF!</definedName>
    <definedName name="дж1">#REF!</definedName>
    <definedName name="диапазон" localSheetId="6">#REF!</definedName>
    <definedName name="диапазон" localSheetId="8">#REF!</definedName>
    <definedName name="диапазон">#REF!</definedName>
    <definedName name="дир" localSheetId="6">#REF!</definedName>
    <definedName name="дир" localSheetId="8">#REF!</definedName>
    <definedName name="дир">#REF!</definedName>
    <definedName name="Диск" localSheetId="6">#REF!</definedName>
    <definedName name="Диск" localSheetId="8">#REF!</definedName>
    <definedName name="Диск">#REF!</definedName>
    <definedName name="длдл" localSheetId="6">#REF!</definedName>
    <definedName name="длдл" localSheetId="8">#REF!</definedName>
    <definedName name="длдл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6">#REF!</definedName>
    <definedName name="Длинна_трассы" localSheetId="8">#REF!</definedName>
    <definedName name="Длинна_трассы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6">#REF!</definedName>
    <definedName name="длолдолд" localSheetId="8">#REF!</definedName>
    <definedName name="длолдолд">#REF!</definedName>
    <definedName name="длощшл" localSheetId="6">#REF!</definedName>
    <definedName name="длощшл" localSheetId="8">#REF!</definedName>
    <definedName name="длощшл">#REF!</definedName>
    <definedName name="ДМС_АУП" localSheetId="6">#REF!</definedName>
    <definedName name="ДМС_АУП" localSheetId="8">#REF!</definedName>
    <definedName name="ДМС_АУП">#REF!</definedName>
    <definedName name="ДМС_ПЭЭ" localSheetId="6">#REF!</definedName>
    <definedName name="ДМС_ПЭЭ" localSheetId="8">#REF!</definedName>
    <definedName name="ДМС_ПЭЭ">#REF!</definedName>
    <definedName name="ДМС_ТП" localSheetId="6">#REF!</definedName>
    <definedName name="ДМС_ТП" localSheetId="8">#REF!</definedName>
    <definedName name="ДМС_ТП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6">#REF!</definedName>
    <definedName name="дна" localSheetId="8">#REF!</definedName>
    <definedName name="дна">#REF!</definedName>
    <definedName name="до" localSheetId="6">#REF!</definedName>
    <definedName name="до" localSheetId="8">#REF!</definedName>
    <definedName name="до">#REF!</definedName>
    <definedName name="док" localSheetId="6">#REF!</definedName>
    <definedName name="док" localSheetId="8">#REF!</definedName>
    <definedName name="док">#REF!</definedName>
    <definedName name="дол" localSheetId="6">#REF!</definedName>
    <definedName name="дол" localSheetId="8">#REF!</definedName>
    <definedName name="дол">#REF!</definedName>
    <definedName name="Должность" localSheetId="6">#REF!</definedName>
    <definedName name="Должность" localSheetId="8">#REF!</definedName>
    <definedName name="Должность">#REF!</definedName>
    <definedName name="ДОЛЛАР" localSheetId="6">#REF!</definedName>
    <definedName name="ДОЛЛАР" localSheetId="8">#REF!</definedName>
    <definedName name="ДОЛЛАР">#REF!</definedName>
    <definedName name="доорп" localSheetId="6">#REF!</definedName>
    <definedName name="доорп" localSheetId="8">#REF!</definedName>
    <definedName name="доорп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6">#REF!</definedName>
    <definedName name="Доп_оборуд" localSheetId="8">#REF!</definedName>
    <definedName name="Доп_оборуд">#REF!</definedName>
    <definedName name="допдшгед" localSheetId="6">#REF!</definedName>
    <definedName name="допдшгед" localSheetId="8">#REF!</definedName>
    <definedName name="допдшгед">#REF!</definedName>
    <definedName name="Дорога_1" localSheetId="6">#REF!</definedName>
    <definedName name="Дорога_1" localSheetId="8">#REF!</definedName>
    <definedName name="Дорога_1">#REF!</definedName>
    <definedName name="дп" localSheetId="6">#REF!</definedName>
    <definedName name="дп" localSheetId="8">#REF!</definedName>
    <definedName name="дп">#REF!</definedName>
    <definedName name="др" localSheetId="6">#REF!</definedName>
    <definedName name="др" localSheetId="8">#REF!</definedName>
    <definedName name="др">#REF!</definedName>
    <definedName name="др.матер" localSheetId="6">#REF!</definedName>
    <definedName name="др.матер" localSheetId="8">#REF!</definedName>
    <definedName name="др.матер">#REF!</definedName>
    <definedName name="ДС" localSheetId="6">#REF!</definedName>
    <definedName name="ДС" localSheetId="8">#REF!</definedName>
    <definedName name="ДС">#REF!</definedName>
    <definedName name="дтс" localSheetId="6">#REF!</definedName>
    <definedName name="дтс" localSheetId="8">#REF!</definedName>
    <definedName name="дтс">#REF!</definedName>
    <definedName name="дщшю" localSheetId="6">#REF!</definedName>
    <definedName name="дщшю" localSheetId="8">#REF!</definedName>
    <definedName name="дщшю">#REF!</definedName>
    <definedName name="дэ" localSheetId="6">#REF!</definedName>
    <definedName name="дэ" localSheetId="8">#REF!</definedName>
    <definedName name="дэ">#REF!</definedName>
    <definedName name="е" localSheetId="6">#REF!</definedName>
    <definedName name="е" localSheetId="8">#REF!</definedName>
    <definedName name="е">#REF!</definedName>
    <definedName name="евнл" localSheetId="6">#REF!</definedName>
    <definedName name="евнл" localSheetId="8">#REF!</definedName>
    <definedName name="евнл">#REF!</definedName>
    <definedName name="евнлен" localSheetId="6">#REF!</definedName>
    <definedName name="евнлен" localSheetId="8">#REF!</definedName>
    <definedName name="евнлен">#REF!</definedName>
    <definedName name="ЕВР" localSheetId="6">#REF!</definedName>
    <definedName name="ЕВР" localSheetId="8">#REF!</definedName>
    <definedName name="ЕВР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6">#REF!</definedName>
    <definedName name="еврор" localSheetId="8">#REF!</definedName>
    <definedName name="еврор">#REF!</definedName>
    <definedName name="еврь" localSheetId="6">#REF!</definedName>
    <definedName name="еврь" localSheetId="8">#REF!</definedName>
    <definedName name="еврь">#REF!</definedName>
    <definedName name="Единица1" localSheetId="6">#REF!</definedName>
    <definedName name="Единица1" localSheetId="8">#REF!</definedName>
    <definedName name="Единица1">#REF!</definedName>
    <definedName name="Единица10" localSheetId="6">#REF!</definedName>
    <definedName name="Единица10" localSheetId="8">#REF!</definedName>
    <definedName name="Единица10">#REF!</definedName>
    <definedName name="Единица11" localSheetId="6">#REF!</definedName>
    <definedName name="Единица11" localSheetId="8">#REF!</definedName>
    <definedName name="Единица11">#REF!</definedName>
    <definedName name="Единица12" localSheetId="6">#REF!</definedName>
    <definedName name="Единица12" localSheetId="8">#REF!</definedName>
    <definedName name="Единица12">#REF!</definedName>
    <definedName name="Единица13" localSheetId="6">#REF!</definedName>
    <definedName name="Единица13" localSheetId="8">#REF!</definedName>
    <definedName name="Единица13">#REF!</definedName>
    <definedName name="Единица14" localSheetId="6">#REF!</definedName>
    <definedName name="Единица14" localSheetId="8">#REF!</definedName>
    <definedName name="Единица14">#REF!</definedName>
    <definedName name="Единица15" localSheetId="6">#REF!</definedName>
    <definedName name="Единица15" localSheetId="8">#REF!</definedName>
    <definedName name="Единица15">#REF!</definedName>
    <definedName name="Единица16" localSheetId="6">#REF!</definedName>
    <definedName name="Единица16" localSheetId="8">#REF!</definedName>
    <definedName name="Единица16">#REF!</definedName>
    <definedName name="Единица17" localSheetId="6">#REF!</definedName>
    <definedName name="Единица17" localSheetId="8">#REF!</definedName>
    <definedName name="Единица17">#REF!</definedName>
    <definedName name="Единица18" localSheetId="6">#REF!</definedName>
    <definedName name="Единица18" localSheetId="8">#REF!</definedName>
    <definedName name="Единица18">#REF!</definedName>
    <definedName name="Единица19" localSheetId="6">#REF!</definedName>
    <definedName name="Единица19" localSheetId="8">#REF!</definedName>
    <definedName name="Единица19">#REF!</definedName>
    <definedName name="Единица2" localSheetId="6">#REF!</definedName>
    <definedName name="Единица2" localSheetId="8">#REF!</definedName>
    <definedName name="Единица2">#REF!</definedName>
    <definedName name="Единица20" localSheetId="6">#REF!</definedName>
    <definedName name="Единица20" localSheetId="8">#REF!</definedName>
    <definedName name="Единица20">#REF!</definedName>
    <definedName name="Единица21" localSheetId="6">#REF!</definedName>
    <definedName name="Единица21" localSheetId="8">#REF!</definedName>
    <definedName name="Единица21">#REF!</definedName>
    <definedName name="Единица22" localSheetId="6">#REF!</definedName>
    <definedName name="Единица22" localSheetId="8">#REF!</definedName>
    <definedName name="Единица22">#REF!</definedName>
    <definedName name="Единица23" localSheetId="6">#REF!</definedName>
    <definedName name="Единица23" localSheetId="8">#REF!</definedName>
    <definedName name="Единица23">#REF!</definedName>
    <definedName name="Единица24" localSheetId="6">#REF!</definedName>
    <definedName name="Единица24" localSheetId="8">#REF!</definedName>
    <definedName name="Единица24">#REF!</definedName>
    <definedName name="Единица25" localSheetId="6">#REF!</definedName>
    <definedName name="Единица25" localSheetId="8">#REF!</definedName>
    <definedName name="Единица25">#REF!</definedName>
    <definedName name="Единица26" localSheetId="6">#REF!</definedName>
    <definedName name="Единица26" localSheetId="8">#REF!</definedName>
    <definedName name="Единица26">#REF!</definedName>
    <definedName name="Единица27" localSheetId="6">#REF!</definedName>
    <definedName name="Единица27" localSheetId="8">#REF!</definedName>
    <definedName name="Единица27">#REF!</definedName>
    <definedName name="Единица28" localSheetId="6">#REF!</definedName>
    <definedName name="Единица28" localSheetId="8">#REF!</definedName>
    <definedName name="Единица28">#REF!</definedName>
    <definedName name="Единица29" localSheetId="6">#REF!</definedName>
    <definedName name="Единица29" localSheetId="8">#REF!</definedName>
    <definedName name="Единица29">#REF!</definedName>
    <definedName name="Единица3" localSheetId="6">#REF!</definedName>
    <definedName name="Единица3" localSheetId="8">#REF!</definedName>
    <definedName name="Единица3">#REF!</definedName>
    <definedName name="Единица30" localSheetId="6">#REF!</definedName>
    <definedName name="Единица30" localSheetId="8">#REF!</definedName>
    <definedName name="Единица30">#REF!</definedName>
    <definedName name="Единица31" localSheetId="6">#REF!</definedName>
    <definedName name="Единица31" localSheetId="8">#REF!</definedName>
    <definedName name="Единица31">#REF!</definedName>
    <definedName name="Единица32" localSheetId="6">#REF!</definedName>
    <definedName name="Единица32" localSheetId="8">#REF!</definedName>
    <definedName name="Единица32">#REF!</definedName>
    <definedName name="Единица33" localSheetId="6">#REF!</definedName>
    <definedName name="Единица33" localSheetId="8">#REF!</definedName>
    <definedName name="Единица33">#REF!</definedName>
    <definedName name="Единица34" localSheetId="6">#REF!</definedName>
    <definedName name="Единица34" localSheetId="8">#REF!</definedName>
    <definedName name="Единица34">#REF!</definedName>
    <definedName name="Единица35" localSheetId="6">#REF!</definedName>
    <definedName name="Единица35" localSheetId="8">#REF!</definedName>
    <definedName name="Единица35">#REF!</definedName>
    <definedName name="Единица36" localSheetId="6">#REF!</definedName>
    <definedName name="Единица36" localSheetId="8">#REF!</definedName>
    <definedName name="Единица36">#REF!</definedName>
    <definedName name="Единица37" localSheetId="6">#REF!</definedName>
    <definedName name="Единица37" localSheetId="8">#REF!</definedName>
    <definedName name="Единица37">#REF!</definedName>
    <definedName name="Единица38" localSheetId="6">#REF!</definedName>
    <definedName name="Единица38" localSheetId="8">#REF!</definedName>
    <definedName name="Единица38">#REF!</definedName>
    <definedName name="Единица39" localSheetId="6">#REF!</definedName>
    <definedName name="Единица39" localSheetId="8">#REF!</definedName>
    <definedName name="Единица39">#REF!</definedName>
    <definedName name="Единица4" localSheetId="6">#REF!</definedName>
    <definedName name="Единица4" localSheetId="8">#REF!</definedName>
    <definedName name="Единица4">#REF!</definedName>
    <definedName name="Единица40" localSheetId="6">#REF!</definedName>
    <definedName name="Единица40" localSheetId="8">#REF!</definedName>
    <definedName name="Единица40">#REF!</definedName>
    <definedName name="Единица41" localSheetId="6">#REF!</definedName>
    <definedName name="Единица41" localSheetId="8">#REF!</definedName>
    <definedName name="Единица41">#REF!</definedName>
    <definedName name="Единица42" localSheetId="6">#REF!</definedName>
    <definedName name="Единица42" localSheetId="8">#REF!</definedName>
    <definedName name="Единица42">#REF!</definedName>
    <definedName name="Единица43" localSheetId="6">#REF!</definedName>
    <definedName name="Единица43" localSheetId="8">#REF!</definedName>
    <definedName name="Единица43">#REF!</definedName>
    <definedName name="Единица44" localSheetId="6">#REF!</definedName>
    <definedName name="Единица44" localSheetId="8">#REF!</definedName>
    <definedName name="Единица44">#REF!</definedName>
    <definedName name="Единица45" localSheetId="6">#REF!</definedName>
    <definedName name="Единица45" localSheetId="8">#REF!</definedName>
    <definedName name="Единица45">#REF!</definedName>
    <definedName name="Единица46" localSheetId="6">#REF!</definedName>
    <definedName name="Единица46" localSheetId="8">#REF!</definedName>
    <definedName name="Единица46">#REF!</definedName>
    <definedName name="Единица47" localSheetId="6">#REF!</definedName>
    <definedName name="Единица47" localSheetId="8">#REF!</definedName>
    <definedName name="Единица47">#REF!</definedName>
    <definedName name="Единица48" localSheetId="6">#REF!</definedName>
    <definedName name="Единица48" localSheetId="8">#REF!</definedName>
    <definedName name="Единица48">#REF!</definedName>
    <definedName name="Единица49" localSheetId="6">#REF!</definedName>
    <definedName name="Единица49" localSheetId="8">#REF!</definedName>
    <definedName name="Единица49">#REF!</definedName>
    <definedName name="Единица5" localSheetId="6">#REF!</definedName>
    <definedName name="Единица5" localSheetId="8">#REF!</definedName>
    <definedName name="Единица5">#REF!</definedName>
    <definedName name="Единица50" localSheetId="6">#REF!</definedName>
    <definedName name="Единица50" localSheetId="8">#REF!</definedName>
    <definedName name="Единица50">#REF!</definedName>
    <definedName name="Единица51" localSheetId="6">#REF!</definedName>
    <definedName name="Единица51" localSheetId="8">#REF!</definedName>
    <definedName name="Единица51">#REF!</definedName>
    <definedName name="Единица52" localSheetId="6">#REF!</definedName>
    <definedName name="Единица52" localSheetId="8">#REF!</definedName>
    <definedName name="Единица52">#REF!</definedName>
    <definedName name="Единица53" localSheetId="6">#REF!</definedName>
    <definedName name="Единица53" localSheetId="8">#REF!</definedName>
    <definedName name="Единица53">#REF!</definedName>
    <definedName name="Единица54" localSheetId="6">#REF!</definedName>
    <definedName name="Единица54" localSheetId="8">#REF!</definedName>
    <definedName name="Единица54">#REF!</definedName>
    <definedName name="Единица55" localSheetId="6">#REF!</definedName>
    <definedName name="Единица55" localSheetId="8">#REF!</definedName>
    <definedName name="Единица55">#REF!</definedName>
    <definedName name="Единица56" localSheetId="6">#REF!</definedName>
    <definedName name="Единица56" localSheetId="8">#REF!</definedName>
    <definedName name="Единица56">#REF!</definedName>
    <definedName name="Единица57" localSheetId="6">#REF!</definedName>
    <definedName name="Единица57" localSheetId="8">#REF!</definedName>
    <definedName name="Единица57">#REF!</definedName>
    <definedName name="Единица58" localSheetId="6">#REF!</definedName>
    <definedName name="Единица58" localSheetId="8">#REF!</definedName>
    <definedName name="Единица58">#REF!</definedName>
    <definedName name="Единица59" localSheetId="6">#REF!</definedName>
    <definedName name="Единица59" localSheetId="8">#REF!</definedName>
    <definedName name="Единица59">#REF!</definedName>
    <definedName name="Единица6" localSheetId="6">#REF!</definedName>
    <definedName name="Единица6" localSheetId="8">#REF!</definedName>
    <definedName name="Единица6">#REF!</definedName>
    <definedName name="Единица60" localSheetId="6">#REF!</definedName>
    <definedName name="Единица60" localSheetId="8">#REF!</definedName>
    <definedName name="Единица60">#REF!</definedName>
    <definedName name="Единица7" localSheetId="6">#REF!</definedName>
    <definedName name="Единица7" localSheetId="8">#REF!</definedName>
    <definedName name="Единица7">#REF!</definedName>
    <definedName name="Единица8" localSheetId="6">#REF!</definedName>
    <definedName name="Единица8" localSheetId="8">#REF!</definedName>
    <definedName name="Единица8">#REF!</definedName>
    <definedName name="Единица9" localSheetId="6">#REF!</definedName>
    <definedName name="Единица9" localSheetId="8">#REF!</definedName>
    <definedName name="Единица9">#REF!</definedName>
    <definedName name="ен" localSheetId="6">#REF!</definedName>
    <definedName name="ен" localSheetId="8">#REF!</definedName>
    <definedName name="ен">#REF!</definedName>
    <definedName name="енвлпр" localSheetId="6">#REF!</definedName>
    <definedName name="енвлпр" localSheetId="8">#REF!</definedName>
    <definedName name="енвлпр">#REF!</definedName>
    <definedName name="енг" localSheetId="6">#REF!</definedName>
    <definedName name="енг" localSheetId="8">#REF!</definedName>
    <definedName name="енг">#REF!</definedName>
    <definedName name="енк" localSheetId="6">#REF!</definedName>
    <definedName name="енк" localSheetId="8">#REF!</definedName>
    <definedName name="енк">#REF!</definedName>
    <definedName name="енлопр" localSheetId="6">#REF!</definedName>
    <definedName name="енлопр" localSheetId="8">#REF!</definedName>
    <definedName name="енлопр">#REF!</definedName>
    <definedName name="ено" localSheetId="6">#REF!</definedName>
    <definedName name="ено" localSheetId="8">#REF!</definedName>
    <definedName name="ено">#REF!</definedName>
    <definedName name="еное" localSheetId="6">#REF!</definedName>
    <definedName name="еное" localSheetId="8">#REF!</definedName>
    <definedName name="еное">#REF!</definedName>
    <definedName name="ео" localSheetId="6">#REF!</definedName>
    <definedName name="ео" localSheetId="8">#REF!</definedName>
    <definedName name="ео">#REF!</definedName>
    <definedName name="еов" localSheetId="6">#REF!</definedName>
    <definedName name="еов" localSheetId="8">#REF!</definedName>
    <definedName name="еов">#REF!</definedName>
    <definedName name="ер" localSheetId="6">#REF!</definedName>
    <definedName name="ер" localSheetId="8">#REF!</definedName>
    <definedName name="ер">#REF!</definedName>
    <definedName name="ЕСН2004" localSheetId="6">#REF!</definedName>
    <definedName name="ЕСН2004" localSheetId="8">#REF!</definedName>
    <definedName name="ЕСН2004">#REF!</definedName>
    <definedName name="еуг" localSheetId="6">#REF!</definedName>
    <definedName name="еуг" localSheetId="8">#REF!</definedName>
    <definedName name="еуг">#REF!</definedName>
    <definedName name="ж" localSheetId="6">#REF!</definedName>
    <definedName name="ж" localSheetId="8">#REF!</definedName>
    <definedName name="ж">#REF!</definedName>
    <definedName name="жж" localSheetId="6">#REF!</definedName>
    <definedName name="жж" localSheetId="8">#REF!</definedName>
    <definedName name="жж">#REF!</definedName>
    <definedName name="жжж" localSheetId="6">#REF!</definedName>
    <definedName name="жжж" localSheetId="8">#REF!</definedName>
    <definedName name="жжж">#REF!</definedName>
    <definedName name="жпф" localSheetId="6">#REF!</definedName>
    <definedName name="жпф" localSheetId="8">#REF!</definedName>
    <definedName name="жпф">#REF!</definedName>
    <definedName name="Зависимые" localSheetId="6">#REF!</definedName>
    <definedName name="Зависимые" localSheetId="8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 localSheetId="8">#REF!</definedName>
    <definedName name="Заголовок_печати">#REF!</definedName>
    <definedName name="Заголовок_раздела" localSheetId="6">#REF!</definedName>
    <definedName name="Заголовок_раздела" localSheetId="8">#REF!</definedName>
    <definedName name="Заголовок_раздела">#REF!</definedName>
    <definedName name="ЗаданиеГС_КМ" localSheetId="6">#REF!</definedName>
    <definedName name="ЗаданиеГС_КМ" localSheetId="8">#REF!</definedName>
    <definedName name="ЗаданиеГС_КМ">#REF!</definedName>
    <definedName name="ЗаданиеЭСС_КМ" localSheetId="6">#REF!</definedName>
    <definedName name="ЗаданиеЭСС_КМ" localSheetId="8">#REF!</definedName>
    <definedName name="ЗаданиеЭСС_КМ">#REF!</definedName>
    <definedName name="ЗаказДолжность" localSheetId="6">#REF!</definedName>
    <definedName name="ЗаказДолжность" localSheetId="8">#REF!</definedName>
    <definedName name="ЗаказДолжность">#REF!</definedName>
    <definedName name="ЗаказИмя" localSheetId="6">#REF!</definedName>
    <definedName name="ЗаказИмя" localSheetId="8">#REF!</definedName>
    <definedName name="ЗаказИмя">#REF!</definedName>
    <definedName name="Заказчик" localSheetId="6">#REF!</definedName>
    <definedName name="Заказчик" localSheetId="8">#REF!</definedName>
    <definedName name="Заказчик">#REF!</definedName>
    <definedName name="Закрытые_подстанции_в_целом" localSheetId="6">#REF!</definedName>
    <definedName name="Закрытые_подстанции_в_целом" localSheetId="8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 localSheetId="8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 localSheetId="8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 localSheetId="8">#REF!</definedName>
    <definedName name="Здания_КРУЭ__ЗРУ__укомплектованных_оборудованием">#REF!</definedName>
    <definedName name="Зел" localSheetId="6">#REF!</definedName>
    <definedName name="Зел" localSheetId="8">#REF!</definedName>
    <definedName name="Зел">#REF!</definedName>
    <definedName name="зждзд" localSheetId="6">#REF!</definedName>
    <definedName name="зждзд" localSheetId="8">#REF!</definedName>
    <definedName name="зждзд">#REF!</definedName>
    <definedName name="зз" localSheetId="6">#REF!</definedName>
    <definedName name="зз" localSheetId="8">#REF!</definedName>
    <definedName name="зз">#REF!</definedName>
    <definedName name="зззз" localSheetId="6">#REF!</definedName>
    <definedName name="зззз" localSheetId="8">#REF!</definedName>
    <definedName name="зззз">#REF!</definedName>
    <definedName name="ЗИП_Всего_1" localSheetId="6">#REF!</definedName>
    <definedName name="ЗИП_Всего_1" localSheetId="8">#REF!</definedName>
    <definedName name="ЗИП_Всего_1">#REF!</definedName>
    <definedName name="зит" localSheetId="6">#REF!</definedName>
    <definedName name="зит" localSheetId="8">#REF!</definedName>
    <definedName name="зит">#REF!</definedName>
    <definedName name="Зоны" localSheetId="6">#REF!</definedName>
    <definedName name="Зоны" localSheetId="8">#REF!</definedName>
    <definedName name="Зоны">#REF!</definedName>
    <definedName name="зощр" localSheetId="6">#REF!</definedName>
    <definedName name="зощр" localSheetId="8">#REF!</definedName>
    <definedName name="зощр">#REF!</definedName>
    <definedName name="ЗЮзя" localSheetId="6">#REF!</definedName>
    <definedName name="ЗЮзя" localSheetId="8">#REF!</definedName>
    <definedName name="ЗЮзя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6">#REF!</definedName>
    <definedName name="ивпт" localSheetId="8">#REF!</definedName>
    <definedName name="ивпт">#REF!</definedName>
    <definedName name="Иди" localSheetId="6">#REF!</definedName>
    <definedName name="Иди" localSheetId="8">#REF!</definedName>
    <definedName name="Иди">#REF!</definedName>
    <definedName name="ии" localSheetId="6">#REF!</definedName>
    <definedName name="ии" localSheetId="8">#REF!</definedName>
    <definedName name="ии">#REF!</definedName>
    <definedName name="иии" localSheetId="6">#REF!</definedName>
    <definedName name="иии" localSheetId="8">#REF!</definedName>
    <definedName name="иии">#REF!</definedName>
    <definedName name="ИИМбал" localSheetId="6">#REF!</definedName>
    <definedName name="ИИМбал" localSheetId="8">#REF!</definedName>
    <definedName name="ИИМбал">#REF!</definedName>
    <definedName name="ИиНИ" localSheetId="6">#REF!</definedName>
    <definedName name="ИиНИ" localSheetId="8">#REF!</definedName>
    <definedName name="ИиНИ">#REF!</definedName>
    <definedName name="ик" localSheetId="6">#REF!</definedName>
    <definedName name="ик" localSheetId="8">#REF!</definedName>
    <definedName name="ик">#REF!</definedName>
    <definedName name="имт" localSheetId="6">#REF!</definedName>
    <definedName name="имт" localSheetId="8">#REF!</definedName>
    <definedName name="имт">#REF!</definedName>
    <definedName name="Инвестор" localSheetId="6">#REF!</definedName>
    <definedName name="Инвестор" localSheetId="8">#REF!</definedName>
    <definedName name="Инвестор">#REF!</definedName>
    <definedName name="Инд" localSheetId="6">#REF!</definedName>
    <definedName name="Инд" localSheetId="8">#REF!</definedName>
    <definedName name="Инд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6">#REF!</definedName>
    <definedName name="Индекс_ЛН_объекта" localSheetId="8">#REF!</definedName>
    <definedName name="Индекс_ЛН_объекта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6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8">#REF!</definedName>
    <definedName name="Ини">#REF!</definedName>
    <definedName name="инфл" localSheetId="6">#REF!</definedName>
    <definedName name="инфл" localSheetId="8">#REF!</definedName>
    <definedName name="инфл">#REF!</definedName>
    <definedName name="иолд" localSheetId="6">#REF!</definedName>
    <definedName name="иолд" localSheetId="8">#REF!</definedName>
    <definedName name="иолд">#REF!</definedName>
    <definedName name="ИОСост" localSheetId="6">#REF!</definedName>
    <definedName name="ИОСост" localSheetId="8">#REF!</definedName>
    <definedName name="ИОСост">#REF!</definedName>
    <definedName name="ИОСпс" localSheetId="6">#REF!</definedName>
    <definedName name="ИОСпс" localSheetId="8">#REF!</definedName>
    <definedName name="ИОСпс">#REF!</definedName>
    <definedName name="ИОСсг" localSheetId="6">#REF!</definedName>
    <definedName name="ИОСсг" localSheetId="8">#REF!</definedName>
    <definedName name="ИОСсг">#REF!</definedName>
    <definedName name="иошль" localSheetId="6">#REF!</definedName>
    <definedName name="иошль" localSheetId="8">#REF!</definedName>
    <definedName name="иошль">#REF!</definedName>
    <definedName name="ип" localSheetId="6">#REF!</definedName>
    <definedName name="ип" localSheetId="8">#REF!</definedName>
    <definedName name="ип">#REF!</definedName>
    <definedName name="Ипос" localSheetId="6">#REF!</definedName>
    <definedName name="Ипос" localSheetId="8">#REF!</definedName>
    <definedName name="Ипос">#REF!</definedName>
    <definedName name="ИПусто" localSheetId="6">#REF!</definedName>
    <definedName name="ИПусто" localSheetId="8">#REF!</definedName>
    <definedName name="ИПусто">#REF!</definedName>
    <definedName name="Ипц" localSheetId="6">#REF!</definedName>
    <definedName name="Ипц" localSheetId="8">#REF!</definedName>
    <definedName name="Ипц">#REF!</definedName>
    <definedName name="Иркутская_область" localSheetId="6">#REF!</definedName>
    <definedName name="Иркутская_область" localSheetId="8">#REF!</definedName>
    <definedName name="Иркутская_область">#REF!</definedName>
    <definedName name="Иркутская_область_1" localSheetId="6">#REF!</definedName>
    <definedName name="Иркутская_область_1" localSheetId="8">#REF!</definedName>
    <definedName name="Иркутская_область_1">#REF!</definedName>
    <definedName name="ис" localSheetId="6">#REF!</definedName>
    <definedName name="ис" localSheetId="8">#REF!</definedName>
    <definedName name="ис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6">#REF!</definedName>
    <definedName name="итог" localSheetId="8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6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6">#REF!</definedName>
    <definedName name="Итого_ПЗ" localSheetId="8">#REF!</definedName>
    <definedName name="Итого_ПЗ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 localSheetId="8">#REF!</definedName>
    <definedName name="Итого_по_разделу_V">#REF!</definedName>
    <definedName name="Итого_по_смете" localSheetId="6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 localSheetId="8">#REF!</definedName>
    <definedName name="ить">#REF!</definedName>
    <definedName name="итьоиьб" localSheetId="6">#REF!</definedName>
    <definedName name="итьоиьб" localSheetId="8">#REF!</definedName>
    <definedName name="итьоиьб">#REF!</definedName>
    <definedName name="Иуе" localSheetId="6">#REF!</definedName>
    <definedName name="Иуе" localSheetId="8">#REF!</definedName>
    <definedName name="Иуе">#REF!</definedName>
    <definedName name="ИуеРЭО" localSheetId="6">#REF!</definedName>
    <definedName name="ИуеРЭО" localSheetId="8">#REF!</definedName>
    <definedName name="ИуеРЭО">#REF!</definedName>
    <definedName name="Ицпп" localSheetId="6">#REF!</definedName>
    <definedName name="Ицпп" localSheetId="8">#REF!</definedName>
    <definedName name="Ицпп">#REF!</definedName>
    <definedName name="й" localSheetId="6">#REF!</definedName>
    <definedName name="й" localSheetId="8">#REF!</definedName>
    <definedName name="й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6">#REF!</definedName>
    <definedName name="йцу" localSheetId="8">#REF!</definedName>
    <definedName name="йцу">#REF!</definedName>
    <definedName name="К" localSheetId="6">#REF!</definedName>
    <definedName name="К" localSheetId="8">#REF!</definedName>
    <definedName name="К">#REF!</definedName>
    <definedName name="к_ЗПМ" localSheetId="6">#REF!</definedName>
    <definedName name="к_ЗПМ" localSheetId="8">#REF!</definedName>
    <definedName name="к_ЗПМ">#REF!</definedName>
    <definedName name="к_МАТ" localSheetId="6">#REF!</definedName>
    <definedName name="к_МАТ" localSheetId="8">#REF!</definedName>
    <definedName name="к_МАТ">#REF!</definedName>
    <definedName name="к_ОЗП" localSheetId="6">#REF!</definedName>
    <definedName name="к_ОЗП" localSheetId="8">#REF!</definedName>
    <definedName name="к_ОЗП">#REF!</definedName>
    <definedName name="к_ПЗ" localSheetId="6">#REF!</definedName>
    <definedName name="к_ПЗ" localSheetId="8">#REF!</definedName>
    <definedName name="к_ПЗ">#REF!</definedName>
    <definedName name="к_ЭМ" localSheetId="6">#REF!</definedName>
    <definedName name="к_ЭМ" localSheetId="8">#REF!</definedName>
    <definedName name="к_ЭМ">#REF!</definedName>
    <definedName name="к1" localSheetId="6">#REF!</definedName>
    <definedName name="к1" localSheetId="8">#REF!</definedName>
    <definedName name="к1">#REF!</definedName>
    <definedName name="к10" localSheetId="6">#REF!</definedName>
    <definedName name="к10" localSheetId="8">#REF!</definedName>
    <definedName name="к10">#REF!</definedName>
    <definedName name="к101" localSheetId="6">#REF!</definedName>
    <definedName name="к101" localSheetId="8">#REF!</definedName>
    <definedName name="к101">#REF!</definedName>
    <definedName name="К105" localSheetId="6">#REF!</definedName>
    <definedName name="К105" localSheetId="8">#REF!</definedName>
    <definedName name="К105">#REF!</definedName>
    <definedName name="к11" localSheetId="6">#REF!</definedName>
    <definedName name="к11" localSheetId="8">#REF!</definedName>
    <definedName name="к11">#REF!</definedName>
    <definedName name="к12" localSheetId="6">#REF!</definedName>
    <definedName name="к12" localSheetId="8">#REF!</definedName>
    <definedName name="к12">#REF!</definedName>
    <definedName name="к13" localSheetId="6">#REF!</definedName>
    <definedName name="к13" localSheetId="8">#REF!</definedName>
    <definedName name="к13">#REF!</definedName>
    <definedName name="к14" localSheetId="6">#REF!</definedName>
    <definedName name="к14" localSheetId="8">#REF!</definedName>
    <definedName name="к14">#REF!</definedName>
    <definedName name="к15" localSheetId="6">#REF!</definedName>
    <definedName name="к15" localSheetId="8">#REF!</definedName>
    <definedName name="к15">#REF!</definedName>
    <definedName name="к16" localSheetId="6">#REF!</definedName>
    <definedName name="к16" localSheetId="8">#REF!</definedName>
    <definedName name="к16">#REF!</definedName>
    <definedName name="к17" localSheetId="6">#REF!</definedName>
    <definedName name="к17" localSheetId="8">#REF!</definedName>
    <definedName name="к17">#REF!</definedName>
    <definedName name="к18" localSheetId="6">#REF!</definedName>
    <definedName name="к18" localSheetId="8">#REF!</definedName>
    <definedName name="к18">#REF!</definedName>
    <definedName name="к19" localSheetId="6">#REF!</definedName>
    <definedName name="к19" localSheetId="8">#REF!</definedName>
    <definedName name="к19">#REF!</definedName>
    <definedName name="к2" localSheetId="6">#REF!</definedName>
    <definedName name="к2" localSheetId="8">#REF!</definedName>
    <definedName name="к2">#REF!</definedName>
    <definedName name="к20" localSheetId="6">#REF!</definedName>
    <definedName name="к20" localSheetId="8">#REF!</definedName>
    <definedName name="к20">#REF!</definedName>
    <definedName name="к21" localSheetId="6">#REF!</definedName>
    <definedName name="к21" localSheetId="8">#REF!</definedName>
    <definedName name="к21">#REF!</definedName>
    <definedName name="к22" localSheetId="6">#REF!</definedName>
    <definedName name="к22" localSheetId="8">#REF!</definedName>
    <definedName name="к22">#REF!</definedName>
    <definedName name="к23" localSheetId="6">#REF!</definedName>
    <definedName name="к23" localSheetId="8">#REF!</definedName>
    <definedName name="к23">#REF!</definedName>
    <definedName name="к231" localSheetId="6">#REF!</definedName>
    <definedName name="к231" localSheetId="8">#REF!</definedName>
    <definedName name="к231">#REF!</definedName>
    <definedName name="к24" localSheetId="6">#REF!</definedName>
    <definedName name="к24" localSheetId="8">#REF!</definedName>
    <definedName name="к24">#REF!</definedName>
    <definedName name="к25" localSheetId="6">#REF!</definedName>
    <definedName name="к25" localSheetId="8">#REF!</definedName>
    <definedName name="к25">#REF!</definedName>
    <definedName name="к26" localSheetId="6">#REF!</definedName>
    <definedName name="к26" localSheetId="8">#REF!</definedName>
    <definedName name="к26">#REF!</definedName>
    <definedName name="к27" localSheetId="6">#REF!</definedName>
    <definedName name="к27" localSheetId="8">#REF!</definedName>
    <definedName name="к27">#REF!</definedName>
    <definedName name="к28" localSheetId="6">#REF!</definedName>
    <definedName name="к28" localSheetId="8">#REF!</definedName>
    <definedName name="к28">#REF!</definedName>
    <definedName name="к29" localSheetId="6">#REF!</definedName>
    <definedName name="к29" localSheetId="8">#REF!</definedName>
    <definedName name="к29">#REF!</definedName>
    <definedName name="к2п" localSheetId="6">#REF!</definedName>
    <definedName name="к2п" localSheetId="8">#REF!</definedName>
    <definedName name="к2п">#REF!</definedName>
    <definedName name="к3" localSheetId="6">#REF!</definedName>
    <definedName name="к3" localSheetId="8">#REF!</definedName>
    <definedName name="к3">#REF!</definedName>
    <definedName name="к30" localSheetId="6">#REF!</definedName>
    <definedName name="к30" localSheetId="8">#REF!</definedName>
    <definedName name="к30">#REF!</definedName>
    <definedName name="к3п" localSheetId="6">#REF!</definedName>
    <definedName name="к3п" localSheetId="8">#REF!</definedName>
    <definedName name="к3п">#REF!</definedName>
    <definedName name="к5" localSheetId="6">#REF!</definedName>
    <definedName name="к5" localSheetId="8">#REF!</definedName>
    <definedName name="к5">#REF!</definedName>
    <definedName name="к6" localSheetId="6">#REF!</definedName>
    <definedName name="к6" localSheetId="8">#REF!</definedName>
    <definedName name="к6">#REF!</definedName>
    <definedName name="к7" localSheetId="6">#REF!</definedName>
    <definedName name="к7" localSheetId="8">#REF!</definedName>
    <definedName name="к7">#REF!</definedName>
    <definedName name="к8" localSheetId="6">#REF!</definedName>
    <definedName name="к8" localSheetId="8">#REF!</definedName>
    <definedName name="к8">#REF!</definedName>
    <definedName name="к9" localSheetId="6">#REF!</definedName>
    <definedName name="к9" localSheetId="8">#REF!</definedName>
    <definedName name="к9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6">#REF!</definedName>
    <definedName name="кабель" localSheetId="8">#REF!</definedName>
    <definedName name="кабель">#REF!</definedName>
    <definedName name="Кабельные_линии" localSheetId="6">#REF!</definedName>
    <definedName name="Кабельные_линии" localSheetId="8">#REF!</definedName>
    <definedName name="Кабельные_линии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>#REF!</definedName>
    <definedName name="калплан" localSheetId="6">#REF!</definedName>
    <definedName name="калплан" localSheetId="8">#REF!</definedName>
    <definedName name="калплан">#REF!</definedName>
    <definedName name="Калужская_область" localSheetId="6">#REF!</definedName>
    <definedName name="Калужская_область" localSheetId="8">#REF!</definedName>
    <definedName name="Калужская_область">#REF!</definedName>
    <definedName name="Камеральных" localSheetId="6">#REF!</definedName>
    <definedName name="Камеральных" localSheetId="8">#REF!</definedName>
    <definedName name="Камеральных">#REF!</definedName>
    <definedName name="Камчатская_область" localSheetId="6">#REF!</definedName>
    <definedName name="Камчатская_область" localSheetId="8">#REF!</definedName>
    <definedName name="Камчатская_область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6">#REF!</definedName>
    <definedName name="катя" localSheetId="8">#REF!</definedName>
    <definedName name="катя">#REF!</definedName>
    <definedName name="КВАРТАЛ" localSheetId="6">#REF!</definedName>
    <definedName name="КВАРТАЛ" localSheetId="8">#REF!</definedName>
    <definedName name="КВАРТАЛ">#REF!</definedName>
    <definedName name="КВАРТАЛ2" localSheetId="6">#REF!</definedName>
    <definedName name="КВАРТАЛ2" localSheetId="8">#REF!</definedName>
    <definedName name="КВАРТАЛ2">#REF!</definedName>
    <definedName name="Кварталы" localSheetId="6">#REF!</definedName>
    <definedName name="Кварталы" localSheetId="8">#REF!</definedName>
    <definedName name="Кварталы">#REF!</definedName>
    <definedName name="кгкг" localSheetId="6">#REF!</definedName>
    <definedName name="кгкг" localSheetId="8">#REF!</definedName>
    <definedName name="кгкг">#REF!</definedName>
    <definedName name="кеке" localSheetId="6">#REF!</definedName>
    <definedName name="кеке" localSheetId="8">#REF!</definedName>
    <definedName name="кеке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>#REF!</definedName>
    <definedName name="кенрке" localSheetId="6">#REF!</definedName>
    <definedName name="кенрке" localSheetId="8">#REF!</definedName>
    <definedName name="кенрке">#REF!</definedName>
    <definedName name="кенроолтьб" localSheetId="6">#REF!</definedName>
    <definedName name="кенроолтьб" localSheetId="8">#REF!</definedName>
    <definedName name="кенроолтьб">#REF!</definedName>
    <definedName name="керл" localSheetId="6">#REF!</definedName>
    <definedName name="керл" localSheetId="8">#REF!</definedName>
    <definedName name="керл">#REF!</definedName>
    <definedName name="КЗ_Имущество" localSheetId="6">#REF!</definedName>
    <definedName name="КЗ_Имущество" localSheetId="8">#REF!</definedName>
    <definedName name="КЗ_Имущество">#REF!</definedName>
    <definedName name="КЗ_ИП" localSheetId="6">#REF!</definedName>
    <definedName name="КЗ_ИП" localSheetId="8">#REF!</definedName>
    <definedName name="КЗ_ИП">#REF!</definedName>
    <definedName name="КЗ_НИОКР" localSheetId="6">#REF!</definedName>
    <definedName name="КЗ_НИОКР" localSheetId="8">#REF!</definedName>
    <definedName name="КЗ_НИОКР">#REF!</definedName>
    <definedName name="КИП" localSheetId="6">#REF!</definedName>
    <definedName name="КИП" localSheetId="8">#REF!</definedName>
    <definedName name="КИП">#REF!</definedName>
    <definedName name="КиП_АУП" localSheetId="6">#REF!</definedName>
    <definedName name="КиП_АУП" localSheetId="8">#REF!</definedName>
    <definedName name="КиП_АУП">#REF!</definedName>
    <definedName name="КиП_ПЭЭ" localSheetId="6">#REF!</definedName>
    <definedName name="КиП_ПЭЭ" localSheetId="8">#REF!</definedName>
    <definedName name="КиП_ПЭЭ">#REF!</definedName>
    <definedName name="КиП_ТП" localSheetId="6">#REF!</definedName>
    <definedName name="КиП_ТП" localSheetId="8">#REF!</definedName>
    <definedName name="КиП_ТП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6">#REF!</definedName>
    <definedName name="Кировская_область" localSheetId="8">#REF!</definedName>
    <definedName name="Кировская_область">#REF!</definedName>
    <definedName name="Кировская_область_1" localSheetId="6">#REF!</definedName>
    <definedName name="Кировская_область_1" localSheetId="8">#REF!</definedName>
    <definedName name="Кировская_область_1">#REF!</definedName>
    <definedName name="кк" localSheetId="6">#REF!</definedName>
    <definedName name="кк" localSheetId="8">#REF!</definedName>
    <definedName name="кк">#REF!</definedName>
    <definedName name="ккее" localSheetId="6">#REF!</definedName>
    <definedName name="ккее" localSheetId="8">#REF!</definedName>
    <definedName name="ккее">#REF!</definedName>
    <definedName name="ккк" localSheetId="6">#REF!</definedName>
    <definedName name="ккк" localSheetId="8">#REF!</definedName>
    <definedName name="ккк">#REF!</definedName>
    <definedName name="книга" localSheetId="6">#REF!</definedName>
    <definedName name="книга" localSheetId="8">#REF!</definedName>
    <definedName name="книга">#REF!</definedName>
    <definedName name="Кобщ" localSheetId="6">#REF!</definedName>
    <definedName name="Кобщ" localSheetId="8">#REF!</definedName>
    <definedName name="Кобщ">#REF!</definedName>
    <definedName name="КОД" localSheetId="6">#REF!</definedName>
    <definedName name="КОД" localSheetId="8">#REF!</definedName>
    <definedName name="КОД">#REF!</definedName>
    <definedName name="кол" localSheetId="6">#REF!</definedName>
    <definedName name="кол" localSheetId="8">#REF!</definedName>
    <definedName name="кол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>#REF!</definedName>
    <definedName name="Количество_культур" localSheetId="6">#REF!</definedName>
    <definedName name="Количество_культур" localSheetId="8">#REF!</definedName>
    <definedName name="Количество_культур">#REF!</definedName>
    <definedName name="Количество_листов" localSheetId="6">#REF!</definedName>
    <definedName name="Количество_листов" localSheetId="8">#REF!</definedName>
    <definedName name="Количество_листов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>#REF!</definedName>
    <definedName name="Колп" localSheetId="6">#REF!</definedName>
    <definedName name="Колп" localSheetId="8">#REF!</definedName>
    <definedName name="Колп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>#REF!</definedName>
    <definedName name="Компания" localSheetId="6">#REF!</definedName>
    <definedName name="Компания" localSheetId="8">#REF!</definedName>
    <definedName name="Компания">#REF!</definedName>
    <definedName name="Компенсаторы" localSheetId="6">#REF!</definedName>
    <definedName name="Компенсаторы" localSheetId="8">#REF!</definedName>
    <definedName name="Компенсаторы">#REF!</definedName>
    <definedName name="комплект" localSheetId="6">#REF!</definedName>
    <definedName name="комплект" localSheetId="8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 localSheetId="8">#REF!</definedName>
    <definedName name="Комплектные_трансформаторные_устройства">#REF!</definedName>
    <definedName name="конкурс" localSheetId="6">#REF!</definedName>
    <definedName name="конкурс" localSheetId="8">#REF!</definedName>
    <definedName name="конкурс">#REF!</definedName>
    <definedName name="КонПериода" localSheetId="6">#REF!</definedName>
    <definedName name="КонПериода" localSheetId="8">#REF!</definedName>
    <definedName name="КонПериода">#REF!</definedName>
    <definedName name="Контрагент" localSheetId="6">#REF!</definedName>
    <definedName name="Контрагент" localSheetId="8">#REF!</definedName>
    <definedName name="Контрагент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6">#REF!</definedName>
    <definedName name="кор" localSheetId="8">#REF!</definedName>
    <definedName name="кор">#REF!</definedName>
    <definedName name="кореал" localSheetId="6">#REF!</definedName>
    <definedName name="кореал" localSheetId="8">#REF!</definedName>
    <definedName name="кореал">#REF!</definedName>
    <definedName name="Корнеева" localSheetId="6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6">#REF!</definedName>
    <definedName name="КОЭФ3" localSheetId="8">#REF!</definedName>
    <definedName name="КОЭФ3">#REF!</definedName>
    <definedName name="КОЭФ4" localSheetId="6">#REF!</definedName>
    <definedName name="КОЭФ4" localSheetId="8">#REF!</definedName>
    <definedName name="КОЭФ4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6">#REF!</definedName>
    <definedName name="КоэфГорЗак" localSheetId="8">#REF!</definedName>
    <definedName name="КоэфГорЗак">#REF!</definedName>
    <definedName name="КоэфГорЗаказ" localSheetId="6">#REF!</definedName>
    <definedName name="КоэфГорЗаказ" localSheetId="8">#REF!</definedName>
    <definedName name="КоэфГорЗаказ">#REF!</definedName>
    <definedName name="КоэфУдорожания" localSheetId="6">#REF!</definedName>
    <definedName name="КоэфУдорожания" localSheetId="8">#REF!</definedName>
    <definedName name="КоэфУдорожания">#REF!</definedName>
    <definedName name="КОЭФФ1" localSheetId="6">#REF!</definedName>
    <definedName name="КОЭФФ1" localSheetId="8">#REF!</definedName>
    <definedName name="КОЭФФ1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6">#REF!</definedName>
    <definedName name="кп" localSheetId="8">#REF!</definedName>
    <definedName name="кп">#REF!</definedName>
    <definedName name="Кра" localSheetId="6">#REF!</definedName>
    <definedName name="Кра" localSheetId="8">#REF!</definedName>
    <definedName name="Кра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6">#REF!</definedName>
    <definedName name="Краснодарский_край" localSheetId="8">#REF!</definedName>
    <definedName name="Краснодарский_край">#REF!</definedName>
    <definedName name="Красноярский_край" localSheetId="6">#REF!</definedName>
    <definedName name="Красноярский_край" localSheetId="8">#REF!</definedName>
    <definedName name="Красноярский_край">#REF!</definedName>
    <definedName name="Красноярский_край_1" localSheetId="6">#REF!</definedName>
    <definedName name="Красноярский_край_1" localSheetId="8">#REF!</definedName>
    <definedName name="Красноярский_край_1">#REF!</definedName>
    <definedName name="Крек" localSheetId="6">#REF!</definedName>
    <definedName name="Крек" localSheetId="8">#REF!</definedName>
    <definedName name="Крек">#REF!</definedName>
    <definedName name="_xlnm.Criteria" localSheetId="6">#REF!</definedName>
    <definedName name="_xlnm.Criteria" localSheetId="8">#REF!</definedName>
    <definedName name="_xlnm.Criteria">#REF!</definedName>
    <definedName name="Крп" localSheetId="6">#REF!</definedName>
    <definedName name="Крп" localSheetId="8">#REF!</definedName>
    <definedName name="Крп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6">#REF!</definedName>
    <definedName name="Курганская_область" localSheetId="8">#REF!</definedName>
    <definedName name="Курганская_область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>#REF!</definedName>
    <definedName name="курс" localSheetId="6">#REF!</definedName>
    <definedName name="курс" localSheetId="8">#REF!</definedName>
    <definedName name="курс">#REF!</definedName>
    <definedName name="Курс_1" localSheetId="6">#REF!</definedName>
    <definedName name="Курс_1" localSheetId="8">#REF!</definedName>
    <definedName name="Курс_1">#REF!</definedName>
    <definedName name="курс_дол" localSheetId="6">#REF!</definedName>
    <definedName name="курс_дол" localSheetId="8">#REF!</definedName>
    <definedName name="курс_дол">#REF!</definedName>
    <definedName name="Курс_доллара" localSheetId="6">#REF!</definedName>
    <definedName name="Курс_доллара" localSheetId="8">#REF!</definedName>
    <definedName name="Курс_доллара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6">#REF!</definedName>
    <definedName name="курс1" localSheetId="8">#REF!</definedName>
    <definedName name="курс1">#REF!</definedName>
    <definedName name="Курская_область" localSheetId="6">#REF!</definedName>
    <definedName name="Курская_область" localSheetId="8">#REF!</definedName>
    <definedName name="Курская_область">#REF!</definedName>
    <definedName name="кшн" localSheetId="6">#REF!</definedName>
    <definedName name="кшн" localSheetId="8">#REF!</definedName>
    <definedName name="кшн">#REF!</definedName>
    <definedName name="Кэл" localSheetId="6">#REF!</definedName>
    <definedName name="Кэл" localSheetId="8">#REF!</definedName>
    <definedName name="Кэл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6">#REF!</definedName>
    <definedName name="ЛабШурфов" localSheetId="8">#REF!</definedName>
    <definedName name="ЛабШурфов">#REF!</definedName>
    <definedName name="лв" localSheetId="6">#REF!</definedName>
    <definedName name="лв" localSheetId="8">#REF!</definedName>
    <definedName name="лв">#REF!</definedName>
    <definedName name="лвнг" localSheetId="6">#REF!</definedName>
    <definedName name="лвнг" localSheetId="8">#REF!</definedName>
    <definedName name="лвнг">#REF!</definedName>
    <definedName name="лд" localSheetId="6">#REF!</definedName>
    <definedName name="лд" localSheetId="8">#REF!</definedName>
    <definedName name="лд">#REF!</definedName>
    <definedName name="лдд" localSheetId="6">#REF!</definedName>
    <definedName name="лдд" localSheetId="8">#REF!</definedName>
    <definedName name="лдд">#REF!</definedName>
    <definedName name="лдллл" localSheetId="6">#REF!</definedName>
    <definedName name="лдллл" localSheetId="8">#REF!</definedName>
    <definedName name="лдллл">#REF!</definedName>
    <definedName name="ЛенЗина" localSheetId="6">#REF!</definedName>
    <definedName name="ЛенЗина" localSheetId="8">#REF!</definedName>
    <definedName name="ЛенЗина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>#REF!</definedName>
    <definedName name="лес" localSheetId="6">#REF!</definedName>
    <definedName name="лес" localSheetId="8">#REF!</definedName>
    <definedName name="лес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6">#REF!</definedName>
    <definedName name="Липецкая_область" localSheetId="8">#REF!</definedName>
    <definedName name="Липецкая_область">#REF!</definedName>
    <definedName name="лист" localSheetId="6">#REF!</definedName>
    <definedName name="лист" localSheetId="8">#REF!</definedName>
    <definedName name="лист">#REF!</definedName>
    <definedName name="Лифты" localSheetId="6">#REF!</definedName>
    <definedName name="Лифты" localSheetId="8">#REF!</definedName>
    <definedName name="Лифты">#REF!</definedName>
    <definedName name="лкон" localSheetId="6">#REF!</definedName>
    <definedName name="лкон" localSheetId="8">#REF!</definedName>
    <definedName name="лкон">#REF!</definedName>
    <definedName name="лл" localSheetId="6">#REF!</definedName>
    <definedName name="лл" localSheetId="8">#REF!</definedName>
    <definedName name="лл">#REF!</definedName>
    <definedName name="ллддд" localSheetId="6">#REF!</definedName>
    <definedName name="ллддд" localSheetId="8">#REF!</definedName>
    <definedName name="ллддд">#REF!</definedName>
    <definedName name="ллдж" localSheetId="6">#REF!</definedName>
    <definedName name="ллдж" localSheetId="8">#REF!</definedName>
    <definedName name="ллдж">#REF!</definedName>
    <definedName name="ллл" localSheetId="6">#REF!</definedName>
    <definedName name="ллл" localSheetId="8">#REF!</definedName>
    <definedName name="ллл">#REF!</definedName>
    <definedName name="лн" localSheetId="6">#REF!</definedName>
    <definedName name="лн" localSheetId="8">#REF!</definedName>
    <definedName name="лн">#REF!</definedName>
    <definedName name="лнвг" localSheetId="6">#REF!</definedName>
    <definedName name="лнвг" localSheetId="8">#REF!</definedName>
    <definedName name="лнвг">#REF!</definedName>
    <definedName name="лнгва" localSheetId="6">#REF!</definedName>
    <definedName name="лнгва" localSheetId="8">#REF!</definedName>
    <definedName name="лнгва">#REF!</definedName>
    <definedName name="ло" localSheetId="6">#REF!</definedName>
    <definedName name="ло" localSheetId="8">#REF!</definedName>
    <definedName name="ло">#REF!</definedName>
    <definedName name="ловпр" localSheetId="6">#REF!</definedName>
    <definedName name="ловпр" localSheetId="8">#REF!</definedName>
    <definedName name="ловпр">#REF!</definedName>
    <definedName name="логалгнеелн" localSheetId="6">#REF!</definedName>
    <definedName name="логалгнеелн" localSheetId="8">#REF!</definedName>
    <definedName name="логалгнеелн">#REF!</definedName>
    <definedName name="лодло" localSheetId="6">#REF!</definedName>
    <definedName name="лодло" localSheetId="8">#REF!</definedName>
    <definedName name="лодло">#REF!</definedName>
    <definedName name="лодол" localSheetId="6">#REF!</definedName>
    <definedName name="лодол" localSheetId="8">#REF!</definedName>
    <definedName name="лодол">#REF!</definedName>
    <definedName name="лол" localSheetId="6">#REF!</definedName>
    <definedName name="лол" localSheetId="8">#REF!</definedName>
    <definedName name="лол">#REF!</definedName>
    <definedName name="лорщшгошщлдбжд" localSheetId="6">#REF!</definedName>
    <definedName name="лорщшгошщлдбжд" localSheetId="8">#REF!</definedName>
    <definedName name="лорщшгошщлдбжд">#REF!</definedName>
    <definedName name="лпрра" localSheetId="6">#REF!</definedName>
    <definedName name="лпрра" localSheetId="8">#REF!</definedName>
    <definedName name="лпрра">#REF!</definedName>
    <definedName name="лрал" localSheetId="6">#REF!</definedName>
    <definedName name="лрал" localSheetId="8">#REF!</definedName>
    <definedName name="лрал">#REF!</definedName>
    <definedName name="лрлд" localSheetId="6">#REF!</definedName>
    <definedName name="лрлд" localSheetId="8">#REF!</definedName>
    <definedName name="лрлд">#REF!</definedName>
    <definedName name="лрр" localSheetId="6">#REF!</definedName>
    <definedName name="лрр" localSheetId="8">#REF!</definedName>
    <definedName name="лрр">#REF!</definedName>
    <definedName name="М" localSheetId="6">#REF!</definedName>
    <definedName name="М" localSheetId="8">#REF!</definedName>
    <definedName name="М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>#REF!</definedName>
    <definedName name="Мак" localSheetId="6">#REF!</definedName>
    <definedName name="Мак" localSheetId="8">#REF!</definedName>
    <definedName name="Мак">#REF!</definedName>
    <definedName name="МАРЖА" localSheetId="6">#REF!</definedName>
    <definedName name="МАРЖА" localSheetId="8">#REF!</definedName>
    <definedName name="МАРЖА">#REF!</definedName>
    <definedName name="матер" localSheetId="6">#REF!</definedName>
    <definedName name="матер" localSheetId="8">#REF!</definedName>
    <definedName name="матер">#REF!</definedName>
    <definedName name="матер." localSheetId="6">#REF!</definedName>
    <definedName name="матер." localSheetId="8">#REF!</definedName>
    <definedName name="матер.">#REF!</definedName>
    <definedName name="матер.рем" localSheetId="6">#REF!</definedName>
    <definedName name="матер.рем" localSheetId="8">#REF!</definedName>
    <definedName name="матер.рем">#REF!</definedName>
    <definedName name="Месяцы" localSheetId="6">#REF!</definedName>
    <definedName name="Месяцы" localSheetId="8">#REF!</definedName>
    <definedName name="Месяцы">#REF!</definedName>
    <definedName name="Месяцы2" localSheetId="6">#REF!</definedName>
    <definedName name="Месяцы2" localSheetId="8">#REF!</definedName>
    <definedName name="Месяцы2">#REF!</definedName>
    <definedName name="Месяцы3" localSheetId="6">#REF!</definedName>
    <definedName name="Месяцы3" localSheetId="8">#REF!</definedName>
    <definedName name="Месяцы3">#REF!</definedName>
    <definedName name="мж1" localSheetId="6">#REF!</definedName>
    <definedName name="мж1" localSheetId="8">#REF!</definedName>
    <definedName name="мж1">#REF!</definedName>
    <definedName name="МИ_Т" localSheetId="6">#REF!</definedName>
    <definedName name="МИ_Т" localSheetId="8">#REF!</definedName>
    <definedName name="МИ_Т">#REF!</definedName>
    <definedName name="МИА5" localSheetId="6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 localSheetId="8">#REF!</definedName>
    <definedName name="мись">#REF!</definedName>
    <definedName name="мит" localSheetId="6">#REF!</definedName>
    <definedName name="мит" localSheetId="8">#REF!</definedName>
    <definedName name="мит">#REF!</definedName>
    <definedName name="мичм" localSheetId="6">#REF!</definedName>
    <definedName name="мичм" localSheetId="8">#REF!</definedName>
    <definedName name="мичм">#REF!</definedName>
    <definedName name="мм" localSheetId="6">#REF!</definedName>
    <definedName name="мм" localSheetId="8">#REF!</definedName>
    <definedName name="мм">#REF!</definedName>
    <definedName name="МММММММММ" localSheetId="6">#REF!</definedName>
    <definedName name="МММММММММ" localSheetId="8">#REF!</definedName>
    <definedName name="МММММММММ">#REF!</definedName>
    <definedName name="мн" localSheetId="6">#REF!</definedName>
    <definedName name="мн" localSheetId="8">#REF!</definedName>
    <definedName name="мн">#REF!</definedName>
    <definedName name="Модель2" localSheetId="6">#REF!</definedName>
    <definedName name="Модель2" localSheetId="8">#REF!</definedName>
    <definedName name="Модель2">#REF!</definedName>
    <definedName name="мойка" localSheetId="6">#REF!</definedName>
    <definedName name="мойка" localSheetId="8">#REF!</definedName>
    <definedName name="мойка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6">#REF!</definedName>
    <definedName name="мотаж2" localSheetId="8">#REF!</definedName>
    <definedName name="мотаж2">#REF!</definedName>
    <definedName name="мпртмит" localSheetId="6">#REF!</definedName>
    <definedName name="мпртмит" localSheetId="8">#REF!</definedName>
    <definedName name="мпртмит">#REF!</definedName>
    <definedName name="мтч" localSheetId="6">#REF!</definedName>
    <definedName name="мтч" localSheetId="8">#REF!</definedName>
    <definedName name="мтч">#REF!</definedName>
    <definedName name="мтьюп" localSheetId="6">#REF!</definedName>
    <definedName name="мтьюп" localSheetId="8">#REF!</definedName>
    <definedName name="мтьюп">#REF!</definedName>
    <definedName name="муж" localSheetId="6">#REF!</definedName>
    <definedName name="муж" localSheetId="8">#REF!</definedName>
    <definedName name="муж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>#REF!</definedName>
    <definedName name="над" localSheetId="6">#REF!</definedName>
    <definedName name="над" localSheetId="8">#REF!</definedName>
    <definedName name="над">#REF!</definedName>
    <definedName name="наз" localSheetId="6">#REF!</definedName>
    <definedName name="наз" localSheetId="8">#REF!</definedName>
    <definedName name="наз">#REF!</definedName>
    <definedName name="назв" localSheetId="6">#REF!</definedName>
    <definedName name="назв" localSheetId="8">#REF!</definedName>
    <definedName name="назв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>#REF!</definedName>
    <definedName name="накладные" localSheetId="6">#REF!</definedName>
    <definedName name="накладные" localSheetId="8">#REF!</definedName>
    <definedName name="накладные">#REF!</definedName>
    <definedName name="науки" localSheetId="6">#REF!</definedName>
    <definedName name="науки" localSheetId="8">#REF!</definedName>
    <definedName name="науки">#REF!</definedName>
    <definedName name="НачПериода" localSheetId="6">#REF!</definedName>
    <definedName name="НачПериода" localSheetId="8">#REF!</definedName>
    <definedName name="НачПериода">#REF!</definedName>
    <definedName name="нвле" localSheetId="6">#REF!</definedName>
    <definedName name="нвле" localSheetId="8">#REF!</definedName>
    <definedName name="нвле">#REF!</definedName>
    <definedName name="нгагл" localSheetId="6">#REF!</definedName>
    <definedName name="нгагл" localSheetId="8">#REF!</definedName>
    <definedName name="нгагл">#REF!</definedName>
    <definedName name="нго" localSheetId="6">#REF!</definedName>
    <definedName name="нго" localSheetId="8">#REF!</definedName>
    <definedName name="нго">#REF!</definedName>
    <definedName name="нгпнрап" localSheetId="6">#REF!</definedName>
    <definedName name="нгпнрап" localSheetId="8">#REF!</definedName>
    <definedName name="нгпнрап">#REF!</definedName>
    <definedName name="НДС" localSheetId="6">#REF!</definedName>
    <definedName name="НДС" localSheetId="8">#REF!</definedName>
    <definedName name="НДС">#REF!</definedName>
    <definedName name="НДСИмущество" localSheetId="6">#REF!</definedName>
    <definedName name="НДСИмущество" localSheetId="8">#REF!</definedName>
    <definedName name="НДСИмущество">#REF!</definedName>
    <definedName name="НДСИП" localSheetId="6">#REF!</definedName>
    <definedName name="НДСИП" localSheetId="8">#REF!</definedName>
    <definedName name="НДСИП">#REF!</definedName>
    <definedName name="НДСНИОКР" localSheetId="6">#REF!</definedName>
    <definedName name="НДСНИОКР" localSheetId="8">#REF!</definedName>
    <definedName name="НДСНИОКР">#REF!</definedName>
    <definedName name="нево" localSheetId="6">#REF!</definedName>
    <definedName name="нево" localSheetId="8">#REF!</definedName>
    <definedName name="нево">#REF!</definedName>
    <definedName name="нер" localSheetId="6">#REF!</definedName>
    <definedName name="нер" localSheetId="8">#REF!</definedName>
    <definedName name="нер">#REF!</definedName>
    <definedName name="нес2" localSheetId="6">#REF!</definedName>
    <definedName name="нес2" localSheetId="8">#REF!</definedName>
    <definedName name="нес2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>#REF!</definedName>
    <definedName name="Нижняя_часть" localSheetId="6">#REF!</definedName>
    <definedName name="Нижняя_часть" localSheetId="8">#REF!</definedName>
    <definedName name="Нижняя_часть">#REF!</definedName>
    <definedName name="нии" localSheetId="6">#REF!</definedName>
    <definedName name="нии" localSheetId="8">#REF!</definedName>
    <definedName name="нии">#REF!</definedName>
    <definedName name="НК" localSheetId="6">#REF!</definedName>
    <definedName name="НК" localSheetId="8">#REF!</definedName>
    <definedName name="НК">#REF!</definedName>
    <definedName name="нн" localSheetId="6">#REF!</definedName>
    <definedName name="нн" localSheetId="8">#REF!</definedName>
    <definedName name="нн">#REF!</definedName>
    <definedName name="но" localSheetId="6">#REF!</definedName>
    <definedName name="но" localSheetId="8">#REF!</definedName>
    <definedName name="но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>#REF!</definedName>
    <definedName name="новые_ОФ_2003" localSheetId="6">#REF!</definedName>
    <definedName name="новые_ОФ_2003" localSheetId="8">#REF!</definedName>
    <definedName name="новые_ОФ_2003">#REF!</definedName>
    <definedName name="новые_ОФ_2004" localSheetId="6">#REF!</definedName>
    <definedName name="новые_ОФ_2004" localSheetId="8">#REF!</definedName>
    <definedName name="новые_ОФ_2004">#REF!</definedName>
    <definedName name="новые_ОФ_а_всего" localSheetId="6">#REF!</definedName>
    <definedName name="новые_ОФ_а_всего" localSheetId="8">#REF!</definedName>
    <definedName name="новые_ОФ_а_всего">#REF!</definedName>
    <definedName name="новые_ОФ_всего" localSheetId="6">#REF!</definedName>
    <definedName name="новые_ОФ_всего" localSheetId="8">#REF!</definedName>
    <definedName name="новые_ОФ_всего">#REF!</definedName>
    <definedName name="новые_ОФ_п_всего" localSheetId="6">#REF!</definedName>
    <definedName name="новые_ОФ_п_всего" localSheetId="8">#REF!</definedName>
    <definedName name="новые_ОФ_п_всего">#REF!</definedName>
    <definedName name="новый" localSheetId="6">#REF!</definedName>
    <definedName name="новый" localSheetId="8">#REF!</definedName>
    <definedName name="новый">#REF!</definedName>
    <definedName name="Номер" localSheetId="6">#REF!</definedName>
    <definedName name="Номер" localSheetId="8">#REF!</definedName>
    <definedName name="Номер">#REF!</definedName>
    <definedName name="Номер_договора" localSheetId="6">#REF!</definedName>
    <definedName name="Номер_договора" localSheetId="8">#REF!</definedName>
    <definedName name="Номер_договора">#REF!</definedName>
    <definedName name="Номер_пп" localSheetId="6">#REF!</definedName>
    <definedName name="Номер_пп" localSheetId="8">#REF!</definedName>
    <definedName name="Номер_пп">#REF!</definedName>
    <definedName name="Номер_раздела" localSheetId="6">#REF!</definedName>
    <definedName name="Номер_раздела" localSheetId="8">#REF!</definedName>
    <definedName name="Номер_раздела">#REF!</definedName>
    <definedName name="Номер_Сметы" localSheetId="6">#REF!</definedName>
    <definedName name="Номер_Сметы" localSheetId="8">#REF!</definedName>
    <definedName name="Номер_Сметы">#REF!</definedName>
    <definedName name="НомерДоговора" localSheetId="6">#REF!</definedName>
    <definedName name="НомерДоговора" localSheetId="8">#REF!</definedName>
    <definedName name="НомерДоговора">#REF!</definedName>
    <definedName name="НомерПериода" localSheetId="6">#REF!</definedName>
    <definedName name="НомерПериода" localSheetId="8">#REF!</definedName>
    <definedName name="НомерПериода">#REF!</definedName>
    <definedName name="НормаАУП_на_УЕ" localSheetId="6">#REF!</definedName>
    <definedName name="НормаАУП_на_УЕ" localSheetId="8">#REF!</definedName>
    <definedName name="НормаАУП_на_УЕ">#REF!</definedName>
    <definedName name="НормаПП_на_УЕ" localSheetId="6">#REF!</definedName>
    <definedName name="НормаПП_на_УЕ" localSheetId="8">#REF!</definedName>
    <definedName name="НормаПП_на_УЕ">#REF!</definedName>
    <definedName name="НормаРостаУЕ" localSheetId="6">#REF!</definedName>
    <definedName name="НормаРостаУЕ" localSheetId="8">#REF!</definedName>
    <definedName name="НормаРостаУЕ">#REF!</definedName>
    <definedName name="НПФ_АУП" localSheetId="6">#REF!</definedName>
    <definedName name="НПФ_АУП" localSheetId="8">#REF!</definedName>
    <definedName name="НПФ_АУП">#REF!</definedName>
    <definedName name="НПФ_ПЭЭ" localSheetId="6">#REF!</definedName>
    <definedName name="НПФ_ПЭЭ" localSheetId="8">#REF!</definedName>
    <definedName name="НПФ_ПЭЭ">#REF!</definedName>
    <definedName name="НПФ_ТП" localSheetId="6">#REF!</definedName>
    <definedName name="НПФ_ТП" localSheetId="8">#REF!</definedName>
    <definedName name="НПФ_ТП">#REF!</definedName>
    <definedName name="нр" localSheetId="6">#REF!</definedName>
    <definedName name="нр" localSheetId="8">граж</definedName>
    <definedName name="нр">#REF!</definedName>
    <definedName name="Нсапк" localSheetId="6">#REF!</definedName>
    <definedName name="Нсапк" localSheetId="8">#REF!</definedName>
    <definedName name="Нсапк">#REF!</definedName>
    <definedName name="Нсстр" localSheetId="6">#REF!</definedName>
    <definedName name="Нсстр" localSheetId="8">#REF!</definedName>
    <definedName name="Нсстр">#REF!</definedName>
    <definedName name="о" localSheetId="6">#REF!</definedName>
    <definedName name="о" localSheetId="8">#REF!</definedName>
    <definedName name="о">#REF!</definedName>
    <definedName name="об" localSheetId="6">#REF!</definedName>
    <definedName name="об" localSheetId="8">#REF!</definedName>
    <definedName name="об">#REF!</definedName>
    <definedName name="обл" localSheetId="6">#REF!</definedName>
    <definedName name="обл" localSheetId="8">#REF!</definedName>
    <definedName name="обл">#REF!</definedName>
    <definedName name="_xlnm.Print_Area" localSheetId="0">'Прил.1 Сравнит табл'!$A$1:$E$32</definedName>
    <definedName name="_xlnm.Print_Area" localSheetId="1">'Прил.2 Расч стоим'!$A$1:$J$25</definedName>
    <definedName name="_xlnm.Print_Area" localSheetId="2">Прил.3!$A$1:$H$108</definedName>
    <definedName name="_xlnm.Print_Area" localSheetId="4">'Прил.5 Расчет СМР и ОБ'!$A$1:$J$119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 localSheetId="6">#REF!</definedName>
    <definedName name="Обучение_АУП" localSheetId="8">#REF!</definedName>
    <definedName name="Обучение_АУП">#REF!</definedName>
    <definedName name="Обучение_ПЭЭ" localSheetId="6">#REF!</definedName>
    <definedName name="Обучение_ПЭЭ" localSheetId="8">#REF!</definedName>
    <definedName name="Обучение_ПЭЭ">#REF!</definedName>
    <definedName name="Обучение_ТП" localSheetId="6">#REF!</definedName>
    <definedName name="Обучение_ТП" localSheetId="8">#REF!</definedName>
    <definedName name="Обучение_ТП">#REF!</definedName>
    <definedName name="ОБЪЕКТ" localSheetId="6">#REF!</definedName>
    <definedName name="ОБЪЕКТ" localSheetId="8">#REF!</definedName>
    <definedName name="ОБЪЕКТ">#REF!</definedName>
    <definedName name="ОбъектАдрес" localSheetId="6">#REF!</definedName>
    <definedName name="ОбъектАдрес" localSheetId="8">#REF!</definedName>
    <definedName name="ОбъектАдрес">#REF!</definedName>
    <definedName name="Объекты" localSheetId="6">#REF!</definedName>
    <definedName name="Объекты" localSheetId="8">#REF!</definedName>
    <definedName name="Объекты">#REF!</definedName>
    <definedName name="объем">#N/A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6">#REF!</definedName>
    <definedName name="объем___0___0" localSheetId="8">#REF!</definedName>
    <definedName name="объем___0___0">#REF!</definedName>
    <definedName name="объем___0___0___0" localSheetId="6">#REF!</definedName>
    <definedName name="объем___0___0___0" localSheetId="8">#REF!</definedName>
    <definedName name="объем___0___0___0">#REF!</definedName>
    <definedName name="объем___0___0___0___0" localSheetId="6">#REF!</definedName>
    <definedName name="объем___0___0___0___0" localSheetId="8">#REF!</definedName>
    <definedName name="объем___0___0___0___0">#REF!</definedName>
    <definedName name="объем___0___0___2" localSheetId="6">#REF!</definedName>
    <definedName name="объем___0___0___2" localSheetId="8">#REF!</definedName>
    <definedName name="объем___0___0___2">#REF!</definedName>
    <definedName name="объем___0___0___3" localSheetId="6">#REF!</definedName>
    <definedName name="объем___0___0___3" localSheetId="8">#REF!</definedName>
    <definedName name="объем___0___0___3">#REF!</definedName>
    <definedName name="объем___0___0___4" localSheetId="6">#REF!</definedName>
    <definedName name="объем___0___0___4" localSheetId="8">#REF!</definedName>
    <definedName name="объем___0___0___4">#REF!</definedName>
    <definedName name="объем___0___1" localSheetId="6">#REF!</definedName>
    <definedName name="объем___0___1" localSheetId="8">#REF!</definedName>
    <definedName name="объем___0___1">#REF!</definedName>
    <definedName name="объем___0___10" localSheetId="6">#REF!</definedName>
    <definedName name="объем___0___10" localSheetId="8">#REF!</definedName>
    <definedName name="объем___0___10">#REF!</definedName>
    <definedName name="объем___0___12" localSheetId="6">#REF!</definedName>
    <definedName name="объем___0___12" localSheetId="8">#REF!</definedName>
    <definedName name="объем___0___12">#REF!</definedName>
    <definedName name="объем___0___2" localSheetId="6">#REF!</definedName>
    <definedName name="объем___0___2" localSheetId="8">#REF!</definedName>
    <definedName name="объем___0___2">#REF!</definedName>
    <definedName name="объем___0___2___0" localSheetId="6">#REF!</definedName>
    <definedName name="объем___0___2___0" localSheetId="8">#REF!</definedName>
    <definedName name="объем___0___2___0">#REF!</definedName>
    <definedName name="объем___0___3" localSheetId="6">#REF!</definedName>
    <definedName name="объем___0___3" localSheetId="8">#REF!</definedName>
    <definedName name="объем___0___3">#REF!</definedName>
    <definedName name="объем___0___4" localSheetId="6">#REF!</definedName>
    <definedName name="объем___0___4" localSheetId="8">#REF!</definedName>
    <definedName name="объем___0___4">#REF!</definedName>
    <definedName name="объем___0___5" localSheetId="6">#REF!</definedName>
    <definedName name="объем___0___5" localSheetId="8">#REF!</definedName>
    <definedName name="объем___0___5">#REF!</definedName>
    <definedName name="объем___0___6" localSheetId="6">#REF!</definedName>
    <definedName name="объем___0___6" localSheetId="8">#REF!</definedName>
    <definedName name="объем___0___6">#REF!</definedName>
    <definedName name="объем___0___8" localSheetId="6">#REF!</definedName>
    <definedName name="объем___0___8" localSheetId="8">#REF!</definedName>
    <definedName name="объем___0___8">#REF!</definedName>
    <definedName name="объем___1" localSheetId="6">#REF!</definedName>
    <definedName name="объем___1" localSheetId="8">#REF!</definedName>
    <definedName name="объем___1">#REF!</definedName>
    <definedName name="объем___1___0" localSheetId="6">#REF!</definedName>
    <definedName name="объем___1___0" localSheetId="8">#REF!</definedName>
    <definedName name="объем___1___0">#REF!</definedName>
    <definedName name="объем___10" localSheetId="6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6">#REF!</definedName>
    <definedName name="объем___10___1" localSheetId="8">#REF!</definedName>
    <definedName name="объем___10___1">#REF!</definedName>
    <definedName name="объем___10___10" localSheetId="6">#REF!</definedName>
    <definedName name="объем___10___10" localSheetId="8">#REF!</definedName>
    <definedName name="объем___10___10">#REF!</definedName>
    <definedName name="объем___10___12" localSheetId="6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6">#REF!</definedName>
    <definedName name="объем___11___2" localSheetId="8">#REF!</definedName>
    <definedName name="объем___11___2">#REF!</definedName>
    <definedName name="объем___11___4" localSheetId="6">#REF!</definedName>
    <definedName name="объем___11___4" localSheetId="8">#REF!</definedName>
    <definedName name="объем___11___4">#REF!</definedName>
    <definedName name="объем___11___6" localSheetId="6">#REF!</definedName>
    <definedName name="объем___11___6" localSheetId="8">#REF!</definedName>
    <definedName name="объем___11___6">#REF!</definedName>
    <definedName name="объем___11___8" localSheetId="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6">#REF!</definedName>
    <definedName name="объем___2___0" localSheetId="8">#REF!</definedName>
    <definedName name="объем___2___0">#REF!</definedName>
    <definedName name="объем___2___0___0" localSheetId="6">#REF!</definedName>
    <definedName name="объем___2___0___0" localSheetId="8">#REF!</definedName>
    <definedName name="объем___2___0___0">#REF!</definedName>
    <definedName name="объем___2___0___0___0" localSheetId="6">#REF!</definedName>
    <definedName name="объем___2___0___0___0" localSheetId="8">#REF!</definedName>
    <definedName name="объем___2___0___0___0">#REF!</definedName>
    <definedName name="объем___2___1" localSheetId="6">#REF!</definedName>
    <definedName name="объем___2___1" localSheetId="8">#REF!</definedName>
    <definedName name="объем___2___1">#REF!</definedName>
    <definedName name="объем___2___10" localSheetId="6">#REF!</definedName>
    <definedName name="объем___2___10" localSheetId="8">#REF!</definedName>
    <definedName name="объем___2___10">#REF!</definedName>
    <definedName name="объем___2___12" localSheetId="6">#REF!</definedName>
    <definedName name="объем___2___12" localSheetId="8">#REF!</definedName>
    <definedName name="объем___2___12">#REF!</definedName>
    <definedName name="объем___2___2" localSheetId="6">#REF!</definedName>
    <definedName name="объем___2___2" localSheetId="8">#REF!</definedName>
    <definedName name="объем___2___2">#REF!</definedName>
    <definedName name="объем___2___3" localSheetId="6">#REF!</definedName>
    <definedName name="объем___2___3" localSheetId="8">#REF!</definedName>
    <definedName name="объем___2___3">#REF!</definedName>
    <definedName name="объем___2___4" localSheetId="6">#REF!</definedName>
    <definedName name="объем___2___4" localSheetId="8">#REF!</definedName>
    <definedName name="объем___2___4">#REF!</definedName>
    <definedName name="объем___2___6" localSheetId="6">#REF!</definedName>
    <definedName name="объем___2___6" localSheetId="8">#REF!</definedName>
    <definedName name="объем___2___6">#REF!</definedName>
    <definedName name="объем___2___8" localSheetId="6">#REF!</definedName>
    <definedName name="объем___2___8" localSheetId="8">#REF!</definedName>
    <definedName name="объем___2___8">#REF!</definedName>
    <definedName name="объем___3" localSheetId="6">#REF!</definedName>
    <definedName name="объем___3" localSheetId="8">#REF!</definedName>
    <definedName name="объем___3">#REF!</definedName>
    <definedName name="объем___3___0" localSheetId="6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6">#REF!</definedName>
    <definedName name="объем___3___2" localSheetId="8">#REF!</definedName>
    <definedName name="объем___3___2">#REF!</definedName>
    <definedName name="объем___3___3" localSheetId="6">#REF!</definedName>
    <definedName name="объем___3___3" localSheetId="8">#REF!</definedName>
    <definedName name="объем___3___3">#REF!</definedName>
    <definedName name="объем___3___4" localSheetId="6">#REF!</definedName>
    <definedName name="объем___3___4" localSheetId="8">#REF!</definedName>
    <definedName name="объем___3___4">#REF!</definedName>
    <definedName name="объем___3___6" localSheetId="6">#REF!</definedName>
    <definedName name="объем___3___6" localSheetId="8">#REF!</definedName>
    <definedName name="объем___3___6">#REF!</definedName>
    <definedName name="объем___3___8" localSheetId="6">#REF!</definedName>
    <definedName name="объем___3___8" localSheetId="8">#REF!</definedName>
    <definedName name="объем___3___8">#REF!</definedName>
    <definedName name="объем___4" localSheetId="6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6">#REF!</definedName>
    <definedName name="объем___4___0___0___0" localSheetId="8">#REF!</definedName>
    <definedName name="объем___4___0___0___0">#REF!</definedName>
    <definedName name="объем___4___10" localSheetId="6">#REF!</definedName>
    <definedName name="объем___4___10" localSheetId="8">#REF!</definedName>
    <definedName name="объем___4___10">#REF!</definedName>
    <definedName name="объем___4___12" localSheetId="6">#REF!</definedName>
    <definedName name="объем___4___12" localSheetId="8">#REF!</definedName>
    <definedName name="объем___4___12">#REF!</definedName>
    <definedName name="объем___4___2" localSheetId="6">#REF!</definedName>
    <definedName name="объем___4___2" localSheetId="8">#REF!</definedName>
    <definedName name="объем___4___2">#REF!</definedName>
    <definedName name="объем___4___3" localSheetId="6">#REF!</definedName>
    <definedName name="объем___4___3" localSheetId="8">#REF!</definedName>
    <definedName name="объем___4___3">#REF!</definedName>
    <definedName name="объем___4___4" localSheetId="6">#REF!</definedName>
    <definedName name="объем___4___4" localSheetId="8">#REF!</definedName>
    <definedName name="объем___4___4">#REF!</definedName>
    <definedName name="объем___4___6" localSheetId="6">#REF!</definedName>
    <definedName name="объем___4___6" localSheetId="8">#REF!</definedName>
    <definedName name="объем___4___6">#REF!</definedName>
    <definedName name="объем___4___8" localSheetId="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6">#REF!</definedName>
    <definedName name="объем___5___0___0" localSheetId="8">#REF!</definedName>
    <definedName name="объем___5___0___0">#REF!</definedName>
    <definedName name="объем___5___0___0___0" localSheetId="6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6">#REF!</definedName>
    <definedName name="объем___6___0___0" localSheetId="8">#REF!</definedName>
    <definedName name="объем___6___0___0">#REF!</definedName>
    <definedName name="объем___6___0___0___0" localSheetId="6">#REF!</definedName>
    <definedName name="объем___6___0___0___0" localSheetId="8">#REF!</definedName>
    <definedName name="объем___6___0___0___0">#REF!</definedName>
    <definedName name="объем___6___1" localSheetId="6">#REF!</definedName>
    <definedName name="объем___6___1" localSheetId="8">#REF!</definedName>
    <definedName name="объем___6___1">#REF!</definedName>
    <definedName name="объем___6___10" localSheetId="6">#REF!</definedName>
    <definedName name="объем___6___10" localSheetId="8">#REF!</definedName>
    <definedName name="объем___6___10">#REF!</definedName>
    <definedName name="объем___6___12" localSheetId="6">#REF!</definedName>
    <definedName name="объем___6___12" localSheetId="8">#REF!</definedName>
    <definedName name="объем___6___12">#REF!</definedName>
    <definedName name="объем___6___2" localSheetId="6">#REF!</definedName>
    <definedName name="объем___6___2" localSheetId="8">#REF!</definedName>
    <definedName name="объем___6___2">#REF!</definedName>
    <definedName name="объем___6___4" localSheetId="6">#REF!</definedName>
    <definedName name="объем___6___4" localSheetId="8">#REF!</definedName>
    <definedName name="объем___6___4">#REF!</definedName>
    <definedName name="объем___6___6" localSheetId="6">#REF!</definedName>
    <definedName name="объем___6___6" localSheetId="8">#REF!</definedName>
    <definedName name="объем___6___6">#REF!</definedName>
    <definedName name="объем___6___8" localSheetId="6">#REF!</definedName>
    <definedName name="объем___6___8" localSheetId="8">#REF!</definedName>
    <definedName name="объем___6___8">#REF!</definedName>
    <definedName name="объем___7" localSheetId="6">#REF!</definedName>
    <definedName name="объем___7" localSheetId="8">#REF!</definedName>
    <definedName name="объем___7">#REF!</definedName>
    <definedName name="объем___7___0" localSheetId="6">#REF!</definedName>
    <definedName name="объем___7___0" localSheetId="8">#REF!</definedName>
    <definedName name="объем___7___0">#REF!</definedName>
    <definedName name="объем___7___10" localSheetId="6">#REF!</definedName>
    <definedName name="объем___7___10" localSheetId="8">#REF!</definedName>
    <definedName name="объем___7___10">#REF!</definedName>
    <definedName name="объем___7___2" localSheetId="6">#REF!</definedName>
    <definedName name="объем___7___2" localSheetId="8">#REF!</definedName>
    <definedName name="объем___7___2">#REF!</definedName>
    <definedName name="объем___7___4" localSheetId="6">#REF!</definedName>
    <definedName name="объем___7___4" localSheetId="8">#REF!</definedName>
    <definedName name="объем___7___4">#REF!</definedName>
    <definedName name="объем___7___6" localSheetId="6">#REF!</definedName>
    <definedName name="объем___7___6" localSheetId="8">#REF!</definedName>
    <definedName name="объем___7___6">#REF!</definedName>
    <definedName name="объем___7___8" localSheetId="6">#REF!</definedName>
    <definedName name="объем___7___8" localSheetId="8">#REF!</definedName>
    <definedName name="объем___7___8">#REF!</definedName>
    <definedName name="объем___8" localSheetId="6">#REF!</definedName>
    <definedName name="объем___8" localSheetId="8">#REF!</definedName>
    <definedName name="объем___8">#REF!</definedName>
    <definedName name="объем___8___0" localSheetId="6">#REF!</definedName>
    <definedName name="объем___8___0" localSheetId="8">#REF!</definedName>
    <definedName name="объем___8___0">#REF!</definedName>
    <definedName name="объем___8___0___0" localSheetId="6">#REF!</definedName>
    <definedName name="объем___8___0___0" localSheetId="8">#REF!</definedName>
    <definedName name="объем___8___0___0">#REF!</definedName>
    <definedName name="объем___8___0___0___0" localSheetId="6">#REF!</definedName>
    <definedName name="объем___8___0___0___0" localSheetId="8">#REF!</definedName>
    <definedName name="объем___8___0___0___0">#REF!</definedName>
    <definedName name="объем___8___1" localSheetId="6">#REF!</definedName>
    <definedName name="объем___8___1" localSheetId="8">#REF!</definedName>
    <definedName name="объем___8___1">#REF!</definedName>
    <definedName name="объем___8___10" localSheetId="6">#REF!</definedName>
    <definedName name="объем___8___10" localSheetId="8">#REF!</definedName>
    <definedName name="объем___8___10">#REF!</definedName>
    <definedName name="объем___8___12" localSheetId="6">#REF!</definedName>
    <definedName name="объем___8___12" localSheetId="8">#REF!</definedName>
    <definedName name="объем___8___12">#REF!</definedName>
    <definedName name="объем___8___2" localSheetId="6">#REF!</definedName>
    <definedName name="объем___8___2" localSheetId="8">#REF!</definedName>
    <definedName name="объем___8___2">#REF!</definedName>
    <definedName name="объем___8___4" localSheetId="6">#REF!</definedName>
    <definedName name="объем___8___4" localSheetId="8">#REF!</definedName>
    <definedName name="объем___8___4">#REF!</definedName>
    <definedName name="объем___8___6" localSheetId="6">#REF!</definedName>
    <definedName name="объем___8___6" localSheetId="8">#REF!</definedName>
    <definedName name="объем___8___6">#REF!</definedName>
    <definedName name="объем___8___8" localSheetId="6">#REF!</definedName>
    <definedName name="объем___8___8" localSheetId="8">#REF!</definedName>
    <definedName name="объем___8___8">#REF!</definedName>
    <definedName name="объем___9" localSheetId="6">#REF!</definedName>
    <definedName name="объем___9" localSheetId="8">#REF!</definedName>
    <definedName name="объем___9">#REF!</definedName>
    <definedName name="объем___9___0" localSheetId="6">#REF!</definedName>
    <definedName name="объем___9___0" localSheetId="8">#REF!</definedName>
    <definedName name="объем___9___0">#REF!</definedName>
    <definedName name="объем___9___0___0" localSheetId="6">#REF!</definedName>
    <definedName name="объем___9___0___0" localSheetId="8">#REF!</definedName>
    <definedName name="объем___9___0___0">#REF!</definedName>
    <definedName name="объем___9___0___0___0" localSheetId="6">#REF!</definedName>
    <definedName name="объем___9___0___0___0" localSheetId="8">#REF!</definedName>
    <definedName name="объем___9___0___0___0">#REF!</definedName>
    <definedName name="объем___9___10" localSheetId="6">#REF!</definedName>
    <definedName name="объем___9___10" localSheetId="8">#REF!</definedName>
    <definedName name="объем___9___10">#REF!</definedName>
    <definedName name="объем___9___2" localSheetId="6">#REF!</definedName>
    <definedName name="объем___9___2" localSheetId="8">#REF!</definedName>
    <definedName name="объем___9___2">#REF!</definedName>
    <definedName name="объем___9___4" localSheetId="6">#REF!</definedName>
    <definedName name="объем___9___4" localSheetId="8">#REF!</definedName>
    <definedName name="объем___9___4">#REF!</definedName>
    <definedName name="объем___9___6" localSheetId="6">#REF!</definedName>
    <definedName name="объем___9___6" localSheetId="8">#REF!</definedName>
    <definedName name="объем___9___6">#REF!</definedName>
    <definedName name="объем___9___8" localSheetId="6">#REF!</definedName>
    <definedName name="объем___9___8" localSheetId="8">#REF!</definedName>
    <definedName name="объем___9___8">#REF!</definedName>
    <definedName name="объем1" localSheetId="6">#REF!</definedName>
    <definedName name="объем1" localSheetId="8">#REF!</definedName>
    <definedName name="объем1">#REF!</definedName>
    <definedName name="ов" localSheetId="6">#REF!</definedName>
    <definedName name="ов" localSheetId="8">#REF!</definedName>
    <definedName name="ов">#REF!</definedName>
    <definedName name="овао" localSheetId="6">#REF!</definedName>
    <definedName name="овао" localSheetId="8">#REF!</definedName>
    <definedName name="овао">#REF!</definedName>
    <definedName name="овено" localSheetId="6">#REF!</definedName>
    <definedName name="овено" localSheetId="8">#REF!</definedName>
    <definedName name="овено">#REF!</definedName>
    <definedName name="овпв" localSheetId="6">#REF!</definedName>
    <definedName name="овпв" localSheetId="8">#REF!</definedName>
    <definedName name="овпв">#REF!</definedName>
    <definedName name="одлпд" localSheetId="6">#REF!</definedName>
    <definedName name="одлпд" localSheetId="8">#REF!</definedName>
    <definedName name="одлпд">#REF!</definedName>
    <definedName name="оев" localSheetId="6">#REF!</definedName>
    <definedName name="оев" localSheetId="8">#REF!</definedName>
    <definedName name="оев">#REF!</definedName>
    <definedName name="оек" localSheetId="6">#REF!</definedName>
    <definedName name="оек" localSheetId="8">#REF!</definedName>
    <definedName name="оек">#REF!</definedName>
    <definedName name="ок" localSheetId="6">#REF!</definedName>
    <definedName name="ок" localSheetId="8">#REF!</definedName>
    <definedName name="ок">#REF!</definedName>
    <definedName name="окн" localSheetId="6">#REF!</definedName>
    <definedName name="окн" localSheetId="8">#REF!</definedName>
    <definedName name="окн">#REF!</definedName>
    <definedName name="окраска_05" localSheetId="6">#REF!</definedName>
    <definedName name="окраска_05" localSheetId="8">#REF!</definedName>
    <definedName name="окраска_05">#REF!</definedName>
    <definedName name="окраска_06" localSheetId="6">#REF!</definedName>
    <definedName name="окраска_06" localSheetId="8">#REF!</definedName>
    <definedName name="окраска_06">#REF!</definedName>
    <definedName name="окраска_07" localSheetId="6">#REF!</definedName>
    <definedName name="окраска_07" localSheetId="8">#REF!</definedName>
    <definedName name="окраска_07">#REF!</definedName>
    <definedName name="окраска_08" localSheetId="6">#REF!</definedName>
    <definedName name="окраска_08" localSheetId="8">#REF!</definedName>
    <definedName name="окраска_08">#REF!</definedName>
    <definedName name="окраска_09" localSheetId="6">#REF!</definedName>
    <definedName name="окраска_09" localSheetId="8">#REF!</definedName>
    <definedName name="окраска_09">#REF!</definedName>
    <definedName name="окраска_10" localSheetId="6">#REF!</definedName>
    <definedName name="окраска_10" localSheetId="8">#REF!</definedName>
    <definedName name="окраска_10">#REF!</definedName>
    <definedName name="окраска_11" localSheetId="6">#REF!</definedName>
    <definedName name="окраска_11" localSheetId="8">#REF!</definedName>
    <definedName name="окраска_11">#REF!</definedName>
    <definedName name="окраска_12" localSheetId="6">#REF!</definedName>
    <definedName name="окраска_12" localSheetId="8">#REF!</definedName>
    <definedName name="окраска_12">#REF!</definedName>
    <definedName name="окраска_13" localSheetId="6">#REF!</definedName>
    <definedName name="окраска_13" localSheetId="8">#REF!</definedName>
    <definedName name="окраска_13">#REF!</definedName>
    <definedName name="окраска_14" localSheetId="6">#REF!</definedName>
    <definedName name="окраска_14" localSheetId="8">#REF!</definedName>
    <definedName name="окраска_14">#REF!</definedName>
    <definedName name="окраска_15" localSheetId="6">#REF!</definedName>
    <definedName name="окраска_15" localSheetId="8">#REF!</definedName>
    <definedName name="окраска_15">#REF!</definedName>
    <definedName name="ол" localSheetId="6">#REF!</definedName>
    <definedName name="ол" localSheetId="8">#REF!</definedName>
    <definedName name="ол">#REF!</definedName>
    <definedName name="олодод" localSheetId="6">#REF!</definedName>
    <definedName name="олодод" localSheetId="8">#REF!</definedName>
    <definedName name="олодод">#REF!</definedName>
    <definedName name="олорлшгш" localSheetId="6">#REF!</definedName>
    <definedName name="олорлшгш" localSheetId="8">#REF!</definedName>
    <definedName name="олорлшгш">#REF!</definedName>
    <definedName name="олпрол" localSheetId="6">#REF!</definedName>
    <definedName name="олпрол" localSheetId="8">#REF!</definedName>
    <definedName name="олпрол">#REF!</definedName>
    <definedName name="олролрт" localSheetId="6">#REF!</definedName>
    <definedName name="олролрт" localSheetId="8">#REF!</definedName>
    <definedName name="олролрт">#REF!</definedName>
    <definedName name="олрщшошшлд" localSheetId="6">#REF!</definedName>
    <definedName name="олрщшошшлд" localSheetId="8">#REF!</definedName>
    <definedName name="олрщшошшлд">#REF!</definedName>
    <definedName name="олюдю" localSheetId="6">#REF!</definedName>
    <definedName name="олюдю" localSheetId="8">#REF!</definedName>
    <definedName name="олюдю">#REF!</definedName>
    <definedName name="ОЛЯ" localSheetId="6">#REF!</definedName>
    <definedName name="ОЛЯ" localSheetId="8">#REF!</definedName>
    <definedName name="ОЛЯ">#REF!</definedName>
    <definedName name="Омская_область" localSheetId="6">#REF!</definedName>
    <definedName name="Омская_область" localSheetId="8">#REF!</definedName>
    <definedName name="Омская_область">#REF!</definedName>
    <definedName name="Омская_область_1" localSheetId="6">#REF!</definedName>
    <definedName name="Омская_область_1" localSheetId="8">#REF!</definedName>
    <definedName name="Омская_область_1">#REF!</definedName>
    <definedName name="оо" localSheetId="6">#REF!</definedName>
    <definedName name="оо" localSheetId="8">#REF!</definedName>
    <definedName name="оо">#REF!</definedName>
    <definedName name="ооо" localSheetId="6">#REF!</definedName>
    <definedName name="ооо" localSheetId="8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6">#REF!</definedName>
    <definedName name="оооо" localSheetId="8">#REF!</definedName>
    <definedName name="оооо">#REF!</definedName>
    <definedName name="ООС" localSheetId="6">#REF!</definedName>
    <definedName name="ООС" localSheetId="8">#REF!</definedName>
    <definedName name="ООС">#REF!</definedName>
    <definedName name="оос1" localSheetId="6">#REF!</definedName>
    <definedName name="оос1" localSheetId="8">#REF!</definedName>
    <definedName name="оос1">#REF!</definedName>
    <definedName name="оот" localSheetId="6">#REF!</definedName>
    <definedName name="оот" localSheetId="8">#REF!</definedName>
    <definedName name="оот">#REF!</definedName>
    <definedName name="опао" localSheetId="6">#REF!</definedName>
    <definedName name="опао" localSheetId="8">#REF!</definedName>
    <definedName name="опао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6">#REF!</definedName>
    <definedName name="Описание_объекта" localSheetId="8">#REF!</definedName>
    <definedName name="Описание_объекта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6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 localSheetId="8">#REF!</definedName>
    <definedName name="Описание_стройки">#REF!</definedName>
    <definedName name="ор" localSheetId="6">#REF!</definedName>
    <definedName name="ор" localSheetId="8">#REF!</definedName>
    <definedName name="ор">#REF!</definedName>
    <definedName name="Организация" localSheetId="6">#REF!</definedName>
    <definedName name="Организация" localSheetId="8">#REF!</definedName>
    <definedName name="Организация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6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 localSheetId="8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8">#REF!</definedName>
    <definedName name="ОсвоениеИмущества">#REF!</definedName>
    <definedName name="ОсвоениеИП" localSheetId="6">#REF!</definedName>
    <definedName name="ОсвоениеИП" localSheetId="8">#REF!</definedName>
    <definedName name="ОсвоениеИП">#REF!</definedName>
    <definedName name="ОсвоениеНИОКР" localSheetId="6">#REF!</definedName>
    <definedName name="ОсвоениеНИОКР" localSheetId="8">#REF!</definedName>
    <definedName name="ОсвоениеНИОКР">#REF!</definedName>
    <definedName name="Основание" localSheetId="6">#REF!</definedName>
    <definedName name="Основание" localSheetId="8">#REF!</definedName>
    <definedName name="Основание">#REF!</definedName>
    <definedName name="Отвод_земель_ПС_20" localSheetId="6">#REF!</definedName>
    <definedName name="Отвод_земель_ПС_20" localSheetId="8">#REF!</definedName>
    <definedName name="Отвод_земель_ПС_20">#REF!</definedName>
    <definedName name="Отвод_земель_ПС_35_220" localSheetId="6">#REF!</definedName>
    <definedName name="Отвод_земель_ПС_35_220" localSheetId="8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 localSheetId="8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 localSheetId="8">#REF!</definedName>
    <definedName name="Открытые_подстанции_в_целом">#REF!</definedName>
    <definedName name="ОтпускИзЕНЭС" localSheetId="6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6">#REF!</definedName>
    <definedName name="ОФ_а_с_пц" localSheetId="8">#REF!</definedName>
    <definedName name="ОФ_а_с_пц">#REF!</definedName>
    <definedName name="оч" localSheetId="6">#REF!</definedName>
    <definedName name="оч" localSheetId="8">#REF!</definedName>
    <definedName name="оч">#REF!</definedName>
    <definedName name="оьт" localSheetId="6">#REF!</definedName>
    <definedName name="оьт" localSheetId="8">#REF!</definedName>
    <definedName name="оьт">#REF!</definedName>
    <definedName name="оьыватв" localSheetId="6">#REF!</definedName>
    <definedName name="оьыватв" localSheetId="8">#REF!</definedName>
    <definedName name="оьыватв">#REF!</definedName>
    <definedName name="оюю" localSheetId="6">#REF!</definedName>
    <definedName name="оюю" localSheetId="8">#REF!</definedName>
    <definedName name="оюю">#REF!</definedName>
    <definedName name="п" localSheetId="6">#REF!</definedName>
    <definedName name="п" localSheetId="8">#REF!</definedName>
    <definedName name="п">#REF!</definedName>
    <definedName name="п121" localSheetId="6">#REF!</definedName>
    <definedName name="п121" localSheetId="8">#REF!</definedName>
    <definedName name="п121">#REF!</definedName>
    <definedName name="паа12" localSheetId="6">#REF!</definedName>
    <definedName name="паа12" localSheetId="8">#REF!</definedName>
    <definedName name="паа12">#REF!</definedName>
    <definedName name="паирав" localSheetId="6">#REF!</definedName>
    <definedName name="паирав" localSheetId="8">#REF!</definedName>
    <definedName name="паирав">#REF!</definedName>
    <definedName name="пао" localSheetId="6">#REF!</definedName>
    <definedName name="пао" localSheetId="8">#REF!</definedName>
    <definedName name="пао">#REF!</definedName>
    <definedName name="пап" localSheetId="6">#REF!</definedName>
    <definedName name="пап" localSheetId="8">#REF!</definedName>
    <definedName name="пап">#REF!</definedName>
    <definedName name="парп" localSheetId="6">#REF!</definedName>
    <definedName name="парп" localSheetId="8">#REF!</definedName>
    <definedName name="парп">#REF!</definedName>
    <definedName name="паша" localSheetId="6">#REF!</definedName>
    <definedName name="паша" localSheetId="8">#REF!</definedName>
    <definedName name="паша">#REF!</definedName>
    <definedName name="ПБ" localSheetId="6">#REF!</definedName>
    <definedName name="ПБ" localSheetId="8">#REF!</definedName>
    <definedName name="ПБ">#REF!</definedName>
    <definedName name="пвар" localSheetId="6">#REF!</definedName>
    <definedName name="пвар" localSheetId="8">#REF!</definedName>
    <definedName name="пвар">#REF!</definedName>
    <definedName name="пвопв" localSheetId="6">#REF!</definedName>
    <definedName name="пвопв" localSheetId="8">#REF!</definedName>
    <definedName name="пвопв">#REF!</definedName>
    <definedName name="пвр" localSheetId="6">#REF!</definedName>
    <definedName name="пвр" localSheetId="8">#REF!</definedName>
    <definedName name="пвр">#REF!</definedName>
    <definedName name="пврл" localSheetId="6">#REF!</definedName>
    <definedName name="пврл" localSheetId="8">#REF!</definedName>
    <definedName name="пврл">#REF!</definedName>
    <definedName name="пвррь" localSheetId="6">#REF!</definedName>
    <definedName name="пвррь" localSheetId="8">#REF!</definedName>
    <definedName name="пвррь">#REF!</definedName>
    <definedName name="пврьп" localSheetId="6">#REF!</definedName>
    <definedName name="пврьп" localSheetId="8">#REF!</definedName>
    <definedName name="пврьп">#REF!</definedName>
    <definedName name="пврьпв" localSheetId="6">#REF!</definedName>
    <definedName name="пврьпв" localSheetId="8">#REF!</definedName>
    <definedName name="пврьпв">#REF!</definedName>
    <definedName name="пврьпврь" localSheetId="6">#REF!</definedName>
    <definedName name="пврьпврь" localSheetId="8">#REF!</definedName>
    <definedName name="пврьпврь">#REF!</definedName>
    <definedName name="пвСпп" localSheetId="6">#REF!</definedName>
    <definedName name="пвСпп" localSheetId="8">#REF!</definedName>
    <definedName name="пвСпп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6">#REF!</definedName>
    <definedName name="пг" localSheetId="8">#REF!</definedName>
    <definedName name="пг">#REF!</definedName>
    <definedName name="пгшд" localSheetId="6">#REF!</definedName>
    <definedName name="пгшд" localSheetId="8">#REF!</definedName>
    <definedName name="пгшд">#REF!</definedName>
    <definedName name="пдплд" localSheetId="6">#REF!</definedName>
    <definedName name="пдплд" localSheetId="8">#REF!</definedName>
    <definedName name="пдплд">#REF!</definedName>
    <definedName name="Пензенская_область" localSheetId="6">#REF!</definedName>
    <definedName name="Пензенская_область" localSheetId="8">#REF!</definedName>
    <definedName name="Пензенская_область">#REF!</definedName>
    <definedName name="перв_кат" localSheetId="6">#REF!</definedName>
    <definedName name="перв_кат" localSheetId="8">#REF!</definedName>
    <definedName name="перв_кат">#REF!</definedName>
    <definedName name="первая_кат" localSheetId="6">#REF!</definedName>
    <definedName name="первая_кат" localSheetId="8">#REF!</definedName>
    <definedName name="первая_кат">#REF!</definedName>
    <definedName name="первый" localSheetId="6">#REF!</definedName>
    <definedName name="первый" localSheetId="8">#REF!</definedName>
    <definedName name="первый">#REF!</definedName>
    <definedName name="Пермская_область" localSheetId="6">#REF!</definedName>
    <definedName name="Пермская_область" localSheetId="8">#REF!</definedName>
    <definedName name="Пермская_область">#REF!</definedName>
    <definedName name="Пермская_область_1" localSheetId="6">#REF!</definedName>
    <definedName name="Пермская_область_1" localSheetId="8">#REF!</definedName>
    <definedName name="Пермская_область_1">#REF!</definedName>
    <definedName name="пет" localSheetId="6">#REF!</definedName>
    <definedName name="пет" localSheetId="8">#REF!</definedName>
    <definedName name="пет">#REF!</definedName>
    <definedName name="Пи" localSheetId="6">#REF!</definedName>
    <definedName name="Пи" localSheetId="8">#REF!</definedName>
    <definedName name="Пи">#REF!</definedName>
    <definedName name="Пи_" localSheetId="6">#REF!</definedName>
    <definedName name="Пи_" localSheetId="8">#REF!</definedName>
    <definedName name="Пи_">#REF!</definedName>
    <definedName name="пионер" localSheetId="6">#REF!</definedName>
    <definedName name="пионер" localSheetId="8">#REF!</definedName>
    <definedName name="пионер">#REF!</definedName>
    <definedName name="Пкр" localSheetId="6">#REF!</definedName>
    <definedName name="Пкр" localSheetId="8">#REF!</definedName>
    <definedName name="Пкр">#REF!</definedName>
    <definedName name="пл" localSheetId="6">#REF!</definedName>
    <definedName name="пл" localSheetId="8">#REF!</definedName>
    <definedName name="пл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6">#REF!</definedName>
    <definedName name="плдполд" localSheetId="8">#REF!</definedName>
    <definedName name="плдполд">#REF!</definedName>
    <definedName name="плодолд" localSheetId="6">#REF!</definedName>
    <definedName name="плодолд" localSheetId="8">#REF!</definedName>
    <definedName name="плодолд">#REF!</definedName>
    <definedName name="Площадь" localSheetId="6">#REF!</definedName>
    <definedName name="Площадь" localSheetId="8">#REF!</definedName>
    <definedName name="Площадь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6">#REF!</definedName>
    <definedName name="Площадь_планшетов" localSheetId="8">#REF!</definedName>
    <definedName name="Площадь_планшетов">#REF!</definedName>
    <definedName name="плыа" localSheetId="6">#REF!</definedName>
    <definedName name="плыа" localSheetId="8">#REF!</definedName>
    <definedName name="плыа">#REF!</definedName>
    <definedName name="плю" localSheetId="6">#REF!</definedName>
    <definedName name="плю" localSheetId="8">#REF!</definedName>
    <definedName name="плю">#REF!</definedName>
    <definedName name="по" localSheetId="6">#REF!</definedName>
    <definedName name="по" localSheetId="8">#REF!</definedName>
    <definedName name="по">#REF!</definedName>
    <definedName name="Побв" localSheetId="6">#REF!</definedName>
    <definedName name="Побв" localSheetId="8">#REF!</definedName>
    <definedName name="Побв">#REF!</definedName>
    <definedName name="пов" localSheetId="6">#REF!</definedName>
    <definedName name="пов" localSheetId="8">#REF!</definedName>
    <definedName name="пов">#REF!</definedName>
    <definedName name="Под_напр_ВЛ" localSheetId="6">#REF!</definedName>
    <definedName name="Под_напр_ВЛ" localSheetId="8">#REF!</definedName>
    <definedName name="Под_напр_ВЛ">#REF!</definedName>
    <definedName name="Под_напр_КЛ" localSheetId="6">#REF!</definedName>
    <definedName name="Под_напр_КЛ" localSheetId="8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 localSheetId="8">#REF!</definedName>
    <definedName name="Подвеска_ВОЛС_на_существующих_опорах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6">#REF!</definedName>
    <definedName name="Подзаголовок" localSheetId="8">#REF!</definedName>
    <definedName name="Подзаголовок">#REF!</definedName>
    <definedName name="подлен" localSheetId="6">#REF!</definedName>
    <definedName name="подлен" localSheetId="8">#REF!</definedName>
    <definedName name="подлен">#REF!</definedName>
    <definedName name="подлжддлджд" localSheetId="6">#REF!</definedName>
    <definedName name="подлжддлджд" localSheetId="8">#REF!</definedName>
    <definedName name="подлжддлджд">#REF!</definedName>
    <definedName name="Подпись1" localSheetId="6">#REF!</definedName>
    <definedName name="Подпись1" localSheetId="8">#REF!</definedName>
    <definedName name="Подпись1">#REF!</definedName>
    <definedName name="Подпись2" localSheetId="6">#REF!</definedName>
    <definedName name="Подпись2" localSheetId="8">#REF!</definedName>
    <definedName name="Подпись2">#REF!</definedName>
    <definedName name="Подпись3" localSheetId="6">#REF!</definedName>
    <definedName name="Подпись3" localSheetId="8">#REF!</definedName>
    <definedName name="Подпись3">#REF!</definedName>
    <definedName name="Подпись4" localSheetId="6">#REF!</definedName>
    <definedName name="Подпись4" localSheetId="8">#REF!</definedName>
    <definedName name="Подпись4">#REF!</definedName>
    <definedName name="Подпись5" localSheetId="6">#REF!</definedName>
    <definedName name="Подпись5" localSheetId="8">#REF!</definedName>
    <definedName name="Подпись5">#REF!</definedName>
    <definedName name="ПодрядДолжн" localSheetId="6">#REF!</definedName>
    <definedName name="ПодрядДолжн" localSheetId="8">#REF!</definedName>
    <definedName name="ПодрядДолжн">#REF!</definedName>
    <definedName name="ПодрядИмя" localSheetId="6">#REF!</definedName>
    <definedName name="ПодрядИмя" localSheetId="8">#REF!</definedName>
    <definedName name="ПодрядИмя">#REF!</definedName>
    <definedName name="Подрядчик" localSheetId="6">#REF!</definedName>
    <definedName name="Подрядчик" localSheetId="8">#REF!</definedName>
    <definedName name="Подрядчик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6">#REF!</definedName>
    <definedName name="Покупные" localSheetId="8">#REF!</definedName>
    <definedName name="Покупные">#REF!</definedName>
    <definedName name="Покупные_изделия" localSheetId="6">#REF!</definedName>
    <definedName name="Покупные_изделия" localSheetId="8">#REF!</definedName>
    <definedName name="Покупные_изделия">#REF!</definedName>
    <definedName name="полд" localSheetId="6">#REF!</definedName>
    <definedName name="полд" localSheetId="8">#REF!</definedName>
    <definedName name="полд">#REF!</definedName>
    <definedName name="Полевые" localSheetId="6">#REF!</definedName>
    <definedName name="Полевые" localSheetId="8">#REF!</definedName>
    <definedName name="Полевые">#REF!</definedName>
    <definedName name="попр" localSheetId="6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 localSheetId="8">#REF!</definedName>
    <definedName name="пордолд">#REF!</definedName>
    <definedName name="Постоянная_часть_закрытых_ПС" localSheetId="6">#REF!</definedName>
    <definedName name="Постоянная_часть_закрытых_ПС" localSheetId="8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 localSheetId="8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 localSheetId="8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 localSheetId="8">#REF!</definedName>
    <definedName name="Постоянный_отвод_земель_под_КЛ">#REF!</definedName>
    <definedName name="ПотериНорма" localSheetId="6">#REF!</definedName>
    <definedName name="ПотериНорма" localSheetId="8">#REF!</definedName>
    <definedName name="ПотериНорма">#REF!</definedName>
    <definedName name="ПотериФакт" localSheetId="6">#REF!</definedName>
    <definedName name="ПотериФакт" localSheetId="8">#REF!</definedName>
    <definedName name="ПотериФакт">#REF!</definedName>
    <definedName name="поток2" localSheetId="6">#REF!</definedName>
    <definedName name="поток2" localSheetId="8">#REF!</definedName>
    <definedName name="поток2">#REF!</definedName>
    <definedName name="пп" localSheetId="6">#REF!</definedName>
    <definedName name="пп" localSheetId="8">#REF!</definedName>
    <definedName name="пп">#REF!</definedName>
    <definedName name="ппвьпр" localSheetId="6">#REF!</definedName>
    <definedName name="ппвьпр" localSheetId="8">#REF!</definedName>
    <definedName name="ппвьпр">#REF!</definedName>
    <definedName name="ппп" localSheetId="6">#REF!</definedName>
    <definedName name="ппп" localSheetId="8">#REF!</definedName>
    <definedName name="ппп">#REF!</definedName>
    <definedName name="пппппп" localSheetId="6">#REF!</definedName>
    <definedName name="пппппп" localSheetId="8">#REF!</definedName>
    <definedName name="пппппп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6">#REF!</definedName>
    <definedName name="ПР" localSheetId="8">#REF!</definedName>
    <definedName name="ПР">#REF!</definedName>
    <definedName name="правоп" localSheetId="6">#REF!</definedName>
    <definedName name="правоп" localSheetId="8">#REF!</definedName>
    <definedName name="правоп">#REF!</definedName>
    <definedName name="прайс" localSheetId="6">#REF!</definedName>
    <definedName name="прайс" localSheetId="8">#REF!</definedName>
    <definedName name="прайс">#REF!</definedName>
    <definedName name="прд" localSheetId="6">#REF!</definedName>
    <definedName name="прд" localSheetId="8">#REF!</definedName>
    <definedName name="прд">#REF!</definedName>
    <definedName name="прдо" localSheetId="6">#REF!</definedName>
    <definedName name="прдо" localSheetId="8">#REF!</definedName>
    <definedName name="прдо">#REF!</definedName>
    <definedName name="прер" localSheetId="6">#REF!</definedName>
    <definedName name="прер" localSheetId="8">#REF!</definedName>
    <definedName name="прер">#REF!</definedName>
    <definedName name="приб" localSheetId="6">#REF!</definedName>
    <definedName name="приб" localSheetId="8">#REF!</definedName>
    <definedName name="приб">#REF!</definedName>
    <definedName name="прибл" localSheetId="6">#REF!</definedName>
    <definedName name="прибл" localSheetId="8">#REF!</definedName>
    <definedName name="прибл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6">#REF!</definedName>
    <definedName name="Прибыль_RAB" localSheetId="8">#REF!</definedName>
    <definedName name="Прибыль_RAB">#REF!</definedName>
    <definedName name="Прибыль_Масса" localSheetId="6">#REF!</definedName>
    <definedName name="Прибыль_Масса" localSheetId="8">#REF!</definedName>
    <definedName name="Прибыль_Масса">#REF!</definedName>
    <definedName name="Прибыль_Метод" localSheetId="6">#REF!</definedName>
    <definedName name="Прибыль_Метод" localSheetId="8">#REF!</definedName>
    <definedName name="Прибыль_Метод">#REF!</definedName>
    <definedName name="Прибыль_ПроцентОС" localSheetId="6">#REF!</definedName>
    <definedName name="Прибыль_ПроцентОС" localSheetId="8">#REF!</definedName>
    <definedName name="Прибыль_ПроцентОС">#REF!</definedName>
    <definedName name="Прибыль_ПроцентСС" localSheetId="6">#REF!</definedName>
    <definedName name="Прибыль_ПроцентСС" localSheetId="8">#REF!</definedName>
    <definedName name="Прибыль_ПроцентСС">#REF!</definedName>
    <definedName name="Прибыль_ФД" localSheetId="6">#REF!</definedName>
    <definedName name="Прибыль_ФД" localSheetId="8">#REF!</definedName>
    <definedName name="Прибыль_ФД">#REF!</definedName>
    <definedName name="Прикладное_ПО" localSheetId="6">#REF!</definedName>
    <definedName name="Прикладное_ПО" localSheetId="8">#REF!</definedName>
    <definedName name="Прикладное_ПО">#REF!</definedName>
    <definedName name="Прилож" localSheetId="6">#REF!</definedName>
    <definedName name="Прилож" localSheetId="8">#REF!</definedName>
    <definedName name="Прилож">#REF!</definedName>
    <definedName name="прим" localSheetId="6">#REF!</definedName>
    <definedName name="прим" localSheetId="8">#REF!</definedName>
    <definedName name="прим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6">#REF!</definedName>
    <definedName name="Приморский_край_1" localSheetId="8">#REF!</definedName>
    <definedName name="Приморский_край_1">#REF!</definedName>
    <definedName name="приоб" localSheetId="6">#REF!</definedName>
    <definedName name="приоб" localSheetId="8">#REF!</definedName>
    <definedName name="приоб">#REF!</definedName>
    <definedName name="приобр" localSheetId="6">#REF!</definedName>
    <definedName name="приобр" localSheetId="8">#REF!</definedName>
    <definedName name="приобр">#REF!</definedName>
    <definedName name="прл" localSheetId="6">#REF!</definedName>
    <definedName name="прл" localSheetId="8">#REF!</definedName>
    <definedName name="прл">#REF!</definedName>
    <definedName name="прлв" localSheetId="6">#REF!</definedName>
    <definedName name="прлв" localSheetId="8">#REF!</definedName>
    <definedName name="прлв">#REF!</definedName>
    <definedName name="прлвпрл" localSheetId="6">#REF!</definedName>
    <definedName name="прлвпрл" localSheetId="8">#REF!</definedName>
    <definedName name="прлвпрл">#REF!</definedName>
    <definedName name="прлпврл" localSheetId="6">#REF!</definedName>
    <definedName name="прлпврл" localSheetId="8">#REF!</definedName>
    <definedName name="прлпврл">#REF!</definedName>
    <definedName name="прлпр" localSheetId="6">#REF!</definedName>
    <definedName name="прлпр" localSheetId="8">#REF!</definedName>
    <definedName name="прлпр">#REF!</definedName>
    <definedName name="прльп" localSheetId="6">#REF!</definedName>
    <definedName name="прльп" localSheetId="8">#REF!</definedName>
    <definedName name="прльп">#REF!</definedName>
    <definedName name="про" localSheetId="6">#REF!</definedName>
    <definedName name="про" localSheetId="8">#REF!</definedName>
    <definedName name="про">#REF!</definedName>
    <definedName name="пробная" localSheetId="6">#REF!</definedName>
    <definedName name="пробная" localSheetId="8">#REF!</definedName>
    <definedName name="пробная">#REF!</definedName>
    <definedName name="Проверил" localSheetId="6">#REF!</definedName>
    <definedName name="Проверил" localSheetId="8">#REF!</definedName>
    <definedName name="Проверил">#REF!</definedName>
    <definedName name="провпо" localSheetId="6">#REF!</definedName>
    <definedName name="провпо" localSheetId="8">#REF!</definedName>
    <definedName name="провпо">#REF!</definedName>
    <definedName name="Прогноз_Вып_пц" localSheetId="6">#REF!</definedName>
    <definedName name="Прогноз_Вып_пц" localSheetId="8">#REF!</definedName>
    <definedName name="Прогноз_Вып_пц">#REF!</definedName>
    <definedName name="проект" localSheetId="6">#REF!</definedName>
    <definedName name="проект" localSheetId="8">#REF!</definedName>
    <definedName name="проект">#REF!</definedName>
    <definedName name="проект2" localSheetId="6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 localSheetId="8">#REF!</definedName>
    <definedName name="Прокладка_ВОЛС_в_траншее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6">#REF!</definedName>
    <definedName name="Промышленная" localSheetId="8">#REF!</definedName>
    <definedName name="Промышленная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6">#REF!</definedName>
    <definedName name="пропропрспро" localSheetId="8">#REF!</definedName>
    <definedName name="пропропрспро">#REF!</definedName>
    <definedName name="Прот" localSheetId="6">#REF!</definedName>
    <definedName name="Прот" localSheetId="8">#REF!</definedName>
    <definedName name="Прот">#REF!</definedName>
    <definedName name="Противоаварийная_автоматика_ПС" localSheetId="6">#REF!</definedName>
    <definedName name="Противоаварийная_автоматика_ПС" localSheetId="8">#REF!</definedName>
    <definedName name="Противоаварийная_автоматика_ПС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6">#REF!</definedName>
    <definedName name="прочие" localSheetId="8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6">#REF!</definedName>
    <definedName name="прпр_1" localSheetId="8">#REF!</definedName>
    <definedName name="прпр_1">#REF!</definedName>
    <definedName name="пртпр" localSheetId="6">#REF!</definedName>
    <definedName name="пртпр" localSheetId="8">#REF!</definedName>
    <definedName name="пртпр">#REF!</definedName>
    <definedName name="прч" localSheetId="6">#REF!</definedName>
    <definedName name="прч" localSheetId="8">#REF!</definedName>
    <definedName name="прч">#REF!</definedName>
    <definedName name="прь" localSheetId="6">#REF!</definedName>
    <definedName name="прь" localSheetId="8">#REF!</definedName>
    <definedName name="прь">#REF!</definedName>
    <definedName name="прьв" localSheetId="6">#REF!</definedName>
    <definedName name="прьв" localSheetId="8">#REF!</definedName>
    <definedName name="прьв">#REF!</definedName>
    <definedName name="прьто" localSheetId="6">#REF!</definedName>
    <definedName name="прьто" localSheetId="8">#REF!</definedName>
    <definedName name="прьто">#REF!</definedName>
    <definedName name="пс" localSheetId="6">#REF!</definedName>
    <definedName name="пс" localSheetId="8">#REF!</definedName>
    <definedName name="пс">#REF!</definedName>
    <definedName name="пс40" localSheetId="6">#REF!</definedName>
    <definedName name="пс40" localSheetId="8">#REF!</definedName>
    <definedName name="пс40">#REF!</definedName>
    <definedName name="псков" localSheetId="6">#REF!</definedName>
    <definedName name="псков" localSheetId="8">#REF!</definedName>
    <definedName name="псков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6">#REF!</definedName>
    <definedName name="псрл" localSheetId="8">#REF!</definedName>
    <definedName name="псрл">#REF!</definedName>
    <definedName name="пус" localSheetId="6">#REF!</definedName>
    <definedName name="пус" localSheetId="8">#REF!</definedName>
    <definedName name="пус">#REF!</definedName>
    <definedName name="пуш" localSheetId="6">#REF!</definedName>
    <definedName name="пуш" localSheetId="8">#REF!</definedName>
    <definedName name="пуш">#REF!</definedName>
    <definedName name="пшждю" localSheetId="6">#REF!</definedName>
    <definedName name="пшждю" localSheetId="8">#REF!</definedName>
    <definedName name="пшждю">#REF!</definedName>
    <definedName name="пьбю" localSheetId="6">#REF!</definedName>
    <definedName name="пьбю" localSheetId="8">#REF!</definedName>
    <definedName name="пьбю">#REF!</definedName>
    <definedName name="пьюию" localSheetId="6">#REF!</definedName>
    <definedName name="пьюию" localSheetId="8">#REF!</definedName>
    <definedName name="пьюию">#REF!</definedName>
    <definedName name="пятый" localSheetId="6">#REF!</definedName>
    <definedName name="пятый" localSheetId="8">#REF!</definedName>
    <definedName name="пятый">#REF!</definedName>
    <definedName name="р" localSheetId="6">#REF!</definedName>
    <definedName name="р" localSheetId="8">#REF!</definedName>
    <definedName name="р">#REF!</definedName>
    <definedName name="раб" localSheetId="6">#REF!</definedName>
    <definedName name="раб" localSheetId="8">#REF!</definedName>
    <definedName name="раб">#REF!</definedName>
    <definedName name="рабдень" localSheetId="6">#REF!</definedName>
    <definedName name="рабдень" localSheetId="8">#REF!</definedName>
    <definedName name="рабдень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6">#REF!</definedName>
    <definedName name="Работа10" localSheetId="8">#REF!</definedName>
    <definedName name="Работа10">#REF!</definedName>
    <definedName name="Работа11" localSheetId="6">#REF!</definedName>
    <definedName name="Работа11" localSheetId="8">#REF!</definedName>
    <definedName name="Работа11">#REF!</definedName>
    <definedName name="Работа12" localSheetId="6">#REF!</definedName>
    <definedName name="Работа12" localSheetId="8">#REF!</definedName>
    <definedName name="Работа12">#REF!</definedName>
    <definedName name="Работа13" localSheetId="6">#REF!</definedName>
    <definedName name="Работа13" localSheetId="8">#REF!</definedName>
    <definedName name="Работа13">#REF!</definedName>
    <definedName name="Работа14" localSheetId="6">#REF!</definedName>
    <definedName name="Работа14" localSheetId="8">#REF!</definedName>
    <definedName name="Работа14">#REF!</definedName>
    <definedName name="Работа15" localSheetId="6">#REF!</definedName>
    <definedName name="Работа15" localSheetId="8">#REF!</definedName>
    <definedName name="Работа15">#REF!</definedName>
    <definedName name="Работа16" localSheetId="6">#REF!</definedName>
    <definedName name="Работа16" localSheetId="8">#REF!</definedName>
    <definedName name="Работа16">#REF!</definedName>
    <definedName name="Работа17" localSheetId="6">#REF!</definedName>
    <definedName name="Работа17" localSheetId="8">#REF!</definedName>
    <definedName name="Работа17">#REF!</definedName>
    <definedName name="Работа18" localSheetId="6">#REF!</definedName>
    <definedName name="Работа18" localSheetId="8">#REF!</definedName>
    <definedName name="Работа18">#REF!</definedName>
    <definedName name="Работа19" localSheetId="6">#REF!</definedName>
    <definedName name="Работа19" localSheetId="8">#REF!</definedName>
    <definedName name="Работа19">#REF!</definedName>
    <definedName name="Работа2" localSheetId="6">#REF!</definedName>
    <definedName name="Работа2" localSheetId="8">#REF!</definedName>
    <definedName name="Работа2">#REF!</definedName>
    <definedName name="Работа20" localSheetId="6">#REF!</definedName>
    <definedName name="Работа20" localSheetId="8">#REF!</definedName>
    <definedName name="Работа20">#REF!</definedName>
    <definedName name="Работа21" localSheetId="6">#REF!</definedName>
    <definedName name="Работа21" localSheetId="8">#REF!</definedName>
    <definedName name="Работа21">#REF!</definedName>
    <definedName name="Работа22" localSheetId="6">#REF!</definedName>
    <definedName name="Работа22" localSheetId="8">#REF!</definedName>
    <definedName name="Работа22">#REF!</definedName>
    <definedName name="Работа23" localSheetId="6">#REF!</definedName>
    <definedName name="Работа23" localSheetId="8">#REF!</definedName>
    <definedName name="Работа23">#REF!</definedName>
    <definedName name="Работа24" localSheetId="6">#REF!</definedName>
    <definedName name="Работа24" localSheetId="8">#REF!</definedName>
    <definedName name="Работа24">#REF!</definedName>
    <definedName name="Работа25" localSheetId="6">#REF!</definedName>
    <definedName name="Работа25" localSheetId="8">#REF!</definedName>
    <definedName name="Работа25">#REF!</definedName>
    <definedName name="Работа26" localSheetId="6">#REF!</definedName>
    <definedName name="Работа26" localSheetId="8">#REF!</definedName>
    <definedName name="Работа26">#REF!</definedName>
    <definedName name="Работа27" localSheetId="6">#REF!</definedName>
    <definedName name="Работа27" localSheetId="8">#REF!</definedName>
    <definedName name="Работа27">#REF!</definedName>
    <definedName name="Работа28" localSheetId="6">#REF!</definedName>
    <definedName name="Работа28" localSheetId="8">#REF!</definedName>
    <definedName name="Работа28">#REF!</definedName>
    <definedName name="Работа29" localSheetId="6">#REF!</definedName>
    <definedName name="Работа29" localSheetId="8">#REF!</definedName>
    <definedName name="Работа29">#REF!</definedName>
    <definedName name="Работа3" localSheetId="6">#REF!</definedName>
    <definedName name="Работа3" localSheetId="8">#REF!</definedName>
    <definedName name="Работа3">#REF!</definedName>
    <definedName name="Работа30" localSheetId="6">#REF!</definedName>
    <definedName name="Работа30" localSheetId="8">#REF!</definedName>
    <definedName name="Работа30">#REF!</definedName>
    <definedName name="Работа31" localSheetId="6">#REF!</definedName>
    <definedName name="Работа31" localSheetId="8">#REF!</definedName>
    <definedName name="Работа31">#REF!</definedName>
    <definedName name="Работа32" localSheetId="6">#REF!</definedName>
    <definedName name="Работа32" localSheetId="8">#REF!</definedName>
    <definedName name="Работа32">#REF!</definedName>
    <definedName name="Работа33" localSheetId="6">#REF!</definedName>
    <definedName name="Работа33" localSheetId="8">#REF!</definedName>
    <definedName name="Работа33">#REF!</definedName>
    <definedName name="Работа34" localSheetId="6">#REF!</definedName>
    <definedName name="Работа34" localSheetId="8">#REF!</definedName>
    <definedName name="Работа34">#REF!</definedName>
    <definedName name="Работа35" localSheetId="6">#REF!</definedName>
    <definedName name="Работа35" localSheetId="8">#REF!</definedName>
    <definedName name="Работа35">#REF!</definedName>
    <definedName name="Работа36" localSheetId="6">#REF!</definedName>
    <definedName name="Работа36" localSheetId="8">#REF!</definedName>
    <definedName name="Работа36">#REF!</definedName>
    <definedName name="Работа37" localSheetId="6">#REF!</definedName>
    <definedName name="Работа37" localSheetId="8">#REF!</definedName>
    <definedName name="Работа37">#REF!</definedName>
    <definedName name="Работа38" localSheetId="6">#REF!</definedName>
    <definedName name="Работа38" localSheetId="8">#REF!</definedName>
    <definedName name="Работа38">#REF!</definedName>
    <definedName name="Работа39" localSheetId="6">#REF!</definedName>
    <definedName name="Работа39" localSheetId="8">#REF!</definedName>
    <definedName name="Работа39">#REF!</definedName>
    <definedName name="Работа4" localSheetId="6">#REF!</definedName>
    <definedName name="Работа4" localSheetId="8">#REF!</definedName>
    <definedName name="Работа4">#REF!</definedName>
    <definedName name="Работа40" localSheetId="6">#REF!</definedName>
    <definedName name="Работа40" localSheetId="8">#REF!</definedName>
    <definedName name="Работа40">#REF!</definedName>
    <definedName name="Работа41" localSheetId="6">#REF!</definedName>
    <definedName name="Работа41" localSheetId="8">#REF!</definedName>
    <definedName name="Работа41">#REF!</definedName>
    <definedName name="Работа42" localSheetId="6">#REF!</definedName>
    <definedName name="Работа42" localSheetId="8">#REF!</definedName>
    <definedName name="Работа42">#REF!</definedName>
    <definedName name="Работа43" localSheetId="6">#REF!</definedName>
    <definedName name="Работа43" localSheetId="8">#REF!</definedName>
    <definedName name="Работа43">#REF!</definedName>
    <definedName name="Работа44" localSheetId="6">#REF!</definedName>
    <definedName name="Работа44" localSheetId="8">#REF!</definedName>
    <definedName name="Работа44">#REF!</definedName>
    <definedName name="Работа45" localSheetId="6">#REF!</definedName>
    <definedName name="Работа45" localSheetId="8">#REF!</definedName>
    <definedName name="Работа45">#REF!</definedName>
    <definedName name="Работа46" localSheetId="6">#REF!</definedName>
    <definedName name="Работа46" localSheetId="8">#REF!</definedName>
    <definedName name="Работа46">#REF!</definedName>
    <definedName name="Работа47" localSheetId="6">#REF!</definedName>
    <definedName name="Работа47" localSheetId="8">#REF!</definedName>
    <definedName name="Работа47">#REF!</definedName>
    <definedName name="Работа48" localSheetId="6">#REF!</definedName>
    <definedName name="Работа48" localSheetId="8">#REF!</definedName>
    <definedName name="Работа48">#REF!</definedName>
    <definedName name="Работа49" localSheetId="6">#REF!</definedName>
    <definedName name="Работа49" localSheetId="8">#REF!</definedName>
    <definedName name="Работа49">#REF!</definedName>
    <definedName name="Работа5" localSheetId="6">#REF!</definedName>
    <definedName name="Работа5" localSheetId="8">#REF!</definedName>
    <definedName name="Работа5">#REF!</definedName>
    <definedName name="Работа50" localSheetId="6">#REF!</definedName>
    <definedName name="Работа50" localSheetId="8">#REF!</definedName>
    <definedName name="Работа50">#REF!</definedName>
    <definedName name="Работа51" localSheetId="6">#REF!</definedName>
    <definedName name="Работа51" localSheetId="8">#REF!</definedName>
    <definedName name="Работа51">#REF!</definedName>
    <definedName name="Работа52" localSheetId="6">#REF!</definedName>
    <definedName name="Работа52" localSheetId="8">#REF!</definedName>
    <definedName name="Работа52">#REF!</definedName>
    <definedName name="Работа53" localSheetId="6">#REF!</definedName>
    <definedName name="Работа53" localSheetId="8">#REF!</definedName>
    <definedName name="Работа53">#REF!</definedName>
    <definedName name="Работа54" localSheetId="6">#REF!</definedName>
    <definedName name="Работа54" localSheetId="8">#REF!</definedName>
    <definedName name="Работа54">#REF!</definedName>
    <definedName name="Работа55" localSheetId="6">#REF!</definedName>
    <definedName name="Работа55" localSheetId="8">#REF!</definedName>
    <definedName name="Работа55">#REF!</definedName>
    <definedName name="Работа56" localSheetId="6">#REF!</definedName>
    <definedName name="Работа56" localSheetId="8">#REF!</definedName>
    <definedName name="Работа56">#REF!</definedName>
    <definedName name="Работа57" localSheetId="6">#REF!</definedName>
    <definedName name="Работа57" localSheetId="8">#REF!</definedName>
    <definedName name="Работа57">#REF!</definedName>
    <definedName name="Работа58" localSheetId="6">#REF!</definedName>
    <definedName name="Работа58" localSheetId="8">#REF!</definedName>
    <definedName name="Работа58">#REF!</definedName>
    <definedName name="Работа59" localSheetId="6">#REF!</definedName>
    <definedName name="Работа59" localSheetId="8">#REF!</definedName>
    <definedName name="Работа59">#REF!</definedName>
    <definedName name="Работа6" localSheetId="6">#REF!</definedName>
    <definedName name="Работа6" localSheetId="8">#REF!</definedName>
    <definedName name="Работа6">#REF!</definedName>
    <definedName name="Работа60" localSheetId="6">#REF!</definedName>
    <definedName name="Работа60" localSheetId="8">#REF!</definedName>
    <definedName name="Работа60">#REF!</definedName>
    <definedName name="Работа7" localSheetId="6">#REF!</definedName>
    <definedName name="Работа7" localSheetId="8">#REF!</definedName>
    <definedName name="Работа7">#REF!</definedName>
    <definedName name="Работа8" localSheetId="6">#REF!</definedName>
    <definedName name="Работа8" localSheetId="8">#REF!</definedName>
    <definedName name="Работа8">#REF!</definedName>
    <definedName name="Работа9" localSheetId="6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 localSheetId="8">#REF!</definedName>
    <definedName name="Раздел">#REF!</definedName>
    <definedName name="Разработка" localSheetId="6">#REF!</definedName>
    <definedName name="Разработка" localSheetId="8">#REF!</definedName>
    <definedName name="Разработка">#REF!</definedName>
    <definedName name="Разработка_" localSheetId="6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 localSheetId="8">#REF!</definedName>
    <definedName name="раоб">#REF!</definedName>
    <definedName name="раобароб" localSheetId="6">#REF!</definedName>
    <definedName name="раобароб" localSheetId="8">#REF!</definedName>
    <definedName name="раобароб">#REF!</definedName>
    <definedName name="раобь" localSheetId="6">#REF!</definedName>
    <definedName name="раобь" localSheetId="8">#REF!</definedName>
    <definedName name="раобь">#REF!</definedName>
    <definedName name="раолао" localSheetId="6">#REF!</definedName>
    <definedName name="раолао" localSheetId="8">#REF!</definedName>
    <definedName name="раолао">#REF!</definedName>
    <definedName name="РасходыНаПотери" localSheetId="6">#REF!</definedName>
    <definedName name="РасходыНаПотери" localSheetId="8">#REF!</definedName>
    <definedName name="РасходыНаПотери">#REF!</definedName>
    <definedName name="расчет" localSheetId="6">#REF!</definedName>
    <definedName name="расчет" localSheetId="8">#REF!</definedName>
    <definedName name="расчет">#REF!</definedName>
    <definedName name="Расчет_реконструкции" localSheetId="6">#REF!</definedName>
    <definedName name="Расчет_реконструкции" localSheetId="8">#REF!</definedName>
    <definedName name="Расчет_реконструкции">#REF!</definedName>
    <definedName name="расчет1" localSheetId="6">#REF!</definedName>
    <definedName name="расчет1" localSheetId="8">#REF!</definedName>
    <definedName name="расчет1">#REF!</definedName>
    <definedName name="Расчёт1" localSheetId="6">#REF!</definedName>
    <definedName name="Расчёт1" localSheetId="8">#REF!</definedName>
    <definedName name="Расчёт1">#REF!</definedName>
    <definedName name="расш" localSheetId="6">#REF!</definedName>
    <definedName name="расш" localSheetId="8">#REF!</definedName>
    <definedName name="расш">#REF!</definedName>
    <definedName name="расш." localSheetId="6">#REF!</definedName>
    <definedName name="расш." localSheetId="8">#REF!</definedName>
    <definedName name="расш.">#REF!</definedName>
    <definedName name="Расширение_ПС" localSheetId="6">#REF!</definedName>
    <definedName name="Расширение_ПС" localSheetId="8">#REF!</definedName>
    <definedName name="Расширение_ПС">#REF!</definedName>
    <definedName name="Расшифровка" localSheetId="6">#REF!</definedName>
    <definedName name="Расшифровка" localSheetId="8">#REF!</definedName>
    <definedName name="Расшифровка">#REF!</definedName>
    <definedName name="рбтмь" localSheetId="6">#REF!</definedName>
    <definedName name="рбтмь" localSheetId="8">#REF!</definedName>
    <definedName name="рбтмь">#REF!</definedName>
    <definedName name="ргл" localSheetId="6">#REF!</definedName>
    <definedName name="ргл" localSheetId="8">#REF!</definedName>
    <definedName name="ргл">#REF!</definedName>
    <definedName name="РД" localSheetId="6">#REF!</definedName>
    <definedName name="РД" localSheetId="8">#REF!</definedName>
    <definedName name="РД">#REF!</definedName>
    <definedName name="рдп" localSheetId="6">#REF!</definedName>
    <definedName name="рдп" localSheetId="8">#REF!</definedName>
    <definedName name="рдп">#REF!</definedName>
    <definedName name="Реакторы" localSheetId="6">#REF!</definedName>
    <definedName name="Реакторы" localSheetId="8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 localSheetId="8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6">#REF!</definedName>
    <definedName name="регламент" localSheetId="8">#REF!</definedName>
    <definedName name="регламент">#REF!</definedName>
    <definedName name="Регулярная_часть" localSheetId="6">#REF!</definedName>
    <definedName name="Регулярная_часть" localSheetId="8">#REF!</definedName>
    <definedName name="Регулярная_часть">#REF!</definedName>
    <definedName name="рек" localSheetId="6">#REF!</definedName>
    <definedName name="рек" localSheetId="8">#REF!</definedName>
    <definedName name="рек">#REF!</definedName>
    <definedName name="Республика_Адыгея" localSheetId="6">#REF!</definedName>
    <definedName name="Республика_Адыгея" localSheetId="8">#REF!</definedName>
    <definedName name="Республика_Адыгея">#REF!</definedName>
    <definedName name="Республика_Алтай" localSheetId="6">#REF!</definedName>
    <definedName name="Республика_Алтай" localSheetId="8">#REF!</definedName>
    <definedName name="Республика_Алтай">#REF!</definedName>
    <definedName name="Республика_Алтай_1" localSheetId="6">#REF!</definedName>
    <definedName name="Республика_Алтай_1" localSheetId="8">#REF!</definedName>
    <definedName name="Республика_Алтай_1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6">#REF!</definedName>
    <definedName name="Республика_Бурятия" localSheetId="8">#REF!</definedName>
    <definedName name="Республика_Бурятия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>#REF!</definedName>
    <definedName name="Республика_Карелия" localSheetId="6">#REF!</definedName>
    <definedName name="Республика_Карелия" localSheetId="8">#REF!</definedName>
    <definedName name="Республика_Карелия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>#REF!</definedName>
    <definedName name="Республика_Коми" localSheetId="6">#REF!</definedName>
    <definedName name="Республика_Коми" localSheetId="8">#REF!</definedName>
    <definedName name="Республика_Коми">#REF!</definedName>
    <definedName name="Республика_Коми_1" localSheetId="6">#REF!</definedName>
    <definedName name="Республика_Коми_1" localSheetId="8">#REF!</definedName>
    <definedName name="Республика_Коми_1">#REF!</definedName>
    <definedName name="Республика_Марий_Эл" localSheetId="6">#REF!</definedName>
    <definedName name="Республика_Марий_Эл" localSheetId="8">#REF!</definedName>
    <definedName name="Республика_Марий_Эл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6">#REF!</definedName>
    <definedName name="Республика_Тыва" localSheetId="8">#REF!</definedName>
    <definedName name="Республика_Тыва">#REF!</definedName>
    <definedName name="Республика_Тыва_1" localSheetId="6">#REF!</definedName>
    <definedName name="Республика_Тыва_1" localSheetId="8">#REF!</definedName>
    <definedName name="Республика_Тыва_1">#REF!</definedName>
    <definedName name="Республика_Хакасия" localSheetId="6">#REF!</definedName>
    <definedName name="Республика_Хакасия" localSheetId="8">#REF!</definedName>
    <definedName name="Республика_Хакасия">#REF!</definedName>
    <definedName name="рига" localSheetId="6">#REF!</definedName>
    <definedName name="рига" localSheetId="8">#REF!</definedName>
    <definedName name="рига">#REF!</definedName>
    <definedName name="рлвро" localSheetId="6">#REF!</definedName>
    <definedName name="рлвро" localSheetId="8">#REF!</definedName>
    <definedName name="рлвро">#REF!</definedName>
    <definedName name="рлд" localSheetId="6">#REF!</definedName>
    <definedName name="рлд" localSheetId="8">#REF!</definedName>
    <definedName name="рлд">#REF!</definedName>
    <definedName name="рлдг" localSheetId="6">#REF!</definedName>
    <definedName name="рлдг" localSheetId="8">#REF!</definedName>
    <definedName name="рлдг">#REF!</definedName>
    <definedName name="рнгрлш" localSheetId="6">#REF!</definedName>
    <definedName name="рнгрлш" localSheetId="8">#REF!</definedName>
    <definedName name="рнгрлш">#REF!</definedName>
    <definedName name="ро" localSheetId="6">#REF!</definedName>
    <definedName name="ро" localSheetId="8">#REF!</definedName>
    <definedName name="ро">#REF!</definedName>
    <definedName name="ровро" localSheetId="6">#REF!</definedName>
    <definedName name="ровро" localSheetId="8">#REF!</definedName>
    <definedName name="ровро">#REF!</definedName>
    <definedName name="род" localSheetId="6">#REF!</definedName>
    <definedName name="род" localSheetId="8">#REF!</definedName>
    <definedName name="род">#REF!</definedName>
    <definedName name="родарод" localSheetId="6">#REF!</definedName>
    <definedName name="родарод" localSheetId="8">#REF!</definedName>
    <definedName name="родарод">#REF!</definedName>
    <definedName name="рож" localSheetId="6">#REF!</definedName>
    <definedName name="рож" localSheetId="8">#REF!</definedName>
    <definedName name="рож">#REF!</definedName>
    <definedName name="роло" localSheetId="6">#REF!</definedName>
    <definedName name="роло" localSheetId="8">#REF!</definedName>
    <definedName name="роло">#REF!</definedName>
    <definedName name="ролодод" localSheetId="6">#REF!</definedName>
    <definedName name="ролодод" localSheetId="8">#REF!</definedName>
    <definedName name="ролодод">#REF!</definedName>
    <definedName name="ропгнлпеглн" localSheetId="6">#REF!</definedName>
    <definedName name="ропгнлпеглн" localSheetId="8">#REF!</definedName>
    <definedName name="ропгнлпеглн">#REF!</definedName>
    <definedName name="Ростовская_область" localSheetId="6">#REF!</definedName>
    <definedName name="Ростовская_область" localSheetId="8">#REF!</definedName>
    <definedName name="Ростовская_область">#REF!</definedName>
    <definedName name="рпачрпч" localSheetId="6">#REF!</definedName>
    <definedName name="рпачрпч" localSheetId="8">#REF!</definedName>
    <definedName name="рпачрпч">#REF!</definedName>
    <definedName name="рпв" localSheetId="6">#REF!</definedName>
    <definedName name="рпв" localSheetId="8">#REF!</definedName>
    <definedName name="рпв">#REF!</definedName>
    <definedName name="рплрл" localSheetId="6">#REF!</definedName>
    <definedName name="рплрл" localSheetId="8">#REF!</definedName>
    <definedName name="рплрл">#REF!</definedName>
    <definedName name="рповпр" localSheetId="6">#REF!</definedName>
    <definedName name="рповпр" localSheetId="8">#REF!</definedName>
    <definedName name="рповпр">#REF!</definedName>
    <definedName name="рповр" localSheetId="6">#REF!</definedName>
    <definedName name="рповр" localSheetId="8">#REF!</definedName>
    <definedName name="рповр">#REF!</definedName>
    <definedName name="РПР" localSheetId="6">#REF!</definedName>
    <definedName name="РПР" localSheetId="8">#REF!</definedName>
    <definedName name="РПР">#REF!</definedName>
    <definedName name="рпьрь" localSheetId="6">#REF!</definedName>
    <definedName name="рпьрь" localSheetId="8">#REF!</definedName>
    <definedName name="рпьрь">#REF!</definedName>
    <definedName name="ррр" localSheetId="6">#REF!</definedName>
    <definedName name="ррр" localSheetId="8">#REF!</definedName>
    <definedName name="ррр">#REF!</definedName>
    <definedName name="рррр" localSheetId="6">#REF!</definedName>
    <definedName name="рррр" localSheetId="8">#REF!</definedName>
    <definedName name="рррр">#REF!</definedName>
    <definedName name="ррюбр" localSheetId="6">#REF!</definedName>
    <definedName name="ррюбр" localSheetId="8">#REF!</definedName>
    <definedName name="ррюбр">#REF!</definedName>
    <definedName name="ртип" localSheetId="6">#REF!</definedName>
    <definedName name="ртип" localSheetId="8">#REF!</definedName>
    <definedName name="ртип">#REF!</definedName>
    <definedName name="руе" localSheetId="6">#REF!</definedName>
    <definedName name="руе" localSheetId="8">#REF!</definedName>
    <definedName name="руе">#REF!</definedName>
    <definedName name="Руководитель" localSheetId="6">#REF!</definedName>
    <definedName name="Руководитель" localSheetId="8">#REF!</definedName>
    <definedName name="Руководитель">#REF!</definedName>
    <definedName name="ручей" localSheetId="6">#REF!</definedName>
    <definedName name="ручей" localSheetId="8">#REF!</definedName>
    <definedName name="ручей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6">#REF!</definedName>
    <definedName name="с1" localSheetId="8">#REF!</definedName>
    <definedName name="с1">#REF!</definedName>
    <definedName name="с10" localSheetId="6">#REF!</definedName>
    <definedName name="с10" localSheetId="8">#REF!</definedName>
    <definedName name="с10">#REF!</definedName>
    <definedName name="с2" localSheetId="6">#REF!</definedName>
    <definedName name="с2" localSheetId="8">#REF!</definedName>
    <definedName name="с2">#REF!</definedName>
    <definedName name="с3" localSheetId="6">#REF!</definedName>
    <definedName name="с3" localSheetId="8">#REF!</definedName>
    <definedName name="с3">#REF!</definedName>
    <definedName name="с4" localSheetId="6">#REF!</definedName>
    <definedName name="с4" localSheetId="8">#REF!</definedName>
    <definedName name="с4">#REF!</definedName>
    <definedName name="с5" localSheetId="6">#REF!</definedName>
    <definedName name="с5" localSheetId="8">#REF!</definedName>
    <definedName name="с5">#REF!</definedName>
    <definedName name="с6" localSheetId="6">#REF!</definedName>
    <definedName name="с6" localSheetId="8">#REF!</definedName>
    <definedName name="с6">#REF!</definedName>
    <definedName name="с7" localSheetId="6">#REF!</definedName>
    <definedName name="с7" localSheetId="8">#REF!</definedName>
    <definedName name="с7">#REF!</definedName>
    <definedName name="с8" localSheetId="6">#REF!</definedName>
    <definedName name="с8" localSheetId="8">#REF!</definedName>
    <definedName name="с8">#REF!</definedName>
    <definedName name="с9" localSheetId="6">#REF!</definedName>
    <definedName name="с9" localSheetId="8">#REF!</definedName>
    <definedName name="с9">#REF!</definedName>
    <definedName name="саа" localSheetId="6">#REF!</definedName>
    <definedName name="саа" localSheetId="8">#REF!</definedName>
    <definedName name="саа">#REF!</definedName>
    <definedName name="сам" localSheetId="6">#REF!</definedName>
    <definedName name="сам" localSheetId="8">#REF!</definedName>
    <definedName name="сам">#REF!</definedName>
    <definedName name="Самарская_область" localSheetId="6">#REF!</definedName>
    <definedName name="Самарская_область" localSheetId="8">#REF!</definedName>
    <definedName name="Самарская_область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>#REF!</definedName>
    <definedName name="сарсвралош" localSheetId="6">#REF!</definedName>
    <definedName name="сарсвралош" localSheetId="8">#REF!</definedName>
    <definedName name="сарсвралош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>#REF!</definedName>
    <definedName name="Сводка" localSheetId="6">#REF!</definedName>
    <definedName name="Сводка" localSheetId="8">#REF!</definedName>
    <definedName name="Сводка">#REF!</definedName>
    <definedName name="СВсм" localSheetId="6">#REF!</definedName>
    <definedName name="СВсм" localSheetId="8">#REF!</definedName>
    <definedName name="СВсм">#REF!</definedName>
    <definedName name="СДП" localSheetId="6">#REF!</definedName>
    <definedName name="СДП" localSheetId="8">#REF!</definedName>
    <definedName name="СДП">#REF!</definedName>
    <definedName name="се" localSheetId="6">#REF!</definedName>
    <definedName name="се" localSheetId="8">#REF!</definedName>
    <definedName name="се">#REF!</definedName>
    <definedName name="сев" localSheetId="6">#REF!</definedName>
    <definedName name="сев" localSheetId="8">#REF!</definedName>
    <definedName name="сев">#REF!</definedName>
    <definedName name="сег1" localSheetId="6">#REF!</definedName>
    <definedName name="сег1" localSheetId="8">#REF!</definedName>
    <definedName name="сег1">#REF!</definedName>
    <definedName name="Сегменты" localSheetId="6">#REF!</definedName>
    <definedName name="Сегменты" localSheetId="8">#REF!</definedName>
    <definedName name="Сегменты">#REF!</definedName>
    <definedName name="Сегодня" localSheetId="6">#REF!</definedName>
    <definedName name="Сегодня" localSheetId="8">#REF!</definedName>
    <definedName name="Сегодня">#REF!</definedName>
    <definedName name="Сейсмика_зданий" localSheetId="6">#REF!</definedName>
    <definedName name="Сейсмика_зданий" localSheetId="8">#REF!</definedName>
    <definedName name="Сейсмика_зданий">#REF!</definedName>
    <definedName name="Сейсмика_линий" localSheetId="6">#REF!</definedName>
    <definedName name="Сейсмика_линий" localSheetId="8">#REF!</definedName>
    <definedName name="Сейсмика_линий">#REF!</definedName>
    <definedName name="Семь" localSheetId="6">#REF!</definedName>
    <definedName name="Семь" localSheetId="8">#REF!</definedName>
    <definedName name="Семь">#REF!</definedName>
    <definedName name="Сервис" localSheetId="6">#REF!</definedName>
    <definedName name="Сервис" localSheetId="8">#REF!</definedName>
    <definedName name="Сервис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ЗИТ" localSheetId="6">#REF!</definedName>
    <definedName name="СЗИТ" localSheetId="8">#REF!</definedName>
    <definedName name="СЗИТ">#REF!</definedName>
    <definedName name="СлБелг" localSheetId="6">#REF!</definedName>
    <definedName name="СлБелг" localSheetId="8">#REF!</definedName>
    <definedName name="СлБелг">#REF!</definedName>
    <definedName name="СлБуд" localSheetId="6">#REF!</definedName>
    <definedName name="СлБуд" localSheetId="8">#REF!</definedName>
    <definedName name="СлБуд">#REF!</definedName>
    <definedName name="слон" localSheetId="6">#REF!</definedName>
    <definedName name="слон" localSheetId="8">#REF!</definedName>
    <definedName name="слон">#REF!</definedName>
    <definedName name="см" localSheetId="6">#REF!</definedName>
    <definedName name="см" localSheetId="8">#REF!</definedName>
    <definedName name="см">#REF!</definedName>
    <definedName name="см_конк" localSheetId="6">#REF!</definedName>
    <definedName name="см_конк" localSheetId="8">#REF!</definedName>
    <definedName name="см_конк">#REF!</definedName>
    <definedName name="см1" localSheetId="6">#REF!</definedName>
    <definedName name="см1" localSheetId="8">#REF!</definedName>
    <definedName name="см1">#REF!</definedName>
    <definedName name="См6" localSheetId="6">#REF!</definedName>
    <definedName name="См6" localSheetId="8">#REF!</definedName>
    <definedName name="См6">#REF!</definedName>
    <definedName name="См7" localSheetId="6">#REF!</definedName>
    <definedName name="См7" localSheetId="8">#REF!</definedName>
    <definedName name="См7">#REF!</definedName>
    <definedName name="смета" localSheetId="6">#REF!</definedName>
    <definedName name="смета" localSheetId="8">#REF!</definedName>
    <definedName name="смета">#REF!</definedName>
    <definedName name="Смета_2" localSheetId="6">#REF!</definedName>
    <definedName name="Смета_2" localSheetId="8">#REF!</definedName>
    <definedName name="Смета_2">#REF!</definedName>
    <definedName name="смета1" localSheetId="6">#REF!</definedName>
    <definedName name="смета1" localSheetId="8">#REF!</definedName>
    <definedName name="смета1">#REF!</definedName>
    <definedName name="Смета11" localSheetId="6">#REF!</definedName>
    <definedName name="Смета11" localSheetId="8">#REF!</definedName>
    <definedName name="Смета11">#REF!</definedName>
    <definedName name="Смета21" localSheetId="6">#REF!</definedName>
    <definedName name="Смета21" localSheetId="8">#REF!</definedName>
    <definedName name="Смета21">#REF!</definedName>
    <definedName name="Смета3" localSheetId="6">#REF!</definedName>
    <definedName name="Смета3" localSheetId="8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6">#REF!</definedName>
    <definedName name="СМеточка" localSheetId="8">#REF!</definedName>
    <definedName name="СМеточка">#REF!</definedName>
    <definedName name="сми" localSheetId="6">#REF!</definedName>
    <definedName name="сми" localSheetId="8">#REF!</definedName>
    <definedName name="сми">#REF!</definedName>
    <definedName name="смиь" localSheetId="6">#REF!</definedName>
    <definedName name="смиь" localSheetId="8">#REF!</definedName>
    <definedName name="смиь">#REF!</definedName>
    <definedName name="Смоленская_область" localSheetId="6">#REF!</definedName>
    <definedName name="Смоленская_область" localSheetId="8">#REF!</definedName>
    <definedName name="Смоленская_область">#REF!</definedName>
    <definedName name="смр" localSheetId="6">#REF!</definedName>
    <definedName name="смр" localSheetId="8">#REF!</definedName>
    <definedName name="смр">#REF!</definedName>
    <definedName name="смт" localSheetId="6">#REF!</definedName>
    <definedName name="смт" localSheetId="8">#REF!</definedName>
    <definedName name="смт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6">#REF!</definedName>
    <definedName name="соп" localSheetId="8">#REF!</definedName>
    <definedName name="соп">#REF!</definedName>
    <definedName name="сос" localSheetId="6">#REF!</definedName>
    <definedName name="сос" localSheetId="8">#REF!</definedName>
    <definedName name="сос">#REF!</definedName>
    <definedName name="Составил" localSheetId="6">#REF!</definedName>
    <definedName name="Составил" localSheetId="8">#REF!</definedName>
    <definedName name="Составил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6">#REF!</definedName>
    <definedName name="Составитель_сметы" localSheetId="8">#REF!</definedName>
    <definedName name="Составитель_сметы">#REF!</definedName>
    <definedName name="СоцРасходы_АУП" localSheetId="6">#REF!</definedName>
    <definedName name="СоцРасходы_АУП" localSheetId="8">#REF!</definedName>
    <definedName name="СоцРасходы_АУП">#REF!</definedName>
    <definedName name="СоцРАсходы_ПЭЭ" localSheetId="6">#REF!</definedName>
    <definedName name="СоцРАсходы_ПЭЭ" localSheetId="8">#REF!</definedName>
    <definedName name="СоцРАсходы_ПЭЭ">#REF!</definedName>
    <definedName name="СоцРАсходы_ТП" localSheetId="6">#REF!</definedName>
    <definedName name="СоцРАсходы_ТП" localSheetId="8">#REF!</definedName>
    <definedName name="СоцРАсходы_ТП">#REF!</definedName>
    <definedName name="сп2" localSheetId="6">#REF!</definedName>
    <definedName name="сп2" localSheetId="8">#REF!</definedName>
    <definedName name="сп2">#REF!</definedName>
    <definedName name="Специф1" localSheetId="6">#REF!</definedName>
    <definedName name="Специф1" localSheetId="8">#REF!</definedName>
    <definedName name="Специф1">#REF!</definedName>
    <definedName name="спио" localSheetId="6">#REF!</definedName>
    <definedName name="спио" localSheetId="8">#REF!</definedName>
    <definedName name="спио">#REF!</definedName>
    <definedName name="срл" localSheetId="6">#REF!</definedName>
    <definedName name="срл" localSheetId="8">#REF!</definedName>
    <definedName name="срл">#REF!</definedName>
    <definedName name="срлдд" localSheetId="6">#REF!</definedName>
    <definedName name="срлдд" localSheetId="8">#REF!</definedName>
    <definedName name="срлдд">#REF!</definedName>
    <definedName name="срлрл" localSheetId="6">#REF!</definedName>
    <definedName name="срлрл" localSheetId="8">#REF!</definedName>
    <definedName name="срлрл">#REF!</definedName>
    <definedName name="срьрьс" localSheetId="6">#REF!</definedName>
    <definedName name="срьрьс" localSheetId="8">#REF!</definedName>
    <definedName name="срьрьс">#REF!</definedName>
    <definedName name="ссс" localSheetId="6">#REF!</definedName>
    <definedName name="ссс" localSheetId="8">#REF!</definedName>
    <definedName name="ссс">#REF!</definedName>
    <definedName name="сссс" localSheetId="6">#REF!</definedName>
    <definedName name="сссс" localSheetId="8">#REF!</definedName>
    <definedName name="сссс">#REF!</definedName>
    <definedName name="Ст" localSheetId="6">#REF!</definedName>
    <definedName name="Ст" localSheetId="8">#REF!</definedName>
    <definedName name="Ст">#REF!</definedName>
    <definedName name="СтавкаWACC" localSheetId="6">#REF!</definedName>
    <definedName name="СтавкаWACC" localSheetId="8">#REF!</definedName>
    <definedName name="СтавкаWACC">#REF!</definedName>
    <definedName name="СтавкаАмортизации" localSheetId="6">#REF!</definedName>
    <definedName name="СтавкаАмортизации" localSheetId="8">#REF!</definedName>
    <definedName name="СтавкаАмортизации">#REF!</definedName>
    <definedName name="СтавкаДепозитов" localSheetId="6">#REF!</definedName>
    <definedName name="СтавкаДепозитов" localSheetId="8">#REF!</definedName>
    <definedName name="СтавкаДепозитов">#REF!</definedName>
    <definedName name="СтавкаДивидендов" localSheetId="6">#REF!</definedName>
    <definedName name="СтавкаДивидендов" localSheetId="8">#REF!</definedName>
    <definedName name="СтавкаДивидендов">#REF!</definedName>
    <definedName name="СтавкаДКЗ" localSheetId="6">#REF!</definedName>
    <definedName name="СтавкаДКЗ" localSheetId="8">#REF!</definedName>
    <definedName name="СтавкаДКЗ">#REF!</definedName>
    <definedName name="СтавкаЕСН" localSheetId="6">#REF!</definedName>
    <definedName name="СтавкаЕСН" localSheetId="8">#REF!</definedName>
    <definedName name="СтавкаЕСН">#REF!</definedName>
    <definedName name="СтавкаНДС" localSheetId="6">#REF!</definedName>
    <definedName name="СтавкаНДС" localSheetId="8">#REF!</definedName>
    <definedName name="СтавкаНДС">#REF!</definedName>
    <definedName name="СтавкаНП" localSheetId="6">#REF!</definedName>
    <definedName name="СтавкаНП" localSheetId="8">#REF!</definedName>
    <definedName name="СтавкаНП">#REF!</definedName>
    <definedName name="СтавкаСНС" localSheetId="6">#REF!</definedName>
    <definedName name="СтавкаСНС" localSheetId="8">#REF!</definedName>
    <definedName name="СтавкаСНС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>#REF!</definedName>
    <definedName name="СТАД" localSheetId="6">#REF!</definedName>
    <definedName name="СТАД" localSheetId="8">#REF!</definedName>
    <definedName name="СТАД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 localSheetId="6">#REF!</definedName>
    <definedName name="Станц10" localSheetId="8">#REF!</definedName>
    <definedName name="Станц10">#REF!</definedName>
    <definedName name="СТЕП" localSheetId="6">#REF!</definedName>
    <definedName name="СТЕП" localSheetId="8">#REF!</definedName>
    <definedName name="СТЕП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 localSheetId="8">#REF!</definedName>
    <definedName name="Стоимость_специальных_переходов">#REF!</definedName>
    <definedName name="стороны" localSheetId="6">#REF!</definedName>
    <definedName name="стороны" localSheetId="8">#REF!</definedName>
    <definedName name="стороны">#REF!</definedName>
    <definedName name="Стр10" localSheetId="6">#REF!</definedName>
    <definedName name="Стр10" localSheetId="8">#REF!</definedName>
    <definedName name="Стр10">#REF!</definedName>
    <definedName name="СтрАУ" localSheetId="6">#REF!</definedName>
    <definedName name="СтрАУ" localSheetId="8">#REF!</definedName>
    <definedName name="СтрАУ">#REF!</definedName>
    <definedName name="страх" localSheetId="6">#REF!</definedName>
    <definedName name="страх" localSheetId="8">#REF!</definedName>
    <definedName name="страх">#REF!</definedName>
    <definedName name="страхов" localSheetId="6">#REF!</definedName>
    <definedName name="страхов" localSheetId="8">#REF!</definedName>
    <definedName name="страхов">#REF!</definedName>
    <definedName name="СтрДУ" localSheetId="6">#REF!</definedName>
    <definedName name="СтрДУ" localSheetId="8">#REF!</definedName>
    <definedName name="СтрДУ">#REF!</definedName>
    <definedName name="Стрелки" localSheetId="6">#REF!</definedName>
    <definedName name="Стрелки" localSheetId="8">#REF!</definedName>
    <definedName name="Стрелки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6">#REF!</definedName>
    <definedName name="сумм" localSheetId="8">#REF!</definedName>
    <definedName name="сумм">#REF!</definedName>
    <definedName name="сумт" localSheetId="6">#REF!</definedName>
    <definedName name="сумт" localSheetId="8">#REF!</definedName>
    <definedName name="сумт">#REF!</definedName>
    <definedName name="Сургут">NA()</definedName>
    <definedName name="т" localSheetId="6">#REF!</definedName>
    <definedName name="т" localSheetId="8">#REF!</definedName>
    <definedName name="т">#REF!</definedName>
    <definedName name="Таблица_индексов" localSheetId="6">#REF!</definedName>
    <definedName name="Таблица_индексов" localSheetId="8">#REF!</definedName>
    <definedName name="Таблица_индексов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6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6">#REF!</definedName>
    <definedName name="техник" localSheetId="8">#REF!</definedName>
    <definedName name="техник">#REF!</definedName>
    <definedName name="технич" localSheetId="6">#REF!</definedName>
    <definedName name="технич" localSheetId="8">#REF!</definedName>
    <definedName name="технич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>#REF!</definedName>
    <definedName name="Тип_ПС" localSheetId="6">#REF!</definedName>
    <definedName name="Тип_ПС" localSheetId="8">#REF!</definedName>
    <definedName name="Тип_ПС">#REF!</definedName>
    <definedName name="титул" localSheetId="6">#REF!</definedName>
    <definedName name="титул" localSheetId="8">#REF!</definedName>
    <definedName name="титул">#REF!</definedName>
    <definedName name="ТолькоРучЛаб" localSheetId="6">#REF!</definedName>
    <definedName name="ТолькоРучЛаб" localSheetId="8">#REF!</definedName>
    <definedName name="ТолькоРучЛаб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6">#REF!</definedName>
    <definedName name="Томская_область_1" localSheetId="8">#REF!</definedName>
    <definedName name="Томская_область_1">#REF!</definedName>
    <definedName name="топ1" localSheetId="6">#REF!</definedName>
    <definedName name="топ1" localSheetId="8">#REF!</definedName>
    <definedName name="топ1">#REF!</definedName>
    <definedName name="топ2" localSheetId="6">#REF!</definedName>
    <definedName name="топ2" localSheetId="8">#REF!</definedName>
    <definedName name="топ2">#REF!</definedName>
    <definedName name="топо" localSheetId="6">#REF!</definedName>
    <definedName name="топо" localSheetId="8">#REF!</definedName>
    <definedName name="топо">#REF!</definedName>
    <definedName name="топогр1" localSheetId="6">#REF!</definedName>
    <definedName name="топогр1" localSheetId="8">#REF!</definedName>
    <definedName name="топогр1">#REF!</definedName>
    <definedName name="топограф" localSheetId="6">#REF!</definedName>
    <definedName name="топограф" localSheetId="8">#REF!</definedName>
    <definedName name="топограф">#REF!</definedName>
    <definedName name="Трансформаторы" localSheetId="6">#REF!</definedName>
    <definedName name="Трансформаторы" localSheetId="8">#REF!</definedName>
    <definedName name="Трансформаторы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6">#REF!</definedName>
    <definedName name="третья_кат" localSheetId="8">#REF!</definedName>
    <definedName name="третья_кат">#REF!</definedName>
    <definedName name="трол" localSheetId="6">#REF!</definedName>
    <definedName name="трол" localSheetId="8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6">#REF!</definedName>
    <definedName name="ТС1" localSheetId="8">#REF!</definedName>
    <definedName name="ТС1">#REF!</definedName>
    <definedName name="ттт" localSheetId="6">#REF!</definedName>
    <definedName name="ттт" localSheetId="8">#REF!</definedName>
    <definedName name="ттт">#REF!</definedName>
    <definedName name="Тульская_область" localSheetId="6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6">#REF!</definedName>
    <definedName name="тьбю" localSheetId="8">#REF!</definedName>
    <definedName name="тьбю">#REF!</definedName>
    <definedName name="тьтб" localSheetId="6">#REF!</definedName>
    <definedName name="тьтб" localSheetId="8">#REF!</definedName>
    <definedName name="тьтб">#REF!</definedName>
    <definedName name="тьюит" localSheetId="6">#REF!</definedName>
    <definedName name="тьюит" localSheetId="8">#REF!</definedName>
    <definedName name="тьюит">#REF!</definedName>
    <definedName name="Тюменская_область" localSheetId="6">#REF!</definedName>
    <definedName name="Тюменская_область" localSheetId="8">#REF!</definedName>
    <definedName name="Тюменская_область">#REF!</definedName>
    <definedName name="Тюменская_область_1" localSheetId="6">#REF!</definedName>
    <definedName name="Тюменская_область_1" localSheetId="8">#REF!</definedName>
    <definedName name="Тюменская_область_1">#REF!</definedName>
    <definedName name="у" localSheetId="6">#REF!</definedName>
    <definedName name="у" localSheetId="8">#REF!</definedName>
    <definedName name="у">#REF!</definedName>
    <definedName name="убыль" localSheetId="6">#REF!</definedName>
    <definedName name="убыль" localSheetId="8">#REF!</definedName>
    <definedName name="убыль">#REF!</definedName>
    <definedName name="уг" localSheetId="6">#REF!</definedName>
    <definedName name="уг" localSheetId="8">#REF!</definedName>
    <definedName name="уг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>#REF!</definedName>
    <definedName name="уено" localSheetId="6">#REF!</definedName>
    <definedName name="уено" localSheetId="8">#REF!</definedName>
    <definedName name="уено">#REF!</definedName>
    <definedName name="уенонео" localSheetId="6">#REF!</definedName>
    <definedName name="уенонео" localSheetId="8">#REF!</definedName>
    <definedName name="уенонео">#REF!</definedName>
    <definedName name="уер" localSheetId="6">#REF!</definedName>
    <definedName name="уер" localSheetId="8">#REF!</definedName>
    <definedName name="уер">#REF!</definedName>
    <definedName name="уеро" localSheetId="6">#REF!</definedName>
    <definedName name="уеро" localSheetId="8">#REF!</definedName>
    <definedName name="уеро">#REF!</definedName>
    <definedName name="уерор" localSheetId="6">#REF!</definedName>
    <definedName name="уерор" localSheetId="8">#REF!</definedName>
    <definedName name="уерор">#REF!</definedName>
    <definedName name="ук" localSheetId="6">#REF!</definedName>
    <definedName name="ук" localSheetId="8">#REF!</definedName>
    <definedName name="ук">#REF!</definedName>
    <definedName name="уке" localSheetId="6">#REF!</definedName>
    <definedName name="уке" localSheetId="8">#REF!</definedName>
    <definedName name="уке">#REF!</definedName>
    <definedName name="укее" localSheetId="6">#REF!</definedName>
    <definedName name="укее" localSheetId="8">#REF!</definedName>
    <definedName name="укее">#REF!</definedName>
    <definedName name="укк_м" localSheetId="6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6">#REF!</definedName>
    <definedName name="укц" localSheetId="8">#REF!</definedName>
    <definedName name="укц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>#REF!</definedName>
    <definedName name="уне" localSheetId="6">#REF!</definedName>
    <definedName name="уне" localSheetId="8">#REF!</definedName>
    <definedName name="уне">#REF!</definedName>
    <definedName name="уно" localSheetId="6">#REF!</definedName>
    <definedName name="уно" localSheetId="8">#REF!</definedName>
    <definedName name="уно">#REF!</definedName>
    <definedName name="уо" localSheetId="6">#REF!</definedName>
    <definedName name="уо" localSheetId="8">#REF!</definedName>
    <definedName name="уо">#REF!</definedName>
    <definedName name="уое" localSheetId="6">#REF!</definedName>
    <definedName name="уое" localSheetId="8">#REF!</definedName>
    <definedName name="уое">#REF!</definedName>
    <definedName name="упроуо" localSheetId="6">#REF!</definedName>
    <definedName name="упроуо" localSheetId="8">#REF!</definedName>
    <definedName name="упроуо">#REF!</definedName>
    <definedName name="упрт" localSheetId="6">#REF!</definedName>
    <definedName name="упрт" localSheetId="8">#REF!</definedName>
    <definedName name="упрт">#REF!</definedName>
    <definedName name="ур" localSheetId="6">#REF!</definedName>
    <definedName name="ур" localSheetId="8">#REF!</definedName>
    <definedName name="ур">#REF!</definedName>
    <definedName name="уре" localSheetId="6">#REF!</definedName>
    <definedName name="уре" localSheetId="8">#REF!</definedName>
    <definedName name="уре">#REF!</definedName>
    <definedName name="урк" localSheetId="6">#REF!</definedName>
    <definedName name="урк" localSheetId="8">#REF!</definedName>
    <definedName name="урк">#REF!</definedName>
    <definedName name="урн" localSheetId="6">#REF!</definedName>
    <definedName name="урн" localSheetId="8">#REF!</definedName>
    <definedName name="урн">#REF!</definedName>
    <definedName name="урс" localSheetId="6">#REF!</definedName>
    <definedName name="урс" localSheetId="8">#REF!</definedName>
    <definedName name="урс">#REF!</definedName>
    <definedName name="урс123" localSheetId="6">#REF!</definedName>
    <definedName name="урс123" localSheetId="8">#REF!</definedName>
    <definedName name="урс123">#REF!</definedName>
    <definedName name="Условия_ВЛ" localSheetId="6">#REF!</definedName>
    <definedName name="Условия_ВЛ" localSheetId="8">#REF!</definedName>
    <definedName name="Условия_ВЛ">#REF!</definedName>
    <definedName name="Условия_КЛ" localSheetId="6">#REF!</definedName>
    <definedName name="Условия_КЛ" localSheetId="8">#REF!</definedName>
    <definedName name="Условия_КЛ">#REF!</definedName>
    <definedName name="УслугиТОиР_ГС" localSheetId="6">#REF!</definedName>
    <definedName name="УслугиТОиР_ГС" localSheetId="8">#REF!</definedName>
    <definedName name="УслугиТОиР_ГС">#REF!</definedName>
    <definedName name="УслугиТОиР_ЭСС" localSheetId="6">#REF!</definedName>
    <definedName name="УслугиТОиР_ЭСС" localSheetId="8">#REF!</definedName>
    <definedName name="УслугиТОиР_ЭСС">#REF!</definedName>
    <definedName name="уу" localSheetId="6">#REF!</definedName>
    <definedName name="уу" localSheetId="8">#REF!</definedName>
    <definedName name="уу">#REF!</definedName>
    <definedName name="уцуц" localSheetId="6">#REF!</definedName>
    <definedName name="уцуц" localSheetId="8">#REF!</definedName>
    <definedName name="уцуц">#REF!</definedName>
    <definedName name="Участок" localSheetId="6">#REF!</definedName>
    <definedName name="Участок" localSheetId="8">#REF!</definedName>
    <definedName name="Участок">#REF!</definedName>
    <definedName name="УчестьСлияние" localSheetId="6">#REF!</definedName>
    <definedName name="УчестьСлияние" localSheetId="8">#REF!</definedName>
    <definedName name="УчестьСлияние">#REF!</definedName>
    <definedName name="ушщпгу" localSheetId="6">#REF!</definedName>
    <definedName name="ушщпгу" localSheetId="8">#REF!</definedName>
    <definedName name="ушщпгу">#REF!</definedName>
    <definedName name="ф" localSheetId="6">#REF!</definedName>
    <definedName name="ф" localSheetId="8">#REF!</definedName>
    <definedName name="ф">#REF!</definedName>
    <definedName name="ф1" localSheetId="6">#REF!</definedName>
    <definedName name="ф1" localSheetId="8">#REF!</definedName>
    <definedName name="ф1">#REF!</definedName>
    <definedName name="Ф10" localSheetId="6">#REF!</definedName>
    <definedName name="Ф10" localSheetId="8">#REF!</definedName>
    <definedName name="Ф10">#REF!</definedName>
    <definedName name="Ф100" localSheetId="6">#REF!</definedName>
    <definedName name="Ф100" localSheetId="8">#REF!</definedName>
    <definedName name="Ф100">#REF!</definedName>
    <definedName name="Ф2" localSheetId="6">#REF!</definedName>
    <definedName name="Ф2" localSheetId="8">#REF!</definedName>
    <definedName name="Ф2">#REF!</definedName>
    <definedName name="Ф5" localSheetId="6">#REF!</definedName>
    <definedName name="Ф5" localSheetId="8">#REF!</definedName>
    <definedName name="Ф5">#REF!</definedName>
    <definedName name="Ф5.1" localSheetId="6">#REF!</definedName>
    <definedName name="Ф5.1" localSheetId="8">#REF!</definedName>
    <definedName name="Ф5.1">#REF!</definedName>
    <definedName name="Ф51" localSheetId="6">#REF!</definedName>
    <definedName name="Ф51" localSheetId="8">#REF!</definedName>
    <definedName name="Ф51">#REF!</definedName>
    <definedName name="Ф6" localSheetId="6">#REF!</definedName>
    <definedName name="Ф6" localSheetId="8">#REF!</definedName>
    <definedName name="Ф6">#REF!</definedName>
    <definedName name="Ф7" localSheetId="6">#REF!</definedName>
    <definedName name="Ф7" localSheetId="8">#REF!</definedName>
    <definedName name="Ф7">#REF!</definedName>
    <definedName name="Ф8" localSheetId="6">#REF!</definedName>
    <definedName name="Ф8" localSheetId="8">#REF!</definedName>
    <definedName name="Ф8">#REF!</definedName>
    <definedName name="Ф9" localSheetId="6">#REF!</definedName>
    <definedName name="Ф9" localSheetId="8">#REF!</definedName>
    <definedName name="Ф9">#REF!</definedName>
    <definedName name="Ф90" localSheetId="6">#REF!</definedName>
    <definedName name="Ф90" localSheetId="8">#REF!</definedName>
    <definedName name="Ф90">#REF!</definedName>
    <definedName name="Ф91" localSheetId="6">#REF!</definedName>
    <definedName name="Ф91" localSheetId="8">#REF!</definedName>
    <definedName name="Ф91">#REF!</definedName>
    <definedName name="фавр" localSheetId="6">#REF!</definedName>
    <definedName name="фавр" localSheetId="8">#REF!</definedName>
    <definedName name="фавр">#REF!</definedName>
    <definedName name="фапиаи" localSheetId="6">#REF!</definedName>
    <definedName name="фапиаи" localSheetId="8">#REF!</definedName>
    <definedName name="фапиаи">#REF!</definedName>
    <definedName name="фвап" localSheetId="6">#REF!</definedName>
    <definedName name="фвап" localSheetId="8">#REF!</definedName>
    <definedName name="фвап">#REF!</definedName>
    <definedName name="фвапив" localSheetId="6">#REF!</definedName>
    <definedName name="фвапив" localSheetId="8">#REF!</definedName>
    <definedName name="фвапив">#REF!</definedName>
    <definedName name="фед" localSheetId="6">#REF!</definedName>
    <definedName name="фед" localSheetId="8">#REF!</definedName>
    <definedName name="фед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6">#REF!</definedName>
    <definedName name="Финансирование_Y2018" localSheetId="8">#REF!</definedName>
    <definedName name="Финансирование_Y2018">#REF!</definedName>
    <definedName name="Финансирование_Y2019" localSheetId="6">#REF!</definedName>
    <definedName name="Финансирование_Y2019" localSheetId="8">#REF!</definedName>
    <definedName name="Финансирование_Y2019">#REF!</definedName>
    <definedName name="Финансирование_Y2020" localSheetId="6">#REF!</definedName>
    <definedName name="Финансирование_Y2020" localSheetId="8">#REF!</definedName>
    <definedName name="Финансирование_Y2020">#REF!</definedName>
    <definedName name="Финансирование_Y2021" localSheetId="6">#REF!</definedName>
    <definedName name="Финансирование_Y2021" localSheetId="8">#REF!</definedName>
    <definedName name="Финансирование_Y2021">#REF!</definedName>
    <definedName name="Финансирование_Y2022" localSheetId="6">#REF!</definedName>
    <definedName name="Финансирование_Y2022" localSheetId="8">#REF!</definedName>
    <definedName name="Финансирование_Y2022">#REF!</definedName>
    <definedName name="Финансирование_Y2023" localSheetId="6">#REF!</definedName>
    <definedName name="Финансирование_Y2023" localSheetId="8">#REF!</definedName>
    <definedName name="Финансирование_Y2023">#REF!</definedName>
    <definedName name="Финансирование_Y2024" localSheetId="6">#REF!</definedName>
    <definedName name="Финансирование_Y2024" localSheetId="8">#REF!</definedName>
    <definedName name="Финансирование_Y2024">#REF!</definedName>
    <definedName name="Финансирование_Y2025" localSheetId="6">#REF!</definedName>
    <definedName name="Финансирование_Y2025" localSheetId="8">#REF!</definedName>
    <definedName name="Финансирование_Y2025">#REF!</definedName>
    <definedName name="фнн" localSheetId="6">#REF!</definedName>
    <definedName name="фнн" localSheetId="8">#REF!</definedName>
    <definedName name="фнн">#REF!</definedName>
    <definedName name="фо_а_н_пц" localSheetId="6">#REF!</definedName>
    <definedName name="фо_а_н_пц" localSheetId="8">#REF!</definedName>
    <definedName name="фо_а_н_пц">#REF!</definedName>
    <definedName name="фо_а_с_пц" localSheetId="6">#REF!</definedName>
    <definedName name="фо_а_с_пц" localSheetId="8">#REF!</definedName>
    <definedName name="фо_а_с_пц">#REF!</definedName>
    <definedName name="фо_н_03" localSheetId="6">#REF!</definedName>
    <definedName name="фо_н_03" localSheetId="8">#REF!</definedName>
    <definedName name="фо_н_03">#REF!</definedName>
    <definedName name="фо_н_04" localSheetId="6">#REF!</definedName>
    <definedName name="фо_н_04" localSheetId="8">#REF!</definedName>
    <definedName name="фо_н_04">#REF!</definedName>
    <definedName name="ФОТ_АУП" localSheetId="6">#REF!</definedName>
    <definedName name="ФОТ_АУП" localSheetId="8">#REF!</definedName>
    <definedName name="ФОТ_АУП">#REF!</definedName>
    <definedName name="ФОТ_ПЭЭ" localSheetId="6">#REF!</definedName>
    <definedName name="ФОТ_ПЭЭ" localSheetId="8">#REF!</definedName>
    <definedName name="ФОТ_ПЭЭ">#REF!</definedName>
    <definedName name="ФОТ_ТП" localSheetId="6">#REF!</definedName>
    <definedName name="ФОТ_ТП" localSheetId="8">#REF!</definedName>
    <definedName name="ФОТ_ТП">#REF!</definedName>
    <definedName name="фукек" localSheetId="6">#REF!</definedName>
    <definedName name="фукек" localSheetId="8">#REF!</definedName>
    <definedName name="фукек">#REF!</definedName>
    <definedName name="ффггг" localSheetId="6">#REF!</definedName>
    <definedName name="ффггг" localSheetId="8">#REF!</definedName>
    <definedName name="ффггг">#REF!</definedName>
    <definedName name="ффф" localSheetId="6">#REF!</definedName>
    <definedName name="ффф" localSheetId="8">#REF!</definedName>
    <definedName name="ффф">#REF!</definedName>
    <definedName name="фффффф" localSheetId="6">#REF!</definedName>
    <definedName name="фффффф" localSheetId="8">#REF!</definedName>
    <definedName name="фффффф">#REF!</definedName>
    <definedName name="ффыв" localSheetId="6">#REF!</definedName>
    <definedName name="ффыв" localSheetId="8">#REF!</definedName>
    <definedName name="ффыв">#REF!</definedName>
    <definedName name="фыв" localSheetId="6">#REF!</definedName>
    <definedName name="фыв" localSheetId="8">#REF!</definedName>
    <definedName name="фыв">#REF!</definedName>
    <definedName name="Хабаровский_край" localSheetId="6">#REF!</definedName>
    <definedName name="Хабаровский_край" localSheetId="8">#REF!</definedName>
    <definedName name="Хабаровский_край">#REF!</definedName>
    <definedName name="Хабаровский_край_1" localSheetId="6">#REF!</definedName>
    <definedName name="Хабаровский_край_1" localSheetId="8">#REF!</definedName>
    <definedName name="Хабаровский_край_1">#REF!</definedName>
    <definedName name="Характеристика" localSheetId="6">#REF!</definedName>
    <definedName name="Характеристика" localSheetId="8">#REF!</definedName>
    <definedName name="Характеристика">#REF!</definedName>
    <definedName name="хд" localSheetId="6">#REF!</definedName>
    <definedName name="хд" localSheetId="8">#REF!</definedName>
    <definedName name="хд">#REF!</definedName>
    <definedName name="хх" localSheetId="6">#REF!</definedName>
    <definedName name="хх" localSheetId="8">#REF!</definedName>
    <definedName name="хх">#REF!</definedName>
    <definedName name="ц" localSheetId="6">#REF!</definedName>
    <definedName name="ц" localSheetId="8">#REF!</definedName>
    <definedName name="ц">#REF!</definedName>
    <definedName name="цакыф" localSheetId="6">#REF!</definedName>
    <definedName name="цакыф" localSheetId="8">#REF!</definedName>
    <definedName name="цакыф">#REF!</definedName>
    <definedName name="цена">#N/A</definedName>
    <definedName name="цена___0" localSheetId="6">#REF!</definedName>
    <definedName name="цена___0" localSheetId="8">#REF!</definedName>
    <definedName name="цена___0">#REF!</definedName>
    <definedName name="цена___0___0" localSheetId="6">#REF!</definedName>
    <definedName name="цена___0___0" localSheetId="8">#REF!</definedName>
    <definedName name="цена___0___0">#REF!</definedName>
    <definedName name="цена___0___0___0" localSheetId="6">#REF!</definedName>
    <definedName name="цена___0___0___0" localSheetId="8">#REF!</definedName>
    <definedName name="цена___0___0___0">#REF!</definedName>
    <definedName name="цена___0___0___0___0" localSheetId="6">#REF!</definedName>
    <definedName name="цена___0___0___0___0" localSheetId="8">#REF!</definedName>
    <definedName name="цена___0___0___0___0">#REF!</definedName>
    <definedName name="цена___0___0___2" localSheetId="6">#REF!</definedName>
    <definedName name="цена___0___0___2" localSheetId="8">#REF!</definedName>
    <definedName name="цена___0___0___2">#REF!</definedName>
    <definedName name="цена___0___0___3" localSheetId="6">#REF!</definedName>
    <definedName name="цена___0___0___3" localSheetId="8">#REF!</definedName>
    <definedName name="цена___0___0___3">#REF!</definedName>
    <definedName name="цена___0___0___4" localSheetId="6">#REF!</definedName>
    <definedName name="цена___0___0___4" localSheetId="8">#REF!</definedName>
    <definedName name="цена___0___0___4">#REF!</definedName>
    <definedName name="цена___0___1" localSheetId="6">#REF!</definedName>
    <definedName name="цена___0___1" localSheetId="8">#REF!</definedName>
    <definedName name="цена___0___1">#REF!</definedName>
    <definedName name="цена___0___10" localSheetId="6">#REF!</definedName>
    <definedName name="цена___0___10" localSheetId="8">#REF!</definedName>
    <definedName name="цена___0___10">#REF!</definedName>
    <definedName name="цена___0___12" localSheetId="6">#REF!</definedName>
    <definedName name="цена___0___12" localSheetId="8">#REF!</definedName>
    <definedName name="цена___0___12">#REF!</definedName>
    <definedName name="цена___0___2" localSheetId="6">#REF!</definedName>
    <definedName name="цена___0___2" localSheetId="8">#REF!</definedName>
    <definedName name="цена___0___2">#REF!</definedName>
    <definedName name="цена___0___2___0" localSheetId="6">#REF!</definedName>
    <definedName name="цена___0___2___0" localSheetId="8">#REF!</definedName>
    <definedName name="цена___0___2___0">#REF!</definedName>
    <definedName name="цена___0___3" localSheetId="6">#REF!</definedName>
    <definedName name="цена___0___3" localSheetId="8">#REF!</definedName>
    <definedName name="цена___0___3">#REF!</definedName>
    <definedName name="цена___0___4" localSheetId="6">#REF!</definedName>
    <definedName name="цена___0___4" localSheetId="8">#REF!</definedName>
    <definedName name="цена___0___4">#REF!</definedName>
    <definedName name="цена___0___5" localSheetId="6">#REF!</definedName>
    <definedName name="цена___0___5" localSheetId="8">#REF!</definedName>
    <definedName name="цена___0___5">#REF!</definedName>
    <definedName name="цена___0___6" localSheetId="6">#REF!</definedName>
    <definedName name="цена___0___6" localSheetId="8">#REF!</definedName>
    <definedName name="цена___0___6">#REF!</definedName>
    <definedName name="цена___0___8" localSheetId="6">#REF!</definedName>
    <definedName name="цена___0___8" localSheetId="8">#REF!</definedName>
    <definedName name="цена___0___8">#REF!</definedName>
    <definedName name="цена___1" localSheetId="6">#REF!</definedName>
    <definedName name="цена___1" localSheetId="8">#REF!</definedName>
    <definedName name="цена___1">#REF!</definedName>
    <definedName name="цена___1___0" localSheetId="6">#REF!</definedName>
    <definedName name="цена___1___0" localSheetId="8">#REF!</definedName>
    <definedName name="цена___1___0">#REF!</definedName>
    <definedName name="цена___10" localSheetId="6">#REF!</definedName>
    <definedName name="цена___10" localSheetId="8">#REF!</definedName>
    <definedName name="цена___10">#REF!</definedName>
    <definedName name="цена___10___0">NA()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6">#REF!</definedName>
    <definedName name="цена___10___1" localSheetId="8">#REF!</definedName>
    <definedName name="цена___10___1">#REF!</definedName>
    <definedName name="цена___10___10" localSheetId="6">#REF!</definedName>
    <definedName name="цена___10___10" localSheetId="8">#REF!</definedName>
    <definedName name="цена___10___10">#REF!</definedName>
    <definedName name="цена___10___12" localSheetId="6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6">#REF!</definedName>
    <definedName name="цена___11___2" localSheetId="8">#REF!</definedName>
    <definedName name="цена___11___2">#REF!</definedName>
    <definedName name="цена___11___4" localSheetId="6">#REF!</definedName>
    <definedName name="цена___11___4" localSheetId="8">#REF!</definedName>
    <definedName name="цена___11___4">#REF!</definedName>
    <definedName name="цена___11___6" localSheetId="6">#REF!</definedName>
    <definedName name="цена___11___6" localSheetId="8">#REF!</definedName>
    <definedName name="цена___11___6">#REF!</definedName>
    <definedName name="цена___11___8" localSheetId="6">#REF!</definedName>
    <definedName name="цена___11___8" localSheetId="8">#REF!</definedName>
    <definedName name="цена___11___8">#REF!</definedName>
    <definedName name="цена___12">NA()</definedName>
    <definedName name="цена___2" localSheetId="6">#REF!</definedName>
    <definedName name="цена___2" localSheetId="8">#REF!</definedName>
    <definedName name="цена___2">#REF!</definedName>
    <definedName name="цена___2___0" localSheetId="6">#REF!</definedName>
    <definedName name="цена___2___0" localSheetId="8">#REF!</definedName>
    <definedName name="цена___2___0">#REF!</definedName>
    <definedName name="цена___2___0___0" localSheetId="6">#REF!</definedName>
    <definedName name="цена___2___0___0" localSheetId="8">#REF!</definedName>
    <definedName name="цена___2___0___0">#REF!</definedName>
    <definedName name="цена___2___0___0___0" localSheetId="6">#REF!</definedName>
    <definedName name="цена___2___0___0___0" localSheetId="8">#REF!</definedName>
    <definedName name="цена___2___0___0___0">#REF!</definedName>
    <definedName name="цена___2___1" localSheetId="6">#REF!</definedName>
    <definedName name="цена___2___1" localSheetId="8">#REF!</definedName>
    <definedName name="цена___2___1">#REF!</definedName>
    <definedName name="цена___2___10" localSheetId="6">#REF!</definedName>
    <definedName name="цена___2___10" localSheetId="8">#REF!</definedName>
    <definedName name="цена___2___10">#REF!</definedName>
    <definedName name="цена___2___12" localSheetId="6">#REF!</definedName>
    <definedName name="цена___2___12" localSheetId="8">#REF!</definedName>
    <definedName name="цена___2___12">#REF!</definedName>
    <definedName name="цена___2___2" localSheetId="6">#REF!</definedName>
    <definedName name="цена___2___2" localSheetId="8">#REF!</definedName>
    <definedName name="цена___2___2">#REF!</definedName>
    <definedName name="цена___2___3" localSheetId="6">#REF!</definedName>
    <definedName name="цена___2___3" localSheetId="8">#REF!</definedName>
    <definedName name="цена___2___3">#REF!</definedName>
    <definedName name="цена___2___4" localSheetId="6">#REF!</definedName>
    <definedName name="цена___2___4" localSheetId="8">#REF!</definedName>
    <definedName name="цена___2___4">#REF!</definedName>
    <definedName name="цена___2___6" localSheetId="6">#REF!</definedName>
    <definedName name="цена___2___6" localSheetId="8">#REF!</definedName>
    <definedName name="цена___2___6">#REF!</definedName>
    <definedName name="цена___2___8" localSheetId="6">#REF!</definedName>
    <definedName name="цена___2___8" localSheetId="8">#REF!</definedName>
    <definedName name="цена___2___8">#REF!</definedName>
    <definedName name="цена___3" localSheetId="6">#REF!</definedName>
    <definedName name="цена___3" localSheetId="8">#REF!</definedName>
    <definedName name="цена___3">#REF!</definedName>
    <definedName name="цена___3___0" localSheetId="6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6">#REF!</definedName>
    <definedName name="цена___3___2" localSheetId="8">#REF!</definedName>
    <definedName name="цена___3___2">#REF!</definedName>
    <definedName name="цена___3___3" localSheetId="6">#REF!</definedName>
    <definedName name="цена___3___3" localSheetId="8">#REF!</definedName>
    <definedName name="цена___3___3">#REF!</definedName>
    <definedName name="цена___3___4" localSheetId="6">#REF!</definedName>
    <definedName name="цена___3___4" localSheetId="8">#REF!</definedName>
    <definedName name="цена___3___4">#REF!</definedName>
    <definedName name="цена___3___6" localSheetId="6">#REF!</definedName>
    <definedName name="цена___3___6" localSheetId="8">#REF!</definedName>
    <definedName name="цена___3___6">#REF!</definedName>
    <definedName name="цена___3___8" localSheetId="6">#REF!</definedName>
    <definedName name="цена___3___8" localSheetId="8">#REF!</definedName>
    <definedName name="цена___3___8">#REF!</definedName>
    <definedName name="цена___4" localSheetId="6">#REF!</definedName>
    <definedName name="цена___4" localSheetId="8">#REF!</definedName>
    <definedName name="цена___4">#REF!</definedName>
    <definedName name="цена___4___0">NA()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6">#REF!</definedName>
    <definedName name="цена___4___0___0___0" localSheetId="8">#REF!</definedName>
    <definedName name="цена___4___0___0___0">#REF!</definedName>
    <definedName name="цена___4___10" localSheetId="6">#REF!</definedName>
    <definedName name="цена___4___10" localSheetId="8">#REF!</definedName>
    <definedName name="цена___4___10">#REF!</definedName>
    <definedName name="цена___4___12" localSheetId="6">#REF!</definedName>
    <definedName name="цена___4___12" localSheetId="8">#REF!</definedName>
    <definedName name="цена___4___12">#REF!</definedName>
    <definedName name="цена___4___2" localSheetId="6">#REF!</definedName>
    <definedName name="цена___4___2" localSheetId="8">#REF!</definedName>
    <definedName name="цена___4___2">#REF!</definedName>
    <definedName name="цена___4___3" localSheetId="6">#REF!</definedName>
    <definedName name="цена___4___3" localSheetId="8">#REF!</definedName>
    <definedName name="цена___4___3">#REF!</definedName>
    <definedName name="цена___4___4" localSheetId="6">#REF!</definedName>
    <definedName name="цена___4___4" localSheetId="8">#REF!</definedName>
    <definedName name="цена___4___4">#REF!</definedName>
    <definedName name="цена___4___6" localSheetId="6">#REF!</definedName>
    <definedName name="цена___4___6" localSheetId="8">#REF!</definedName>
    <definedName name="цена___4___6">#REF!</definedName>
    <definedName name="цена___4___8" localSheetId="6">#REF!</definedName>
    <definedName name="цена___4___8" localSheetId="8">#REF!</definedName>
    <definedName name="цена___4___8">#REF!</definedName>
    <definedName name="цена___5">NA()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6">#REF!</definedName>
    <definedName name="цена___5___0___0" localSheetId="8">#REF!</definedName>
    <definedName name="цена___5___0___0">#REF!</definedName>
    <definedName name="цена___5___0___0___0" localSheetId="6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6">#REF!</definedName>
    <definedName name="цена___6___0___0" localSheetId="8">#REF!</definedName>
    <definedName name="цена___6___0___0">#REF!</definedName>
    <definedName name="цена___6___0___0___0" localSheetId="6">#REF!</definedName>
    <definedName name="цена___6___0___0___0" localSheetId="8">#REF!</definedName>
    <definedName name="цена___6___0___0___0">#REF!</definedName>
    <definedName name="цена___6___1" localSheetId="6">#REF!</definedName>
    <definedName name="цена___6___1" localSheetId="8">#REF!</definedName>
    <definedName name="цена___6___1">#REF!</definedName>
    <definedName name="цена___6___10" localSheetId="6">#REF!</definedName>
    <definedName name="цена___6___10" localSheetId="8">#REF!</definedName>
    <definedName name="цена___6___10">#REF!</definedName>
    <definedName name="цена___6___12" localSheetId="6">#REF!</definedName>
    <definedName name="цена___6___12" localSheetId="8">#REF!</definedName>
    <definedName name="цена___6___12">#REF!</definedName>
    <definedName name="цена___6___2" localSheetId="6">#REF!</definedName>
    <definedName name="цена___6___2" localSheetId="8">#REF!</definedName>
    <definedName name="цена___6___2">#REF!</definedName>
    <definedName name="цена___6___4" localSheetId="6">#REF!</definedName>
    <definedName name="цена___6___4" localSheetId="8">#REF!</definedName>
    <definedName name="цена___6___4">#REF!</definedName>
    <definedName name="цена___6___6" localSheetId="6">#REF!</definedName>
    <definedName name="цена___6___6" localSheetId="8">#REF!</definedName>
    <definedName name="цена___6___6">#REF!</definedName>
    <definedName name="цена___6___8" localSheetId="6">#REF!</definedName>
    <definedName name="цена___6___8" localSheetId="8">#REF!</definedName>
    <definedName name="цена___6___8">#REF!</definedName>
    <definedName name="цена___7" localSheetId="6">#REF!</definedName>
    <definedName name="цена___7" localSheetId="8">#REF!</definedName>
    <definedName name="цена___7">#REF!</definedName>
    <definedName name="цена___7___0" localSheetId="6">#REF!</definedName>
    <definedName name="цена___7___0" localSheetId="8">#REF!</definedName>
    <definedName name="цена___7___0">#REF!</definedName>
    <definedName name="цена___7___10" localSheetId="6">#REF!</definedName>
    <definedName name="цена___7___10" localSheetId="8">#REF!</definedName>
    <definedName name="цена___7___10">#REF!</definedName>
    <definedName name="цена___7___2" localSheetId="6">#REF!</definedName>
    <definedName name="цена___7___2" localSheetId="8">#REF!</definedName>
    <definedName name="цена___7___2">#REF!</definedName>
    <definedName name="цена___7___4" localSheetId="6">#REF!</definedName>
    <definedName name="цена___7___4" localSheetId="8">#REF!</definedName>
    <definedName name="цена___7___4">#REF!</definedName>
    <definedName name="цена___7___6" localSheetId="6">#REF!</definedName>
    <definedName name="цена___7___6" localSheetId="8">#REF!</definedName>
    <definedName name="цена___7___6">#REF!</definedName>
    <definedName name="цена___7___8" localSheetId="6">#REF!</definedName>
    <definedName name="цена___7___8" localSheetId="8">#REF!</definedName>
    <definedName name="цена___7___8">#REF!</definedName>
    <definedName name="цена___8" localSheetId="6">#REF!</definedName>
    <definedName name="цена___8" localSheetId="8">#REF!</definedName>
    <definedName name="цена___8">#REF!</definedName>
    <definedName name="цена___8___0" localSheetId="6">#REF!</definedName>
    <definedName name="цена___8___0" localSheetId="8">#REF!</definedName>
    <definedName name="цена___8___0">#REF!</definedName>
    <definedName name="цена___8___0___0" localSheetId="6">#REF!</definedName>
    <definedName name="цена___8___0___0" localSheetId="8">#REF!</definedName>
    <definedName name="цена___8___0___0">#REF!</definedName>
    <definedName name="цена___8___0___0___0" localSheetId="6">#REF!</definedName>
    <definedName name="цена___8___0___0___0" localSheetId="8">#REF!</definedName>
    <definedName name="цена___8___0___0___0">#REF!</definedName>
    <definedName name="цена___8___1" localSheetId="6">#REF!</definedName>
    <definedName name="цена___8___1" localSheetId="8">#REF!</definedName>
    <definedName name="цена___8___1">#REF!</definedName>
    <definedName name="цена___8___10" localSheetId="6">#REF!</definedName>
    <definedName name="цена___8___10" localSheetId="8">#REF!</definedName>
    <definedName name="цена___8___10">#REF!</definedName>
    <definedName name="цена___8___12" localSheetId="6">#REF!</definedName>
    <definedName name="цена___8___12" localSheetId="8">#REF!</definedName>
    <definedName name="цена___8___12">#REF!</definedName>
    <definedName name="цена___8___2" localSheetId="6">#REF!</definedName>
    <definedName name="цена___8___2" localSheetId="8">#REF!</definedName>
    <definedName name="цена___8___2">#REF!</definedName>
    <definedName name="цена___8___4" localSheetId="6">#REF!</definedName>
    <definedName name="цена___8___4" localSheetId="8">#REF!</definedName>
    <definedName name="цена___8___4">#REF!</definedName>
    <definedName name="цена___8___6" localSheetId="6">#REF!</definedName>
    <definedName name="цена___8___6" localSheetId="8">#REF!</definedName>
    <definedName name="цена___8___6">#REF!</definedName>
    <definedName name="цена___8___8" localSheetId="6">#REF!</definedName>
    <definedName name="цена___8___8" localSheetId="8">#REF!</definedName>
    <definedName name="цена___8___8">#REF!</definedName>
    <definedName name="цена___9" localSheetId="6">#REF!</definedName>
    <definedName name="цена___9" localSheetId="8">#REF!</definedName>
    <definedName name="цена___9">#REF!</definedName>
    <definedName name="цена___9___0" localSheetId="6">#REF!</definedName>
    <definedName name="цена___9___0" localSheetId="8">#REF!</definedName>
    <definedName name="цена___9___0">#REF!</definedName>
    <definedName name="цена___9___0___0" localSheetId="6">#REF!</definedName>
    <definedName name="цена___9___0___0" localSheetId="8">#REF!</definedName>
    <definedName name="цена___9___0___0">#REF!</definedName>
    <definedName name="цена___9___0___0___0" localSheetId="6">#REF!</definedName>
    <definedName name="цена___9___0___0___0" localSheetId="8">#REF!</definedName>
    <definedName name="цена___9___0___0___0">#REF!</definedName>
    <definedName name="цена___9___10" localSheetId="6">#REF!</definedName>
    <definedName name="цена___9___10" localSheetId="8">#REF!</definedName>
    <definedName name="цена___9___10">#REF!</definedName>
    <definedName name="цена___9___2" localSheetId="6">#REF!</definedName>
    <definedName name="цена___9___2" localSheetId="8">#REF!</definedName>
    <definedName name="цена___9___2">#REF!</definedName>
    <definedName name="цена___9___4" localSheetId="6">#REF!</definedName>
    <definedName name="цена___9___4" localSheetId="8">#REF!</definedName>
    <definedName name="цена___9___4">#REF!</definedName>
    <definedName name="цена___9___6" localSheetId="6">#REF!</definedName>
    <definedName name="цена___9___6" localSheetId="8">#REF!</definedName>
    <definedName name="цена___9___6">#REF!</definedName>
    <definedName name="цена___9___8" localSheetId="6">#REF!</definedName>
    <definedName name="цена___9___8" localSheetId="8">#REF!</definedName>
    <definedName name="цена___9___8">#REF!</definedName>
    <definedName name="ЦенаОбслед" localSheetId="6">#REF!</definedName>
    <definedName name="ЦенаОбслед" localSheetId="8">#REF!</definedName>
    <definedName name="ЦенаОбслед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6">#REF!</definedName>
    <definedName name="цук" localSheetId="8">#REF!</definedName>
    <definedName name="цук">#REF!</definedName>
    <definedName name="цукеп" localSheetId="6">#REF!</definedName>
    <definedName name="цукеп" localSheetId="8">#REF!</definedName>
    <definedName name="цукеп">#REF!</definedName>
    <definedName name="цукцук" localSheetId="6">#REF!</definedName>
    <definedName name="цукцук" localSheetId="8">#REF!</definedName>
    <definedName name="цукцук">#REF!</definedName>
    <definedName name="цукцукуцкцук" localSheetId="6">#REF!</definedName>
    <definedName name="цукцукуцкцук" localSheetId="8">#REF!</definedName>
    <definedName name="цукцукуцкцук">#REF!</definedName>
    <definedName name="цукцукцук" localSheetId="6">#REF!</definedName>
    <definedName name="цукцукцук" localSheetId="8">#REF!</definedName>
    <definedName name="цукцукцук">#REF!</definedName>
    <definedName name="цфйе" localSheetId="6">#REF!</definedName>
    <definedName name="цфйе" localSheetId="8">#REF!</definedName>
    <definedName name="цфйе">#REF!</definedName>
    <definedName name="цц" localSheetId="6">#REF!</definedName>
    <definedName name="цц" localSheetId="8">#REF!</definedName>
    <definedName name="цц">#REF!</definedName>
    <definedName name="ццц" localSheetId="6">#REF!</definedName>
    <definedName name="ццц" localSheetId="8">#REF!</definedName>
    <definedName name="ццц">#REF!</definedName>
    <definedName name="чапо" localSheetId="6">#REF!</definedName>
    <definedName name="чапо" localSheetId="8">#REF!</definedName>
    <definedName name="чапо">#REF!</definedName>
    <definedName name="чапр" localSheetId="6">#REF!</definedName>
    <definedName name="чапр" localSheetId="8">#REF!</definedName>
    <definedName name="чапр">#REF!</definedName>
    <definedName name="Части_и_главы" localSheetId="6">#REF!</definedName>
    <definedName name="Части_и_главы" localSheetId="8">#REF!</definedName>
    <definedName name="Части_и_главы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>#REF!</definedName>
    <definedName name="черт." localSheetId="6">#REF!</definedName>
    <definedName name="черт." localSheetId="8">#REF!</definedName>
    <definedName name="черт.">#REF!</definedName>
    <definedName name="четвертый" localSheetId="6">#REF!</definedName>
    <definedName name="четвертый" localSheetId="8">#REF!</definedName>
    <definedName name="четвертый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>#REF!</definedName>
    <definedName name="Численность_АУПИА" localSheetId="6">#REF!</definedName>
    <definedName name="Численность_АУПИА" localSheetId="8">#REF!</definedName>
    <definedName name="Численность_АУПИА">#REF!</definedName>
    <definedName name="Численность_АУПФ" localSheetId="6">#REF!</definedName>
    <definedName name="Численность_АУПФ" localSheetId="8">#REF!</definedName>
    <definedName name="Численность_АУПФ">#REF!</definedName>
    <definedName name="Численность_ПЭЭ" localSheetId="6">#REF!</definedName>
    <definedName name="Численность_ПЭЭ" localSheetId="8">#REF!</definedName>
    <definedName name="Численность_ПЭЭ">#REF!</definedName>
    <definedName name="Численность_ТП" localSheetId="6">#REF!</definedName>
    <definedName name="Численность_ТП" localSheetId="8">#REF!</definedName>
    <definedName name="Численность_ТП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6">#REF!</definedName>
    <definedName name="Читинская_область_1" localSheetId="8">#REF!</definedName>
    <definedName name="Читинская_область_1">#REF!</definedName>
    <definedName name="чмтчмт" localSheetId="6">#REF!</definedName>
    <definedName name="чмтчмт" localSheetId="8">#REF!</definedName>
    <definedName name="чмтчмт">#REF!</definedName>
    <definedName name="чмтчт" localSheetId="6">#REF!</definedName>
    <definedName name="чмтчт" localSheetId="8">#REF!</definedName>
    <definedName name="чмтчт">#REF!</definedName>
    <definedName name="чс" localSheetId="6">#REF!</definedName>
    <definedName name="чс" localSheetId="8">#REF!</definedName>
    <definedName name="чс">#REF!</definedName>
    <definedName name="чсапр" localSheetId="6">#REF!</definedName>
    <definedName name="чсапр" localSheetId="8">#REF!</definedName>
    <definedName name="чсапр">#REF!</definedName>
    <definedName name="чсиь" localSheetId="6">#REF!</definedName>
    <definedName name="чсиь" localSheetId="8">#REF!</definedName>
    <definedName name="чсиь">#REF!</definedName>
    <definedName name="чсмт" localSheetId="6">#REF!</definedName>
    <definedName name="чсмт" localSheetId="8">#REF!</definedName>
    <definedName name="чсмт">#REF!</definedName>
    <definedName name="чстм" localSheetId="6">#REF!</definedName>
    <definedName name="чстм" localSheetId="8">#REF!</definedName>
    <definedName name="чстм">#REF!</definedName>
    <definedName name="чт" localSheetId="6">#REF!</definedName>
    <definedName name="чт" localSheetId="8">#REF!</definedName>
    <definedName name="чт">#REF!</definedName>
    <definedName name="чтм" localSheetId="6">#REF!</definedName>
    <definedName name="чтм" localSheetId="8">#REF!</definedName>
    <definedName name="чтм">#REF!</definedName>
    <definedName name="чть" localSheetId="6">#REF!</definedName>
    <definedName name="чть" localSheetId="8">#REF!</definedName>
    <definedName name="чть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>#REF!</definedName>
    <definedName name="ш" localSheetId="6">#REF!</definedName>
    <definedName name="ш" localSheetId="8">#REF!</definedName>
    <definedName name="ш">#REF!</definedName>
    <definedName name="Шапка" localSheetId="6">#REF!</definedName>
    <definedName name="Шапка" localSheetId="8">#REF!</definedName>
    <definedName name="Шапка">#REF!</definedName>
    <definedName name="Шапка2" localSheetId="6">#REF!</definedName>
    <definedName name="Шапка2" localSheetId="8">#REF!</definedName>
    <definedName name="Шапка2">#REF!</definedName>
    <definedName name="шгд" localSheetId="6">#REF!</definedName>
    <definedName name="шгд" localSheetId="8">#REF!</definedName>
    <definedName name="шгд">#REF!</definedName>
    <definedName name="шдгшж" localSheetId="6">#REF!</definedName>
    <definedName name="шдгшж" localSheetId="8">#REF!</definedName>
    <definedName name="шдгшж">#REF!</definedName>
    <definedName name="шестой" localSheetId="6">#REF!</definedName>
    <definedName name="шестой" localSheetId="8">#REF!</definedName>
    <definedName name="шестой">#REF!</definedName>
    <definedName name="Шесть" localSheetId="6">#REF!</definedName>
    <definedName name="Шесть" localSheetId="8">#REF!</definedName>
    <definedName name="Шесть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6">#REF!</definedName>
    <definedName name="шоссе" localSheetId="8">#REF!</definedName>
    <definedName name="шоссе">#REF!</definedName>
    <definedName name="шплю" localSheetId="6">#REF!</definedName>
    <definedName name="шплю" localSheetId="8">#REF!</definedName>
    <definedName name="шплю">#REF!</definedName>
    <definedName name="шпр" localSheetId="6">#REF!</definedName>
    <definedName name="шпр" localSheetId="8">#REF!</definedName>
    <definedName name="шпр">#REF!</definedName>
    <definedName name="шш" localSheetId="6">#REF!</definedName>
    <definedName name="шш" localSheetId="8">#REF!</definedName>
    <definedName name="шш">#REF!</definedName>
    <definedName name="шшш" localSheetId="6">#REF!</definedName>
    <definedName name="шшш" localSheetId="8">#REF!</definedName>
    <definedName name="шшш">#REF!</definedName>
    <definedName name="шщгщ9шщллщ" localSheetId="6">#REF!</definedName>
    <definedName name="шщгщ9шщллщ" localSheetId="8">#REF!</definedName>
    <definedName name="шщгщ9шщллщ">#REF!</definedName>
    <definedName name="щжэдж" localSheetId="6">#REF!</definedName>
    <definedName name="щжэдж" localSheetId="8">#REF!</definedName>
    <definedName name="щжэдж">#REF!</definedName>
    <definedName name="щшшщрг" localSheetId="6">#REF!</definedName>
    <definedName name="щшшщрг" localSheetId="8">#REF!</definedName>
    <definedName name="щшшщрг">#REF!</definedName>
    <definedName name="щщ" localSheetId="6">#REF!</definedName>
    <definedName name="щщ" localSheetId="8">#REF!</definedName>
    <definedName name="щщ">#REF!</definedName>
    <definedName name="ъхз" localSheetId="6">#REF!</definedName>
    <definedName name="ъхз" localSheetId="8">#REF!</definedName>
    <definedName name="ъхз">#REF!</definedName>
    <definedName name="ыа" localSheetId="6">#REF!</definedName>
    <definedName name="ыа" localSheetId="8">#REF!</definedName>
    <definedName name="ыа">#REF!</definedName>
    <definedName name="ыаоаы" localSheetId="6">#REF!</definedName>
    <definedName name="ыаоаы" localSheetId="8">#REF!</definedName>
    <definedName name="ыаоаы">#REF!</definedName>
    <definedName name="ыаоаыо" localSheetId="6">#REF!</definedName>
    <definedName name="ыаоаыо" localSheetId="8">#REF!</definedName>
    <definedName name="ыаоаыо">#REF!</definedName>
    <definedName name="ыаоаып" localSheetId="6">#REF!</definedName>
    <definedName name="ыаоаып" localSheetId="8">#REF!</definedName>
    <definedName name="ыаоаып">#REF!</definedName>
    <definedName name="ыаоп" localSheetId="6">#REF!</definedName>
    <definedName name="ыаоп" localSheetId="8">#REF!</definedName>
    <definedName name="ыаоп">#REF!</definedName>
    <definedName name="ыапо" localSheetId="6">#REF!</definedName>
    <definedName name="ыапо" localSheetId="8">#REF!</definedName>
    <definedName name="ыапо">#REF!</definedName>
    <definedName name="ыапоапоао" localSheetId="6">#REF!</definedName>
    <definedName name="ыапоапоао" localSheetId="8">#REF!</definedName>
    <definedName name="ыапоапоао">#REF!</definedName>
    <definedName name="ыапоаыо" localSheetId="6">#REF!</definedName>
    <definedName name="ыапоаыо" localSheetId="8">#REF!</definedName>
    <definedName name="ыапоаыо">#REF!</definedName>
    <definedName name="ыапоы" localSheetId="6">#REF!</definedName>
    <definedName name="ыапоы" localSheetId="8">#REF!</definedName>
    <definedName name="ыапоы">#REF!</definedName>
    <definedName name="ыапоыа" localSheetId="6">#REF!</definedName>
    <definedName name="ыапоыа" localSheetId="8">#REF!</definedName>
    <definedName name="ыапоыа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6">#REF!</definedName>
    <definedName name="ыаыаы" localSheetId="8">#REF!</definedName>
    <definedName name="ыаыаы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6">#REF!</definedName>
    <definedName name="ыва" localSheetId="8">#REF!</definedName>
    <definedName name="ыва">#REF!</definedName>
    <definedName name="ываф" localSheetId="6">#REF!</definedName>
    <definedName name="ываф" localSheetId="8">#REF!</definedName>
    <definedName name="ываф">#REF!</definedName>
    <definedName name="Ываы" localSheetId="6">#REF!</definedName>
    <definedName name="Ываы" localSheetId="8">#REF!</definedName>
    <definedName name="Ываы">#REF!</definedName>
    <definedName name="ЫВаЫа" localSheetId="6">#REF!</definedName>
    <definedName name="ЫВаЫа" localSheetId="8">#REF!</definedName>
    <definedName name="ЫВаЫа">#REF!</definedName>
    <definedName name="ЫВаЫваав" localSheetId="6">#REF!</definedName>
    <definedName name="ЫВаЫваав" localSheetId="8">#REF!</definedName>
    <definedName name="ЫВаЫваав">#REF!</definedName>
    <definedName name="ывпавар" localSheetId="6">#REF!</definedName>
    <definedName name="ывпавар" localSheetId="8">#REF!</definedName>
    <definedName name="ывпавар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6">#REF!</definedName>
    <definedName name="ывпыпвфкпа" localSheetId="8">#REF!</definedName>
    <definedName name="ывпыпвфкпа">#REF!</definedName>
    <definedName name="ыкен" localSheetId="6">#REF!</definedName>
    <definedName name="ыкен" localSheetId="8">#REF!</definedName>
    <definedName name="ыкен">#REF!</definedName>
    <definedName name="ыопвпо" localSheetId="6">#REF!</definedName>
    <definedName name="ыопвпо" localSheetId="8">#REF!</definedName>
    <definedName name="ыопвпо">#REF!</definedName>
    <definedName name="ып" localSheetId="6">#REF!</definedName>
    <definedName name="ып" localSheetId="8">#REF!</definedName>
    <definedName name="ып">#REF!</definedName>
    <definedName name="ыпаота" localSheetId="6">#REF!</definedName>
    <definedName name="ыпаота" localSheetId="8">#REF!</definedName>
    <definedName name="ыпаота">#REF!</definedName>
    <definedName name="ыпартап" localSheetId="6">#REF!</definedName>
    <definedName name="ыпартап" localSheetId="8">#REF!</definedName>
    <definedName name="ыпартап">#REF!</definedName>
    <definedName name="ыпатапт" localSheetId="6">#REF!</definedName>
    <definedName name="ыпатапт" localSheetId="8">#REF!</definedName>
    <definedName name="ыпатапт">#REF!</definedName>
    <definedName name="ыпми" localSheetId="6">#REF!</definedName>
    <definedName name="ыпми" localSheetId="8">#REF!</definedName>
    <definedName name="ыпми">#REF!</definedName>
    <definedName name="ыпо" localSheetId="6">#REF!</definedName>
    <definedName name="ыпо" localSheetId="8">#REF!</definedName>
    <definedName name="ыпо">#REF!</definedName>
    <definedName name="ыпоыа" localSheetId="6">#REF!</definedName>
    <definedName name="ыпоыа" localSheetId="8">#REF!</definedName>
    <definedName name="ыпоыа">#REF!</definedName>
    <definedName name="ыпоыапо" localSheetId="6">#REF!</definedName>
    <definedName name="ыпоыапо" localSheetId="8">#REF!</definedName>
    <definedName name="ыпоыапо">#REF!</definedName>
    <definedName name="ыпр" localSheetId="6">#REF!</definedName>
    <definedName name="ыпр" localSheetId="8">#REF!</definedName>
    <definedName name="ыпр">#REF!</definedName>
    <definedName name="ыпрапр" localSheetId="6">#REF!</definedName>
    <definedName name="ыпрапр" localSheetId="8">#REF!</definedName>
    <definedName name="ыпрапр">#REF!</definedName>
    <definedName name="ыпры" localSheetId="6">#REF!</definedName>
    <definedName name="ыпры" localSheetId="8">#REF!</definedName>
    <definedName name="ыпры">#REF!</definedName>
    <definedName name="ырипыр" localSheetId="6">#REF!</definedName>
    <definedName name="ырипыр" localSheetId="8">#REF!</definedName>
    <definedName name="ырипыр">#REF!</definedName>
    <definedName name="ырп" localSheetId="6">#REF!</definedName>
    <definedName name="ырп" localSheetId="8">#REF!</definedName>
    <definedName name="ырп">#REF!</definedName>
    <definedName name="ыукнр" localSheetId="6">#REF!</definedName>
    <definedName name="ыукнр" localSheetId="8">#REF!</definedName>
    <definedName name="ыукнр">#REF!</definedName>
    <definedName name="ыыы" localSheetId="6">#REF!</definedName>
    <definedName name="ыыы" localSheetId="8">#REF!</definedName>
    <definedName name="ыыы">#REF!</definedName>
    <definedName name="ыыыы" localSheetId="6">#REF!</definedName>
    <definedName name="ыыыы" localSheetId="8">#REF!</definedName>
    <definedName name="ыыыы">#REF!</definedName>
    <definedName name="ьбюбб" localSheetId="6">#REF!</definedName>
    <definedName name="ьбюбб" localSheetId="8">#REF!</definedName>
    <definedName name="ьбюбб">#REF!</definedName>
    <definedName name="ьбют" localSheetId="6">#REF!</definedName>
    <definedName name="ьбют" localSheetId="8">#REF!</definedName>
    <definedName name="ьбют">#REF!</definedName>
    <definedName name="ьвпрьрп" localSheetId="6">#REF!</definedName>
    <definedName name="ьвпрьрп" localSheetId="8">#REF!</definedName>
    <definedName name="ьвпрьрп">#REF!</definedName>
    <definedName name="ьврп" localSheetId="6">#REF!</definedName>
    <definedName name="ьврп" localSheetId="8">#REF!</definedName>
    <definedName name="ьврп">#REF!</definedName>
    <definedName name="ьдолдлю" localSheetId="6">#REF!</definedName>
    <definedName name="ьдолдлю" localSheetId="8">#REF!</definedName>
    <definedName name="ьдолдлю">#REF!</definedName>
    <definedName name="ьорл" localSheetId="6">#REF!</definedName>
    <definedName name="ьорл" localSheetId="8">#REF!</definedName>
    <definedName name="ьорл">#REF!</definedName>
    <definedName name="ьпрьп" localSheetId="6">#REF!</definedName>
    <definedName name="ьпрьп" localSheetId="8">#REF!</definedName>
    <definedName name="ьпрьп">#REF!</definedName>
    <definedName name="ььь" localSheetId="6">#REF!</definedName>
    <definedName name="ььь" localSheetId="8">#REF!</definedName>
    <definedName name="ььь">#REF!</definedName>
    <definedName name="э" localSheetId="6">#REF!</definedName>
    <definedName name="э" localSheetId="8">#REF!</definedName>
    <definedName name="э">#REF!</definedName>
    <definedName name="эк" localSheetId="6">#REF!</definedName>
    <definedName name="эк" localSheetId="8">#REF!</definedName>
    <definedName name="эк">#REF!</definedName>
    <definedName name="эк1" localSheetId="6">#REF!</definedName>
    <definedName name="эк1" localSheetId="8">#REF!</definedName>
    <definedName name="эк1">#REF!</definedName>
    <definedName name="эко" localSheetId="6">#REF!</definedName>
    <definedName name="эко" localSheetId="8">#REF!</definedName>
    <definedName name="эко">#REF!</definedName>
    <definedName name="эко1" localSheetId="6">#REF!</definedName>
    <definedName name="эко1" localSheetId="8">#REF!</definedName>
    <definedName name="эко1">#REF!</definedName>
    <definedName name="экол1" localSheetId="6">#REF!</definedName>
    <definedName name="экол1" localSheetId="8">#REF!</definedName>
    <definedName name="экол1">#REF!</definedName>
    <definedName name="экол2" localSheetId="6">#REF!</definedName>
    <definedName name="экол2" localSheetId="8">#REF!</definedName>
    <definedName name="экол2">#REF!</definedName>
    <definedName name="Экол3" localSheetId="6">#REF!</definedName>
    <definedName name="Экол3" localSheetId="8">#REF!</definedName>
    <definedName name="Экол3">#REF!</definedName>
    <definedName name="эколог" localSheetId="6">#REF!</definedName>
    <definedName name="эколог" localSheetId="8">#REF!</definedName>
    <definedName name="эколог">#REF!</definedName>
    <definedName name="экология">NA()</definedName>
    <definedName name="ЭКСПО" localSheetId="6">#REF!</definedName>
    <definedName name="ЭКСПО" localSheetId="8">граж</definedName>
    <definedName name="ЭКСПО">#REF!</definedName>
    <definedName name="ЭКСПОФОРУМ" localSheetId="6">#REF!</definedName>
    <definedName name="ЭКСПОФОРУМ" localSheetId="8">граж</definedName>
    <definedName name="ЭКСПОФОРУМ">#REF!</definedName>
    <definedName name="экт" localSheetId="6">#REF!</definedName>
    <definedName name="экт" localSheetId="8">#REF!</definedName>
    <definedName name="экт">#REF!</definedName>
    <definedName name="электроэнер" localSheetId="6">#REF!</definedName>
    <definedName name="электроэнер" localSheetId="8">#REF!</definedName>
    <definedName name="электроэнер">#REF!</definedName>
    <definedName name="электроэнергия" localSheetId="6">#REF!</definedName>
    <definedName name="электроэнергия" localSheetId="8">#REF!</definedName>
    <definedName name="электроэнергия">#REF!</definedName>
    <definedName name="ЭлеСи" localSheetId="6">#REF!</definedName>
    <definedName name="ЭлеСи" localSheetId="8">#REF!</definedName>
    <definedName name="ЭлеСи">#REF!</definedName>
    <definedName name="ЭлеСи_1" localSheetId="6">#REF!</definedName>
    <definedName name="ЭлеСи_1" localSheetId="8">#REF!</definedName>
    <definedName name="ЭлеСи_1">#REF!</definedName>
    <definedName name="элрасч" localSheetId="6">#REF!</definedName>
    <definedName name="элрасч" localSheetId="8">#REF!</definedName>
    <definedName name="элрасч">#REF!</definedName>
    <definedName name="ЭЛСИ_Т" localSheetId="6">#REF!</definedName>
    <definedName name="ЭЛСИ_Т" localSheetId="8">#REF!</definedName>
    <definedName name="ЭЛСИ_Т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6">#REF!</definedName>
    <definedName name="ЮФУ" localSheetId="8">#REF!</definedName>
    <definedName name="ЮФУ">#REF!</definedName>
    <definedName name="ЮФУ2" localSheetId="6">#REF!</definedName>
    <definedName name="ЮФУ2" localSheetId="8">#REF!</definedName>
    <definedName name="ЮФУ2">#REF!</definedName>
    <definedName name="юююю" localSheetId="6">#REF!</definedName>
    <definedName name="юююю" localSheetId="8">#REF!</definedName>
    <definedName name="юююю">#REF!</definedName>
    <definedName name="я" localSheetId="6">#REF!</definedName>
    <definedName name="я" localSheetId="8">#REF!</definedName>
    <definedName name="я">#REF!</definedName>
    <definedName name="яапт" localSheetId="6">#REF!</definedName>
    <definedName name="яапт" localSheetId="8">#REF!</definedName>
    <definedName name="яапт">#REF!</definedName>
    <definedName name="яапяяяя" localSheetId="6">#REF!</definedName>
    <definedName name="яапяяяя" localSheetId="8">#REF!</definedName>
    <definedName name="яапяяяя">#REF!</definedName>
    <definedName name="явапяап" localSheetId="6">#REF!</definedName>
    <definedName name="явапяап" localSheetId="8">#REF!</definedName>
    <definedName name="явапяап">#REF!</definedName>
    <definedName name="явапявп" localSheetId="6">#REF!</definedName>
    <definedName name="явапявп" localSheetId="8">#REF!</definedName>
    <definedName name="явапявп">#REF!</definedName>
    <definedName name="явар" localSheetId="6">#REF!</definedName>
    <definedName name="явар" localSheetId="8">#REF!</definedName>
    <definedName name="явар">#REF!</definedName>
    <definedName name="яваряра" localSheetId="6">#REF!</definedName>
    <definedName name="яваряра" localSheetId="8">#REF!</definedName>
    <definedName name="яваряра">#REF!</definedName>
    <definedName name="ярая" localSheetId="6">#REF!</definedName>
    <definedName name="ярая" localSheetId="8">#REF!</definedName>
    <definedName name="ярая">#REF!</definedName>
    <definedName name="яраяраря" localSheetId="6">#REF!</definedName>
    <definedName name="яраяраря" localSheetId="8">#REF!</definedName>
    <definedName name="яраяраря">#REF!</definedName>
    <definedName name="яроптап" localSheetId="6">#REF!</definedName>
    <definedName name="яроптап" localSheetId="8">#REF!</definedName>
    <definedName name="яроптап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C11" i="7"/>
  <c r="D5" i="7"/>
  <c r="I101" i="5"/>
  <c r="J101" i="5" s="1"/>
  <c r="G101" i="5"/>
  <c r="J100" i="5"/>
  <c r="I100" i="5"/>
  <c r="G100" i="5"/>
  <c r="I99" i="5"/>
  <c r="J99" i="5" s="1"/>
  <c r="G99" i="5"/>
  <c r="I98" i="5"/>
  <c r="J98" i="5" s="1"/>
  <c r="G98" i="5"/>
  <c r="H98" i="5" s="1"/>
  <c r="J97" i="5"/>
  <c r="I97" i="5"/>
  <c r="G97" i="5"/>
  <c r="I96" i="5"/>
  <c r="J96" i="5" s="1"/>
  <c r="G96" i="5"/>
  <c r="I95" i="5"/>
  <c r="J95" i="5" s="1"/>
  <c r="G95" i="5"/>
  <c r="J94" i="5"/>
  <c r="I94" i="5"/>
  <c r="G94" i="5"/>
  <c r="I93" i="5"/>
  <c r="J93" i="5" s="1"/>
  <c r="G93" i="5"/>
  <c r="I92" i="5"/>
  <c r="J92" i="5" s="1"/>
  <c r="G92" i="5"/>
  <c r="J91" i="5"/>
  <c r="I91" i="5"/>
  <c r="G91" i="5"/>
  <c r="I90" i="5"/>
  <c r="J90" i="5" s="1"/>
  <c r="G90" i="5"/>
  <c r="I89" i="5"/>
  <c r="J89" i="5" s="1"/>
  <c r="G89" i="5"/>
  <c r="J88" i="5"/>
  <c r="I88" i="5"/>
  <c r="G88" i="5"/>
  <c r="H88" i="5" s="1"/>
  <c r="I87" i="5"/>
  <c r="J87" i="5" s="1"/>
  <c r="G87" i="5"/>
  <c r="I86" i="5"/>
  <c r="J86" i="5" s="1"/>
  <c r="G86" i="5"/>
  <c r="J85" i="5"/>
  <c r="I85" i="5"/>
  <c r="G85" i="5"/>
  <c r="I84" i="5"/>
  <c r="J84" i="5" s="1"/>
  <c r="G84" i="5"/>
  <c r="I83" i="5"/>
  <c r="J83" i="5" s="1"/>
  <c r="G83" i="5"/>
  <c r="J82" i="5"/>
  <c r="I82" i="5"/>
  <c r="G82" i="5"/>
  <c r="I81" i="5"/>
  <c r="J81" i="5" s="1"/>
  <c r="G81" i="5"/>
  <c r="I80" i="5"/>
  <c r="J80" i="5" s="1"/>
  <c r="G80" i="5"/>
  <c r="H80" i="5" s="1"/>
  <c r="J79" i="5"/>
  <c r="I79" i="5"/>
  <c r="G79" i="5"/>
  <c r="I78" i="5"/>
  <c r="J78" i="5" s="1"/>
  <c r="G78" i="5"/>
  <c r="I77" i="5"/>
  <c r="J77" i="5" s="1"/>
  <c r="G77" i="5"/>
  <c r="J76" i="5"/>
  <c r="I76" i="5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J70" i="5"/>
  <c r="I70" i="5"/>
  <c r="G70" i="5"/>
  <c r="H70" i="5" s="1"/>
  <c r="I69" i="5"/>
  <c r="J69" i="5" s="1"/>
  <c r="G69" i="5"/>
  <c r="I68" i="5"/>
  <c r="J68" i="5" s="1"/>
  <c r="G68" i="5"/>
  <c r="J67" i="5"/>
  <c r="I67" i="5"/>
  <c r="G67" i="5"/>
  <c r="I66" i="5"/>
  <c r="J66" i="5" s="1"/>
  <c r="G66" i="5"/>
  <c r="I65" i="5"/>
  <c r="J65" i="5" s="1"/>
  <c r="G65" i="5"/>
  <c r="J64" i="5"/>
  <c r="I64" i="5"/>
  <c r="G64" i="5"/>
  <c r="I63" i="5"/>
  <c r="J63" i="5" s="1"/>
  <c r="G63" i="5"/>
  <c r="G102" i="5" s="1"/>
  <c r="I61" i="5"/>
  <c r="J61" i="5" s="1"/>
  <c r="G61" i="5"/>
  <c r="H61" i="5" s="1"/>
  <c r="J60" i="5"/>
  <c r="I60" i="5"/>
  <c r="G60" i="5"/>
  <c r="I59" i="5"/>
  <c r="J59" i="5" s="1"/>
  <c r="G59" i="5"/>
  <c r="I58" i="5"/>
  <c r="J58" i="5" s="1"/>
  <c r="G58" i="5"/>
  <c r="J57" i="5"/>
  <c r="I57" i="5"/>
  <c r="G57" i="5"/>
  <c r="I56" i="5"/>
  <c r="J56" i="5" s="1"/>
  <c r="G56" i="5"/>
  <c r="I55" i="5"/>
  <c r="J55" i="5" s="1"/>
  <c r="G55" i="5"/>
  <c r="J54" i="5"/>
  <c r="I54" i="5"/>
  <c r="G54" i="5"/>
  <c r="G62" i="5" s="1"/>
  <c r="G103" i="5" s="1"/>
  <c r="I42" i="5"/>
  <c r="J42" i="5" s="1"/>
  <c r="G42" i="5"/>
  <c r="I41" i="5"/>
  <c r="J41" i="5" s="1"/>
  <c r="G41" i="5"/>
  <c r="J40" i="5"/>
  <c r="I40" i="5"/>
  <c r="G40" i="5"/>
  <c r="H40" i="5" s="1"/>
  <c r="I39" i="5"/>
  <c r="J39" i="5" s="1"/>
  <c r="G39" i="5"/>
  <c r="I38" i="5"/>
  <c r="J38" i="5" s="1"/>
  <c r="G38" i="5"/>
  <c r="J37" i="5"/>
  <c r="I37" i="5"/>
  <c r="G37" i="5"/>
  <c r="I36" i="5"/>
  <c r="J36" i="5" s="1"/>
  <c r="G36" i="5"/>
  <c r="I35" i="5"/>
  <c r="J35" i="5" s="1"/>
  <c r="G35" i="5"/>
  <c r="J34" i="5"/>
  <c r="I34" i="5"/>
  <c r="G34" i="5"/>
  <c r="I33" i="5"/>
  <c r="J33" i="5" s="1"/>
  <c r="G33" i="5"/>
  <c r="I32" i="5"/>
  <c r="J32" i="5" s="1"/>
  <c r="G32" i="5"/>
  <c r="H32" i="5" s="1"/>
  <c r="J31" i="5"/>
  <c r="I31" i="5"/>
  <c r="G31" i="5"/>
  <c r="I30" i="5"/>
  <c r="J30" i="5" s="1"/>
  <c r="G30" i="5"/>
  <c r="I29" i="5"/>
  <c r="J29" i="5" s="1"/>
  <c r="G29" i="5"/>
  <c r="J28" i="5"/>
  <c r="I28" i="5"/>
  <c r="G28" i="5"/>
  <c r="I27" i="5"/>
  <c r="J27" i="5" s="1"/>
  <c r="G27" i="5"/>
  <c r="I26" i="5"/>
  <c r="J26" i="5" s="1"/>
  <c r="G26" i="5"/>
  <c r="J25" i="5"/>
  <c r="I25" i="5"/>
  <c r="G25" i="5"/>
  <c r="I24" i="5"/>
  <c r="J24" i="5" s="1"/>
  <c r="G24" i="5"/>
  <c r="G43" i="5" s="1"/>
  <c r="I22" i="5"/>
  <c r="J22" i="5" s="1"/>
  <c r="G22" i="5"/>
  <c r="J21" i="5"/>
  <c r="I21" i="5"/>
  <c r="G21" i="5"/>
  <c r="H21" i="5" s="1"/>
  <c r="J20" i="5"/>
  <c r="I20" i="5"/>
  <c r="G20" i="5"/>
  <c r="I19" i="5"/>
  <c r="J19" i="5" s="1"/>
  <c r="J23" i="5" s="1"/>
  <c r="G19" i="5"/>
  <c r="G23" i="5" s="1"/>
  <c r="G44" i="5" s="1"/>
  <c r="J16" i="5"/>
  <c r="I16" i="5"/>
  <c r="G16" i="5"/>
  <c r="J14" i="5"/>
  <c r="J105" i="5" s="1"/>
  <c r="E14" i="5"/>
  <c r="J13" i="5"/>
  <c r="I13" i="5"/>
  <c r="G13" i="5"/>
  <c r="G14" i="5" s="1"/>
  <c r="C31" i="4"/>
  <c r="C26" i="4"/>
  <c r="C25" i="4"/>
  <c r="C15" i="4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K17" i="2"/>
  <c r="J14" i="2"/>
  <c r="F14" i="2"/>
  <c r="K8" i="2"/>
  <c r="C24" i="1"/>
  <c r="C23" i="1"/>
  <c r="C19" i="1"/>
  <c r="C18" i="1"/>
  <c r="C17" i="1"/>
  <c r="C16" i="1"/>
  <c r="H35" i="5" l="1"/>
  <c r="H59" i="5"/>
  <c r="H56" i="5"/>
  <c r="H99" i="5"/>
  <c r="H96" i="5"/>
  <c r="H93" i="5"/>
  <c r="H90" i="5"/>
  <c r="H87" i="5"/>
  <c r="H84" i="5"/>
  <c r="H81" i="5"/>
  <c r="H78" i="5"/>
  <c r="H75" i="5"/>
  <c r="H72" i="5"/>
  <c r="H69" i="5"/>
  <c r="H66" i="5"/>
  <c r="H63" i="5"/>
  <c r="H65" i="5"/>
  <c r="H73" i="5"/>
  <c r="H83" i="5"/>
  <c r="H91" i="5"/>
  <c r="H101" i="5"/>
  <c r="J43" i="5"/>
  <c r="C13" i="4" s="1"/>
  <c r="C12" i="4"/>
  <c r="J44" i="5"/>
  <c r="H28" i="5"/>
  <c r="H38" i="5"/>
  <c r="H57" i="5"/>
  <c r="H68" i="5"/>
  <c r="H76" i="5"/>
  <c r="H86" i="5"/>
  <c r="H94" i="5"/>
  <c r="H25" i="5"/>
  <c r="H60" i="5"/>
  <c r="H22" i="5"/>
  <c r="H19" i="5"/>
  <c r="H42" i="5"/>
  <c r="H39" i="5"/>
  <c r="H33" i="5"/>
  <c r="H30" i="5"/>
  <c r="H27" i="5"/>
  <c r="H24" i="5"/>
  <c r="H20" i="5"/>
  <c r="H36" i="5"/>
  <c r="H74" i="5"/>
  <c r="H82" i="5"/>
  <c r="H92" i="5"/>
  <c r="H100" i="5"/>
  <c r="C20" i="4"/>
  <c r="C22" i="4"/>
  <c r="H31" i="5"/>
  <c r="H41" i="5"/>
  <c r="J62" i="5"/>
  <c r="J102" i="5"/>
  <c r="C17" i="4" s="1"/>
  <c r="H71" i="5"/>
  <c r="H79" i="5"/>
  <c r="H89" i="5"/>
  <c r="H97" i="5"/>
  <c r="H26" i="5"/>
  <c r="H34" i="5"/>
  <c r="H55" i="5"/>
  <c r="H64" i="5"/>
  <c r="G105" i="5"/>
  <c r="G104" i="5"/>
  <c r="G107" i="5" s="1"/>
  <c r="G108" i="5" s="1"/>
  <c r="G109" i="5" s="1"/>
  <c r="G106" i="5"/>
  <c r="H29" i="5"/>
  <c r="H37" i="5"/>
  <c r="H58" i="5"/>
  <c r="H67" i="5"/>
  <c r="H77" i="5"/>
  <c r="H85" i="5"/>
  <c r="H95" i="5"/>
  <c r="H13" i="5"/>
  <c r="J106" i="5"/>
  <c r="C11" i="4"/>
  <c r="H54" i="5"/>
  <c r="H43" i="5" l="1"/>
  <c r="H23" i="5"/>
  <c r="H44" i="5" s="1"/>
  <c r="C16" i="4"/>
  <c r="J103" i="5"/>
  <c r="J104" i="5" s="1"/>
  <c r="J107" i="5" s="1"/>
  <c r="J108" i="5" s="1"/>
  <c r="J109" i="5" s="1"/>
  <c r="C14" i="4"/>
  <c r="H102" i="5"/>
  <c r="C23" i="4"/>
  <c r="H62" i="5"/>
  <c r="H103" i="5" s="1"/>
  <c r="C21" i="4"/>
  <c r="C18" i="4" l="1"/>
  <c r="C19" i="4" l="1"/>
  <c r="C24" i="4" l="1"/>
  <c r="D19" i="4" s="1"/>
  <c r="C29" i="4" l="1"/>
  <c r="C27" i="4"/>
  <c r="D24" i="4"/>
  <c r="D15" i="4"/>
  <c r="D22" i="4"/>
  <c r="D11" i="4"/>
  <c r="D13" i="4"/>
  <c r="D12" i="4"/>
  <c r="D20" i="4"/>
  <c r="D17" i="4"/>
  <c r="D16" i="4"/>
  <c r="D14" i="4"/>
  <c r="D18" i="4"/>
  <c r="C30" i="4" l="1"/>
  <c r="C36" i="4" l="1"/>
  <c r="C37" i="4"/>
  <c r="C38" i="4" l="1"/>
  <c r="C39" i="4" l="1"/>
  <c r="C40" i="4" l="1"/>
  <c r="E39" i="4"/>
  <c r="C41" i="4" l="1"/>
  <c r="D11" i="7" s="1"/>
  <c r="E34" i="4"/>
  <c r="E40" i="4"/>
  <c r="E33" i="4"/>
  <c r="E32" i="4"/>
  <c r="E35" i="4"/>
  <c r="E26" i="4"/>
  <c r="E25" i="4"/>
  <c r="E15" i="4"/>
  <c r="E31" i="4"/>
  <c r="E22" i="4"/>
  <c r="E11" i="4"/>
  <c r="E20" i="4"/>
  <c r="E13" i="4"/>
  <c r="E17" i="4"/>
  <c r="E12" i="4"/>
  <c r="E16" i="4"/>
  <c r="E14" i="4"/>
  <c r="E18" i="4"/>
  <c r="E19" i="4"/>
  <c r="E24" i="4"/>
  <c r="E27" i="4"/>
  <c r="E29" i="4"/>
  <c r="E30" i="4"/>
  <c r="E37" i="4"/>
  <c r="E36" i="4"/>
  <c r="E38" i="4"/>
</calcChain>
</file>

<file path=xl/sharedStrings.xml><?xml version="1.0" encoding="utf-8"?>
<sst xmlns="http://schemas.openxmlformats.org/spreadsheetml/2006/main" count="730" uniqueCount="381">
  <si>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</si>
  <si>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</si>
  <si>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открытый склад ЗПС 35 кВ </t>
  </si>
  <si>
    <t>Сопоставимый уровень цен: 3 квартал 2015 г</t>
  </si>
  <si>
    <t>Единица измерения  — 1 ПС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</si>
  <si>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</si>
  <si>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</si>
  <si>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</si>
  <si>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</si>
  <si>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</si>
  <si>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</si>
  <si>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 (площадь м2)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</si>
  <si>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</si>
  <si>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открытый склад - 150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</si>
  <si>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</si>
  <si>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</si>
  <si>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</si>
  <si>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</si>
  <si>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</si>
  <si>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</si>
  <si>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</si>
  <si>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</si>
  <si>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</si>
  <si>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</si>
  <si>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</si>
  <si>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</si>
  <si>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</si>
  <si>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</si>
  <si>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</si>
  <si>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</si>
  <si>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</si>
  <si>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</si>
  <si>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Постоянная часть ПС открытый склад ЗПС 35 кВ </t>
  </si>
  <si>
    <t>№ п/п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</si>
  <si>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</si>
  <si>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</si>
  <si>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</si>
  <si>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</si>
  <si>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</si>
  <si>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</si>
  <si>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</si>
  <si>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</si>
  <si>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</si>
  <si>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Открытый склад ЗПС 35 кВ </t>
  </si>
  <si>
    <t>Всего по объекту:</t>
  </si>
  <si>
    <t>Всего по объекту в сопоставимом уровне цен 3 кв. 2015г: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</si>
  <si>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</si>
  <si>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</si>
  <si>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</si>
  <si>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</si>
  <si>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</si>
  <si>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</si>
  <si>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</si>
  <si>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</si>
  <si>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</si>
  <si>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</si>
  <si>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</si>
  <si>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</si>
  <si>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</si>
  <si>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</si>
  <si>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1-100-38</t>
  </si>
  <si>
    <t>Затраты труда рабочих (ср 3,8)</t>
  </si>
  <si>
    <t>чел.-ч</t>
  </si>
  <si>
    <t>1-100-34</t>
  </si>
  <si>
    <t>Затраты труда рабочих (ср 3,4)</t>
  </si>
  <si>
    <t>1-100-22</t>
  </si>
  <si>
    <t>Затраты труда рабочих (ср 2,2)</t>
  </si>
  <si>
    <t>1-100-30</t>
  </si>
  <si>
    <t>Затраты труда рабочих (ср 3)</t>
  </si>
  <si>
    <t>1-100-28</t>
  </si>
  <si>
    <t>Затраты труда рабочих (ср 2,8)</t>
  </si>
  <si>
    <t>1-100-15</t>
  </si>
  <si>
    <t>Затраты труда рабочих (ср 1,5)</t>
  </si>
  <si>
    <t>1-100-32</t>
  </si>
  <si>
    <t>Затраты труда рабочих (ср 3,2)</t>
  </si>
  <si>
    <t>1-100-40</t>
  </si>
  <si>
    <t>Затраты труда рабочих (ср 4)</t>
  </si>
  <si>
    <t>1-100-29</t>
  </si>
  <si>
    <t>Затраты труда рабочих (ср 2,9)</t>
  </si>
  <si>
    <t>1-100-37</t>
  </si>
  <si>
    <t>Затраты труда рабочих (ср 3,7)</t>
  </si>
  <si>
    <t>1-100-20</t>
  </si>
  <si>
    <t>Затраты труда рабочих (ср 2)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</si>
  <si>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</si>
  <si>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</si>
  <si>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</si>
  <si>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</si>
  <si>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</si>
  <si>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91.14.01-004</t>
  </si>
  <si>
    <t>Автобетоносмесители, объем барабана 7 м3</t>
  </si>
  <si>
    <t>маш.-ч</t>
  </si>
  <si>
    <t>91.04.01-031</t>
  </si>
  <si>
    <t>Машины бурильно-крановые на автомобиле, глубина бурения 3,5 м</t>
  </si>
  <si>
    <t>91.01.05-086</t>
  </si>
  <si>
    <t>Экскаваторы одноковшовые дизельные на гусеничном ходу, емкость ковша 0,65 м3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</si>
  <si>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</si>
  <si>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</si>
  <si>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91.14.02-001</t>
  </si>
  <si>
    <t>Автомобили бортовые, грузоподъемность до 5 т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</si>
  <si>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</si>
  <si>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</si>
  <si>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</si>
  <si>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</si>
  <si>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</si>
  <si>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</si>
  <si>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91.05.06-007</t>
  </si>
  <si>
    <t>Краны на гусеничном ходу, грузоподъемность 25 т</t>
  </si>
  <si>
    <t>91.05.02-005</t>
  </si>
  <si>
    <t>Краны козловые, грузоподъемность 32 т</t>
  </si>
  <si>
    <t>91.01.01-036</t>
  </si>
  <si>
    <t>Бульдозеры, мощность 96 кВт (130 л.с.)</t>
  </si>
  <si>
    <t>91.07.04-001</t>
  </si>
  <si>
    <t>Вибраторы глубинные</t>
  </si>
  <si>
    <t>91.05.01-017</t>
  </si>
  <si>
    <t>Краны башенные, грузоподъемность 8 т</t>
  </si>
  <si>
    <t>91.06.05-011</t>
  </si>
  <si>
    <t>Погрузчики, грузоподъемность 5 т</t>
  </si>
  <si>
    <t>91.07.04-002</t>
  </si>
  <si>
    <t>Вибраторы поверхностные</t>
  </si>
  <si>
    <t>91.08.09-023</t>
  </si>
  <si>
    <t>Трамбовки пневматические при работе от передвижных компрессорных станций</t>
  </si>
  <si>
    <t>91.06.05-057</t>
  </si>
  <si>
    <t>Погрузчики одноковшовые универсальные фронтальные пневмоколесные, грузоподъемность 3 т</t>
  </si>
  <si>
    <t>91.17.04-042</t>
  </si>
  <si>
    <t>Аппараты для газовой сварки и резки</t>
  </si>
  <si>
    <t>91.08.09-024</t>
  </si>
  <si>
    <t>Трамбовки пневматические при работе от стационарного компрессора</t>
  </si>
  <si>
    <t>91.17.04-171</t>
  </si>
  <si>
    <t>Преобразователи сварочные номинальным сварочным током 315-500 А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</si>
  <si>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</si>
  <si>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</si>
  <si>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</si>
  <si>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</si>
  <si>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Материалы</t>
  </si>
  <si>
    <t>04.1.02.05-0044</t>
  </si>
  <si>
    <t>Смеси бетонные тяжелого бетона (БСТ), крупность заполнителя 20 мм, класс В20 (М250)</t>
  </si>
  <si>
    <t>м3</t>
  </si>
  <si>
    <t>04.1.02.05-0007</t>
  </si>
  <si>
    <t>Смеси бетонные тяжелого бетона (БСТ), класс В20 (М250)</t>
  </si>
  <si>
    <t>08.4.03.03-0031</t>
  </si>
  <si>
    <t>Сталь арматурная, горячекатаная, периодического профиля, класс А-III, диаметр 10 мм</t>
  </si>
  <si>
    <t>т</t>
  </si>
  <si>
    <t>14.2.03.02-1006</t>
  </si>
  <si>
    <t>Покрытие эластичное двухкомпонентное на эпоксидно-полиуретановой основе для гидроизоляции и защиты бетона, компонент В</t>
  </si>
  <si>
    <t>кг</t>
  </si>
  <si>
    <t>07.2.07.04-0014</t>
  </si>
  <si>
    <t>Конструкции сварные индивидуальные прочие, масса сборочной единицы от 0,1 до 0,5 т</t>
  </si>
  <si>
    <t>14.2.03.02-1004</t>
  </si>
  <si>
    <t>Покрытие эластичное двухкомпонентное на эпоксидно-полиуретановой основе для гидроизоляции и защиты бетона, компонент А</t>
  </si>
  <si>
    <t>04.3.01.09-0018</t>
  </si>
  <si>
    <t>Раствор готовый кладочный, цементный, М300</t>
  </si>
  <si>
    <t>Прайс из СД ОП</t>
  </si>
  <si>
    <t>Оцинковка</t>
  </si>
  <si>
    <t>23.8.05.02-0006</t>
  </si>
  <si>
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</si>
  <si>
    <t>шт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</si>
  <si>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</si>
  <si>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</si>
  <si>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05.2.02.01-0036</t>
  </si>
  <si>
    <t>Блоки бетонные для стен подвалов полнотелые ФБС9-4-6-Т, бетон B7,5 (М100, объем 0,195 м3, расход арматуры 0,76 кг</t>
  </si>
  <si>
    <t>11.2.13.04-0011</t>
  </si>
  <si>
    <t>Щиты из досок, толщина 25 мм</t>
  </si>
  <si>
    <t>м2</t>
  </si>
  <si>
    <t>11.1.03.06-0095</t>
  </si>
  <si>
    <t>Доска обрезная, хвойных пород, ширина 75-150 мм, толщина 44 мм и более, длина 4-6,5 м, сорт III</t>
  </si>
  <si>
    <t>04.1.02.05-0078</t>
  </si>
  <si>
    <t>Смеси бетонные тяжелого бетона (БСТ), крупность заполнителя более 40 мм, класс В20 (М250)</t>
  </si>
  <si>
    <t>01.7.15.06-0111</t>
  </si>
  <si>
    <t>Гвозди строительные</t>
  </si>
  <si>
    <t>08.4.01.01-0022</t>
  </si>
  <si>
    <t>Детали анкерные с резьбой из прямых или гнутых круглых стержней</t>
  </si>
  <si>
    <t>08.3.03.06-0002</t>
  </si>
  <si>
    <t>Проволока горячекатаная в мотках, диаметр 6,3-6,5 мм</t>
  </si>
  <si>
    <t>01.7.11.07-0054</t>
  </si>
  <si>
    <t>Электроды сварочные Э42, диаметр 6 мм</t>
  </si>
  <si>
    <t>04.1.02.05-0077</t>
  </si>
  <si>
    <t>Смеси бетонные тяжелого бетона (БСТ), крупность заполнителя более 40 мм, класс В15 (М200)</t>
  </si>
  <si>
    <t>04.3.01.09-0014</t>
  </si>
  <si>
    <t>Раствор готовый кладочный, цементный, М100</t>
  </si>
  <si>
    <t>01.7.11.07-0056</t>
  </si>
  <si>
    <t>Электроды сварочные Э46, диаметр 6 мм</t>
  </si>
  <si>
    <t>08.4.03.02-0002</t>
  </si>
  <si>
    <t>Сталь арматурная, горячекатаная, гладкая, класс А-I, диаметр 8 мм</t>
  </si>
  <si>
    <t>11.1.02.04-0031</t>
  </si>
  <si>
    <t>Лесоматериалы круглые, хвойных пород, для строительства, диаметр 14-24 см, длина 3-6,5 м</t>
  </si>
  <si>
    <t>02.3.01.02-1019</t>
  </si>
  <si>
    <t>Песок природный I класс, повышенной крупности, круглые сита</t>
  </si>
  <si>
    <t>03.1.02.03-0011</t>
  </si>
  <si>
    <t>Известь строительная негашеная комовая, сорт I</t>
  </si>
  <si>
    <t>19.2.03.09-0011</t>
  </si>
  <si>
    <t>Решетки для приямков стальные</t>
  </si>
  <si>
    <t>14.3.02.01-0218</t>
  </si>
  <si>
    <t>Краска водоэмульсионная белая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</si>
  <si>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</si>
  <si>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</si>
  <si>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01.7.15.03-0042</t>
  </si>
  <si>
    <t>Болты с гайками и шайбами строительные</t>
  </si>
  <si>
    <t>02.2.05.04-0085</t>
  </si>
  <si>
    <t>Щебень из природного камня для строительных работ марка: 600, фракция 5 (3)-40 мм</t>
  </si>
  <si>
    <t>01.7.03.01-0001</t>
  </si>
  <si>
    <t>Вода</t>
  </si>
  <si>
    <t>01.3.02.08-0001</t>
  </si>
  <si>
    <t>Кислород газообразный технический</t>
  </si>
  <si>
    <t>08.3.11.01-0091</t>
  </si>
  <si>
    <t>Швеллеры № 40, марка стали Ст0</t>
  </si>
  <si>
    <t>02.2.05.04-1813</t>
  </si>
  <si>
    <t>Щебень М 600, фракция 40-80(70) мм, группа 3</t>
  </si>
  <si>
    <t>14.5.09.07-0030</t>
  </si>
  <si>
    <t>Растворитель Р-4</t>
  </si>
  <si>
    <t>01.7.07.12-0024</t>
  </si>
  <si>
    <t>Пленка полиэтиленовая, толщина 0,15 мм</t>
  </si>
  <si>
    <t>14.4.01.01-0003</t>
  </si>
  <si>
    <t>Грунтовка ГФ-021</t>
  </si>
  <si>
    <t>01.7.11.07-0032</t>
  </si>
  <si>
    <t>Электроды сварочные Э42, диаметр 4 мм</t>
  </si>
  <si>
    <t>08.1.02.17-0040</t>
  </si>
  <si>
    <t>Сетка плетеная из проволоки, оцинкованная, диаметр проволоки 2,5 мм, размер ячейки 50х50 мм</t>
  </si>
  <si>
    <t>01.7.20.08-0071</t>
  </si>
  <si>
    <t>Канат пеньковый пропитанный</t>
  </si>
  <si>
    <t>01.3.02.09-0022</t>
  </si>
  <si>
    <t>Пропан-бутан смесь техническая</t>
  </si>
  <si>
    <t>11.1.03.06-0087</t>
  </si>
  <si>
    <t>Доска обрезная, хвойных пород, ширина 75-150 мм, толщина 25 мм, длина 4-6,5 м, сорт III</t>
  </si>
  <si>
    <t>11.1.03.01-0077</t>
  </si>
  <si>
    <t>Бруски обрезные, хвойных пород, длина 4-6,5 м, ширина 75-150 мм, толщина 40-75 мм, сорт I</t>
  </si>
  <si>
    <t>11.1.03.01-0079</t>
  </si>
  <si>
    <t>Бруски обрезные, хвойных пород, длина 4-6,5 м, ширина 75-150 мм, толщина 40-75 мм, сорт III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</si>
  <si>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</si>
  <si>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</si>
  <si>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</si>
  <si>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08.3.03.04-0012</t>
  </si>
  <si>
    <t>Проволока светлая, диаметр 1,1 мм</t>
  </si>
  <si>
    <t>01.7.11.07-0036</t>
  </si>
  <si>
    <t>Электроды сварочные Э46, диаметр 4 мм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</si>
  <si>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</si>
  <si>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</si>
  <si>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</si>
  <si>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открытый склад ЗПС 35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</si>
  <si>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</si>
  <si>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</si>
  <si>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</si>
  <si>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</si>
  <si>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</si>
  <si>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</si>
  <si>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</si>
  <si>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</si>
  <si>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</si>
  <si>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</si>
  <si>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</si>
  <si>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</si>
  <si>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</si>
  <si>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</si>
  <si>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</si>
  <si>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</si>
  <si>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</si>
  <si>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</si>
  <si>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</si>
  <si>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</si>
  <si>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</si>
  <si>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</si>
  <si>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</si>
  <si>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</si>
  <si>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</si>
  <si>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</si>
  <si>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</si>
  <si>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</si>
  <si>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</si>
  <si>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</si>
  <si>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</si>
  <si>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</si>
  <si>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</si>
  <si>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</si>
  <si>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</si>
  <si>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</si>
  <si>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</si>
  <si>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</si>
  <si>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открытый склад ЗПС 35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</si>
  <si>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</si>
  <si>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</si>
  <si>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</si>
  <si>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</si>
  <si>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</si>
  <si>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</si>
  <si>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1-100-35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</si>
  <si>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</si>
  <si>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</si>
  <si>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</si>
  <si>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</si>
  <si>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</si>
  <si>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</si>
  <si>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</si>
  <si>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</si>
  <si>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</si>
  <si>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</si>
  <si>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</si>
  <si>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</si>
  <si>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</si>
  <si>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</si>
  <si>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</si>
  <si>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</si>
  <si>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</si>
  <si>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</si>
  <si>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</si>
  <si>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</si>
  <si>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</si>
  <si>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</si>
  <si>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</si>
  <si>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</si>
  <si>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открытый склад ЗПС 35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</si>
  <si>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</si>
  <si>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</si>
  <si>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</si>
  <si>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</si>
  <si>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</si>
  <si>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</si>
  <si>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</si>
  <si>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</si>
  <si>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</si>
  <si>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</si>
  <si>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</si>
  <si>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</si>
  <si>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Открытый склад 35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</si>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</sst>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_-* #,##0.00_-;\-* #,##0.00_-;_-* &quot;-&quot;??_-;_-@_-"/>
    <numFmt numFmtId="167" formatCode="0.0"/>
    <numFmt numFmtId="168" formatCode="#,##0.00;[Red]\-\ #,##0.00"/>
    <numFmt numFmtId="169" formatCode="#,##0.0"/>
    <numFmt numFmtId="170" formatCode="#,##0.000"/>
    <numFmt numFmtId="171" formatCode="0.0000"/>
  </numFmts>
  <fonts count="15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/>
    <xf numFmtId="165" fontId="8" fillId="0" borderId="0" xfId="0" applyNumberFormat="1" applyFont="1"/>
    <xf numFmtId="49" fontId="8" fillId="0" borderId="1" xfId="0" applyNumberFormat="1" applyFont="1" applyBorder="1" applyAlignment="1">
      <alignment horizontal="center" vertical="center"/>
    </xf>
    <xf numFmtId="16" fontId="8" fillId="0" borderId="0" xfId="0" applyNumberFormat="1" applyFont="1"/>
    <xf numFmtId="0" fontId="8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vertical="center" wrapText="1"/>
    </xf>
    <xf numFmtId="167" fontId="8" fillId="0" borderId="0" xfId="0" applyNumberFormat="1" applyFont="1"/>
    <xf numFmtId="0" fontId="0" fillId="0" borderId="0" xfId="0"/>
    <xf numFmtId="0" fontId="9" fillId="0" borderId="0" xfId="0" applyFont="1"/>
    <xf numFmtId="0" fontId="3" fillId="0" borderId="0" xfId="0" applyFont="1" applyAlignment="1">
      <alignment horizontal="justify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top" wrapText="1"/>
    </xf>
    <xf numFmtId="168" fontId="7" fillId="0" borderId="1" xfId="0" applyNumberFormat="1" applyFont="1" applyBorder="1"/>
    <xf numFmtId="4" fontId="1" fillId="0" borderId="1" xfId="0" applyNumberFormat="1" applyFont="1" applyBorder="1" applyAlignment="1">
      <alignment horizontal="right" vertical="top" wrapText="1"/>
    </xf>
    <xf numFmtId="168" fontId="1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1" fillId="2" borderId="0" xfId="0" applyFont="1" applyFill="1"/>
    <xf numFmtId="0" fontId="0" fillId="0" borderId="0" xfId="0"/>
    <xf numFmtId="0" fontId="6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2" formatCode="#,##0.0000"/>
    </dxf>
    <dxf>
      <numFmt numFmtId="172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27</xdr:row>
      <xdr:rowOff>82550</xdr:rowOff>
    </xdr:from>
    <xdr:to>
      <xdr:col>2</xdr:col>
      <xdr:colOff>103427</xdr:colOff>
      <xdr:row>30</xdr:row>
      <xdr:rowOff>25738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190B5F3-B06F-4F1F-AD7A-F129C86B6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1446530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1149350</xdr:colOff>
      <xdr:row>25</xdr:row>
      <xdr:rowOff>47625</xdr:rowOff>
    </xdr:from>
    <xdr:to>
      <xdr:col>2</xdr:col>
      <xdr:colOff>166342</xdr:colOff>
      <xdr:row>27</xdr:row>
      <xdr:rowOff>28575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E32B972-AFDD-4643-ABDE-19BD928CC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4017625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1113065</xdr:colOff>
      <xdr:row>21</xdr:row>
      <xdr:rowOff>107497</xdr:rowOff>
    </xdr:from>
    <xdr:to>
      <xdr:col>3</xdr:col>
      <xdr:colOff>175092</xdr:colOff>
      <xdr:row>24</xdr:row>
      <xdr:rowOff>50685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E00A236-A501-4A0B-AB40-B1FBF85F6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2779" y="4788354"/>
          <a:ext cx="939813" cy="555510"/>
        </a:xfrm>
        <a:prstGeom prst="rect">
          <a:avLst/>
        </a:prstGeom>
      </xdr:spPr>
    </xdr:pic>
    <xdr:clientData/>
  </xdr:twoCellAnchor>
  <xdr:twoCellAnchor editAs="oneCell">
    <xdr:from>
      <xdr:col>2</xdr:col>
      <xdr:colOff>1271815</xdr:colOff>
      <xdr:row>19</xdr:row>
      <xdr:rowOff>72572</xdr:rowOff>
    </xdr:from>
    <xdr:to>
      <xdr:col>3</xdr:col>
      <xdr:colOff>238007</xdr:colOff>
      <xdr:row>21</xdr:row>
      <xdr:rowOff>53522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544FB31-C6FB-4482-89D3-C99E9BE0E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529" y="4345215"/>
          <a:ext cx="843978" cy="3891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1113065</xdr:colOff>
      <xdr:row>102</xdr:row>
      <xdr:rowOff>107497</xdr:rowOff>
    </xdr:from>
    <xdr:to>
      <xdr:col>2</xdr:col>
      <xdr:colOff>937092</xdr:colOff>
      <xdr:row>105</xdr:row>
      <xdr:rowOff>50685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AD2A979-A9CB-46AB-9A6E-465653987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140" y="4727122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1271815</xdr:colOff>
      <xdr:row>100</xdr:row>
      <xdr:rowOff>72572</xdr:rowOff>
    </xdr:from>
    <xdr:to>
      <xdr:col>2</xdr:col>
      <xdr:colOff>838082</xdr:colOff>
      <xdr:row>102</xdr:row>
      <xdr:rowOff>53522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683BB69-8B31-48C9-BDB2-3B86A2612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890" y="4292147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1113065</xdr:colOff>
      <xdr:row>43</xdr:row>
      <xdr:rowOff>107497</xdr:rowOff>
    </xdr:from>
    <xdr:to>
      <xdr:col>1</xdr:col>
      <xdr:colOff>2051517</xdr:colOff>
      <xdr:row>46</xdr:row>
      <xdr:rowOff>50685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0B6960C-0489-4942-BA3C-BC399ECCB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140" y="4727122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1271815</xdr:colOff>
      <xdr:row>41</xdr:row>
      <xdr:rowOff>72572</xdr:rowOff>
    </xdr:from>
    <xdr:to>
      <xdr:col>1</xdr:col>
      <xdr:colOff>2114432</xdr:colOff>
      <xdr:row>43</xdr:row>
      <xdr:rowOff>53522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6B95170-FCA6-4067-9AD4-8AF185A43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890" y="4292147"/>
          <a:ext cx="84261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1113065</xdr:colOff>
      <xdr:row>113</xdr:row>
      <xdr:rowOff>107497</xdr:rowOff>
    </xdr:from>
    <xdr:to>
      <xdr:col>2</xdr:col>
      <xdr:colOff>546567</xdr:colOff>
      <xdr:row>116</xdr:row>
      <xdr:rowOff>50685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82AA9E-C0D3-4549-86C1-02BEE445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140" y="4727122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1271815</xdr:colOff>
      <xdr:row>111</xdr:row>
      <xdr:rowOff>72572</xdr:rowOff>
    </xdr:from>
    <xdr:to>
      <xdr:col>2</xdr:col>
      <xdr:colOff>609482</xdr:colOff>
      <xdr:row>113</xdr:row>
      <xdr:rowOff>53522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1A85823-7103-4454-AD91-85C77BDF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890" y="4292147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776515</xdr:colOff>
      <xdr:row>15</xdr:row>
      <xdr:rowOff>139247</xdr:rowOff>
    </xdr:from>
    <xdr:to>
      <xdr:col>2</xdr:col>
      <xdr:colOff>730717</xdr:colOff>
      <xdr:row>18</xdr:row>
      <xdr:rowOff>82435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56146A-F945-48D2-81FC-0F148426F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515" y="3965122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773340</xdr:colOff>
      <xdr:row>13</xdr:row>
      <xdr:rowOff>104322</xdr:rowOff>
    </xdr:from>
    <xdr:to>
      <xdr:col>2</xdr:col>
      <xdr:colOff>631707</xdr:colOff>
      <xdr:row>15</xdr:row>
      <xdr:rowOff>85272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4C40877-3E78-4B98-BDF6-03920D06D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340" y="3517447"/>
          <a:ext cx="842617" cy="393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1113065</xdr:colOff>
      <xdr:row>13</xdr:row>
      <xdr:rowOff>107497</xdr:rowOff>
    </xdr:from>
    <xdr:to>
      <xdr:col>1</xdr:col>
      <xdr:colOff>937092</xdr:colOff>
      <xdr:row>16</xdr:row>
      <xdr:rowOff>79260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7BB9EA-E518-4E2E-8AF9-CEEC0E2D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140" y="4727122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1271815</xdr:colOff>
      <xdr:row>11</xdr:row>
      <xdr:rowOff>72572</xdr:rowOff>
    </xdr:from>
    <xdr:to>
      <xdr:col>1</xdr:col>
      <xdr:colOff>838082</xdr:colOff>
      <xdr:row>13</xdr:row>
      <xdr:rowOff>72572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42A63EB-B636-4218-9B72-D883AEF4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890" y="4292147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1113065</xdr:colOff>
      <xdr:row>26</xdr:row>
      <xdr:rowOff>107497</xdr:rowOff>
    </xdr:from>
    <xdr:to>
      <xdr:col>1</xdr:col>
      <xdr:colOff>2051517</xdr:colOff>
      <xdr:row>29</xdr:row>
      <xdr:rowOff>50685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556A747-02B1-459B-8C86-40586872A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140" y="4727122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1271815</xdr:colOff>
      <xdr:row>24</xdr:row>
      <xdr:rowOff>72572</xdr:rowOff>
    </xdr:from>
    <xdr:to>
      <xdr:col>1</xdr:col>
      <xdr:colOff>2114432</xdr:colOff>
      <xdr:row>26</xdr:row>
      <xdr:rowOff>53522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A793DE7-C0E7-453F-AC9E-B19EF0C16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890" y="4292147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1"/>
  <sheetViews>
    <sheetView view="pageBreakPreview" topLeftCell="A16" zoomScale="60" zoomScaleNormal="85" workbookViewId="0">
      <selection activeCell="C28" sqref="C28"/>
    </sheetView>
  </sheetViews>
  <sheetFormatPr defaultRowHeight="15.75" x14ac:dyDescent="0.25"/>
  <cols>
    <col min="1" max="1" width="9.140625" style="102" customWidth="1"/>
    <col min="2" max="2" width="27.28515625" style="102" customWidth="1"/>
    <col min="3" max="3" width="70.140625" style="102" customWidth="1"/>
    <col min="4" max="11" width="9.140625" style="102" customWidth="1"/>
    <col min="12" max="12" width="10.42578125" style="102" customWidth="1"/>
    <col min="13" max="13" width="9.140625" style="102" customWidth="1"/>
  </cols>
  <sheetData>
    <row r="2" spans="1:10" s="5" customFormat="1" x14ac:dyDescent="0.25">
      <c r="B2" s="159" t="s">
        <v>0</v>
      </c>
      <c r="C2" s="159"/>
      <c r="D2" s="159"/>
      <c r="E2" s="159"/>
    </row>
    <row r="3" spans="1:10" s="5" customFormat="1" x14ac:dyDescent="0.25">
      <c r="B3" s="160" t="s">
        <v>1</v>
      </c>
      <c r="C3" s="160"/>
      <c r="D3" s="160"/>
      <c r="E3" s="160"/>
    </row>
    <row r="4" spans="1:10" s="5" customFormat="1" ht="15.75" customHeight="1" x14ac:dyDescent="0.25">
      <c r="B4" s="97"/>
      <c r="C4" s="97"/>
      <c r="D4" s="97"/>
      <c r="E4" s="97"/>
    </row>
    <row r="5" spans="1:10" s="5" customFormat="1" x14ac:dyDescent="0.25">
      <c r="B5" s="97"/>
      <c r="C5" s="97"/>
      <c r="D5" s="97"/>
      <c r="E5" s="97"/>
    </row>
    <row r="6" spans="1:10" s="5" customFormat="1" ht="15.75" customHeight="1" x14ac:dyDescent="0.25">
      <c r="B6" s="161" t="s">
        <v>2</v>
      </c>
      <c r="C6" s="161"/>
      <c r="D6" s="161"/>
      <c r="E6" s="161"/>
      <c r="G6" s="98"/>
    </row>
    <row r="7" spans="1:10" s="5" customFormat="1" ht="31.7" customHeight="1" x14ac:dyDescent="0.25">
      <c r="B7" s="161" t="s">
        <v>3</v>
      </c>
      <c r="C7" s="161"/>
      <c r="D7" s="161"/>
      <c r="E7" s="161"/>
    </row>
    <row r="8" spans="1:10" s="5" customFormat="1" ht="15.75" customHeight="1" x14ac:dyDescent="0.25">
      <c r="B8" s="161" t="s">
        <v>4</v>
      </c>
      <c r="C8" s="161"/>
      <c r="D8" s="161"/>
      <c r="E8" s="161"/>
      <c r="G8" s="98"/>
    </row>
    <row r="9" spans="1:10" s="5" customFormat="1" x14ac:dyDescent="0.25">
      <c r="B9" s="99"/>
      <c r="C9" s="99"/>
      <c r="D9" s="99"/>
      <c r="E9" s="99"/>
      <c r="G9" s="98"/>
    </row>
    <row r="10" spans="1:10" s="5" customFormat="1" x14ac:dyDescent="0.25">
      <c r="B10" s="99"/>
      <c r="C10" s="99"/>
      <c r="D10" s="99"/>
      <c r="E10" s="99"/>
      <c r="G10" s="98"/>
    </row>
    <row r="11" spans="1:10" ht="114" customHeight="1" x14ac:dyDescent="0.25">
      <c r="A11" s="78">
        <v>1</v>
      </c>
      <c r="B11" s="100" t="s">
        <v>5</v>
      </c>
      <c r="C11" s="101" t="s">
        <v>6</v>
      </c>
    </row>
    <row r="12" spans="1:10" ht="31.7" customHeight="1" x14ac:dyDescent="0.25">
      <c r="A12" s="78">
        <v>2</v>
      </c>
      <c r="B12" s="100" t="s">
        <v>7</v>
      </c>
      <c r="C12" s="101" t="s">
        <v>8</v>
      </c>
    </row>
    <row r="13" spans="1:10" ht="31.7" customHeight="1" x14ac:dyDescent="0.25">
      <c r="A13" s="78">
        <v>3</v>
      </c>
      <c r="B13" s="100" t="s">
        <v>9</v>
      </c>
      <c r="C13" s="101" t="s">
        <v>10</v>
      </c>
    </row>
    <row r="14" spans="1:10" ht="31.7" customHeight="1" x14ac:dyDescent="0.25">
      <c r="A14" s="78">
        <v>4</v>
      </c>
      <c r="B14" s="100" t="s">
        <v>11</v>
      </c>
      <c r="C14" s="78">
        <v>1</v>
      </c>
    </row>
    <row r="15" spans="1:10" ht="141.75" customHeight="1" x14ac:dyDescent="0.25">
      <c r="A15" s="78">
        <v>5</v>
      </c>
      <c r="B15" s="100" t="s">
        <v>12</v>
      </c>
      <c r="C15" s="101" t="s">
        <v>13</v>
      </c>
      <c r="I15" s="103"/>
      <c r="J15" s="103"/>
    </row>
    <row r="16" spans="1:10" ht="141.75" customHeight="1" x14ac:dyDescent="0.25">
      <c r="A16" s="78">
        <v>6</v>
      </c>
      <c r="B16" s="100" t="s">
        <v>14</v>
      </c>
      <c r="C16" s="78">
        <f>C17+C18</f>
        <v>939.61665400000004</v>
      </c>
    </row>
    <row r="17" spans="1:12" ht="31.7" customHeight="1" x14ac:dyDescent="0.25">
      <c r="A17" s="104" t="s">
        <v>15</v>
      </c>
      <c r="B17" s="100" t="s">
        <v>16</v>
      </c>
      <c r="C17" s="78">
        <f>'Прил.2 Расч стоим'!F12</f>
        <v>939.61665400000004</v>
      </c>
    </row>
    <row r="18" spans="1:12" ht="31.7" customHeight="1" x14ac:dyDescent="0.25">
      <c r="A18" s="104" t="s">
        <v>17</v>
      </c>
      <c r="B18" s="100" t="s">
        <v>18</v>
      </c>
      <c r="C18" s="101" t="str">
        <f>'Прил.2 Расч стоим'!H13</f>
        <v/>
      </c>
    </row>
    <row r="19" spans="1:12" x14ac:dyDescent="0.25">
      <c r="A19" s="104" t="s">
        <v>19</v>
      </c>
      <c r="B19" s="100" t="s">
        <v>20</v>
      </c>
      <c r="C19" s="101">
        <f>'Прил.2 Расч стоим'!H12</f>
        <v>0</v>
      </c>
    </row>
    <row r="20" spans="1:12" ht="31.7" customHeight="1" x14ac:dyDescent="0.25">
      <c r="A20" s="104" t="s">
        <v>21</v>
      </c>
      <c r="B20" s="100" t="s">
        <v>22</v>
      </c>
      <c r="C20" s="101"/>
      <c r="E20" s="105"/>
    </row>
    <row r="21" spans="1:12" ht="22.7" customHeight="1" x14ac:dyDescent="0.25">
      <c r="A21" s="156">
        <v>7</v>
      </c>
      <c r="B21" s="157" t="s">
        <v>23</v>
      </c>
      <c r="C21" s="158" t="s">
        <v>24</v>
      </c>
    </row>
    <row r="22" spans="1:12" x14ac:dyDescent="0.25">
      <c r="A22" s="156"/>
      <c r="B22" s="157"/>
      <c r="C22" s="158"/>
    </row>
    <row r="23" spans="1:12" ht="173.25" customHeight="1" x14ac:dyDescent="0.25">
      <c r="A23" s="106">
        <v>8</v>
      </c>
      <c r="B23" s="100" t="s">
        <v>25</v>
      </c>
      <c r="C23" s="107">
        <f>C16</f>
        <v>939.61665400000004</v>
      </c>
    </row>
    <row r="24" spans="1:12" ht="63" customHeight="1" x14ac:dyDescent="0.25">
      <c r="A24" s="106">
        <v>9</v>
      </c>
      <c r="B24" s="100" t="s">
        <v>26</v>
      </c>
      <c r="C24" s="107">
        <f>C16/C14</f>
        <v>939.61665400000004</v>
      </c>
    </row>
    <row r="25" spans="1:12" ht="47.25" customHeight="1" x14ac:dyDescent="0.25">
      <c r="A25" s="106">
        <v>10</v>
      </c>
      <c r="B25" s="100" t="s">
        <v>27</v>
      </c>
      <c r="C25" s="78"/>
      <c r="L25" s="108"/>
    </row>
    <row r="26" spans="1:12" x14ac:dyDescent="0.25">
      <c r="B26" s="142"/>
      <c r="C26" s="142"/>
      <c r="D26" s="142"/>
    </row>
    <row r="27" spans="1:12" s="5" customFormat="1" x14ac:dyDescent="0.25">
      <c r="B27" s="142" t="s">
        <v>234</v>
      </c>
      <c r="C27" s="142"/>
      <c r="D27" s="142"/>
    </row>
    <row r="28" spans="1:12" s="5" customFormat="1" x14ac:dyDescent="0.25">
      <c r="B28" s="96" t="s">
        <v>28</v>
      </c>
      <c r="C28" s="142"/>
      <c r="D28" s="142"/>
    </row>
    <row r="29" spans="1:12" s="5" customFormat="1" x14ac:dyDescent="0.25">
      <c r="B29" s="142"/>
      <c r="C29" s="142"/>
      <c r="D29" s="142"/>
    </row>
    <row r="30" spans="1:12" s="109" customFormat="1" x14ac:dyDescent="0.25">
      <c r="B30" s="142" t="s">
        <v>380</v>
      </c>
      <c r="C30" s="142"/>
      <c r="D30" s="142"/>
      <c r="E30" s="5"/>
      <c r="F30" s="5"/>
      <c r="G30" s="5"/>
      <c r="H30" s="5"/>
    </row>
    <row r="31" spans="1:12" s="109" customFormat="1" x14ac:dyDescent="0.25">
      <c r="B31" s="96" t="s">
        <v>29</v>
      </c>
      <c r="C31" s="142"/>
      <c r="D31" s="142"/>
      <c r="E31" s="5"/>
      <c r="F31" s="5"/>
      <c r="G31" s="5"/>
      <c r="H31" s="5"/>
    </row>
  </sheetData>
  <mergeCells count="8">
    <mergeCell ref="A21:A22"/>
    <mergeCell ref="B21:B22"/>
    <mergeCell ref="C21:C22"/>
    <mergeCell ref="B2:E2"/>
    <mergeCell ref="B3:E3"/>
    <mergeCell ref="B6:E6"/>
    <mergeCell ref="B7:E7"/>
    <mergeCell ref="B8:E8"/>
  </mergeCells>
  <pageMargins left="0.7" right="0.7" top="0.75" bottom="0.75" header="0.3" footer="0.3"/>
  <pageSetup paperSize="9" scale="63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6"/>
  <sheetViews>
    <sheetView view="pageBreakPreview" zoomScale="70" zoomScaleNormal="85" workbookViewId="0">
      <selection activeCell="C20" sqref="C20:E25"/>
    </sheetView>
  </sheetViews>
  <sheetFormatPr defaultColWidth="9.140625" defaultRowHeight="15" x14ac:dyDescent="0.25"/>
  <cols>
    <col min="1" max="1" width="5.5703125" style="109" customWidth="1"/>
    <col min="2" max="2" width="9.140625" style="109"/>
    <col min="3" max="3" width="28.140625" style="109" customWidth="1"/>
    <col min="4" max="4" width="13.85546875" style="109" customWidth="1"/>
    <col min="5" max="5" width="39" style="109" customWidth="1"/>
    <col min="6" max="6" width="14.5703125" style="109" customWidth="1"/>
    <col min="7" max="7" width="21.42578125" style="109" customWidth="1"/>
    <col min="8" max="8" width="19.5703125" style="109" customWidth="1"/>
    <col min="9" max="9" width="13" style="109" customWidth="1"/>
    <col min="10" max="10" width="20.85546875" style="109" customWidth="1"/>
    <col min="11" max="11" width="18" style="109" customWidth="1"/>
    <col min="12" max="12" width="9.140625" style="109"/>
  </cols>
  <sheetData>
    <row r="3" spans="2:12" ht="15.75" customHeight="1" x14ac:dyDescent="0.25">
      <c r="B3" s="159" t="s">
        <v>30</v>
      </c>
      <c r="C3" s="159"/>
      <c r="D3" s="159"/>
      <c r="E3" s="159"/>
      <c r="F3" s="159"/>
      <c r="G3" s="159"/>
      <c r="H3" s="159"/>
      <c r="I3" s="159"/>
      <c r="J3" s="159"/>
      <c r="K3" s="96"/>
    </row>
    <row r="4" spans="2:12" ht="15.75" customHeight="1" x14ac:dyDescent="0.25">
      <c r="B4" s="160" t="s">
        <v>31</v>
      </c>
      <c r="C4" s="160"/>
      <c r="D4" s="160"/>
      <c r="E4" s="160"/>
      <c r="F4" s="160"/>
      <c r="G4" s="160"/>
      <c r="H4" s="160"/>
      <c r="I4" s="160"/>
      <c r="J4" s="160"/>
      <c r="K4" s="160"/>
    </row>
    <row r="5" spans="2:12" ht="15.75" customHeight="1" x14ac:dyDescent="0.25">
      <c r="B5" s="97"/>
      <c r="C5" s="97"/>
      <c r="D5" s="97"/>
      <c r="E5" s="97"/>
      <c r="F5" s="97"/>
      <c r="G5" s="97"/>
      <c r="H5" s="97"/>
      <c r="I5" s="97"/>
      <c r="J5" s="97"/>
      <c r="K5" s="97"/>
    </row>
    <row r="6" spans="2:12" ht="15.75" customHeight="1" x14ac:dyDescent="0.25">
      <c r="B6" s="161" t="s">
        <v>32</v>
      </c>
      <c r="C6" s="161"/>
      <c r="D6" s="161"/>
      <c r="E6" s="161"/>
      <c r="F6" s="161"/>
      <c r="G6" s="161"/>
      <c r="H6" s="161"/>
      <c r="I6" s="161"/>
      <c r="J6" s="161"/>
      <c r="K6" s="161"/>
      <c r="L6" s="110"/>
    </row>
    <row r="7" spans="2:12" ht="15.75" customHeight="1" x14ac:dyDescent="0.25">
      <c r="B7" s="167" t="s">
        <v>4</v>
      </c>
      <c r="C7" s="167"/>
      <c r="D7" s="167"/>
      <c r="E7" s="167"/>
      <c r="F7" s="167"/>
      <c r="G7" s="161"/>
      <c r="H7" s="161"/>
      <c r="I7" s="161"/>
      <c r="J7" s="161"/>
      <c r="K7" s="161"/>
      <c r="L7" s="110"/>
    </row>
    <row r="8" spans="2:12" ht="18.75" customHeight="1" x14ac:dyDescent="0.25">
      <c r="B8" s="111"/>
      <c r="K8" s="112" t="str">
        <f>'Прил.1 Сравнит табл'!I15</f>
        <v/>
      </c>
    </row>
    <row r="9" spans="2:12" s="5" customFormat="1" ht="15.75" customHeight="1" x14ac:dyDescent="0.25">
      <c r="B9" s="158" t="s">
        <v>33</v>
      </c>
      <c r="C9" s="158" t="s">
        <v>34</v>
      </c>
      <c r="D9" s="158"/>
      <c r="E9" s="158"/>
      <c r="F9" s="158"/>
      <c r="G9" s="158"/>
      <c r="H9" s="158"/>
      <c r="I9" s="158"/>
      <c r="J9" s="158"/>
    </row>
    <row r="10" spans="2:12" s="5" customFormat="1" ht="15.75" customHeight="1" x14ac:dyDescent="0.25">
      <c r="B10" s="158"/>
      <c r="C10" s="158"/>
      <c r="D10" s="158" t="s">
        <v>35</v>
      </c>
      <c r="E10" s="158" t="s">
        <v>36</v>
      </c>
      <c r="F10" s="158" t="s">
        <v>37</v>
      </c>
      <c r="G10" s="158"/>
      <c r="H10" s="158"/>
      <c r="I10" s="158"/>
      <c r="J10" s="158"/>
    </row>
    <row r="11" spans="2:12" s="5" customFormat="1" ht="31.7" customHeight="1" x14ac:dyDescent="0.25">
      <c r="B11" s="158"/>
      <c r="C11" s="158"/>
      <c r="D11" s="158"/>
      <c r="E11" s="158"/>
      <c r="F11" s="113" t="s">
        <v>38</v>
      </c>
      <c r="G11" s="113" t="s">
        <v>39</v>
      </c>
      <c r="H11" s="113" t="s">
        <v>40</v>
      </c>
      <c r="I11" s="113" t="s">
        <v>41</v>
      </c>
      <c r="J11" s="113" t="s">
        <v>42</v>
      </c>
    </row>
    <row r="12" spans="2:12" s="5" customFormat="1" ht="31.7" customHeight="1" x14ac:dyDescent="0.25">
      <c r="B12" s="113">
        <v>1</v>
      </c>
      <c r="C12" s="114" t="s">
        <v>43</v>
      </c>
      <c r="D12" s="115"/>
      <c r="E12" s="116"/>
      <c r="F12" s="162">
        <v>939.61665400000004</v>
      </c>
      <c r="G12" s="163"/>
      <c r="H12" s="118">
        <v>0</v>
      </c>
      <c r="I12" s="117"/>
      <c r="J12" s="119"/>
    </row>
    <row r="13" spans="2:12" s="5" customFormat="1" ht="15.75" customHeight="1" x14ac:dyDescent="0.25">
      <c r="B13" s="166" t="s">
        <v>44</v>
      </c>
      <c r="C13" s="166"/>
      <c r="D13" s="166"/>
      <c r="E13" s="166"/>
      <c r="F13" s="120"/>
      <c r="G13" s="120"/>
      <c r="H13" s="120"/>
      <c r="I13" s="120"/>
      <c r="J13" s="120"/>
    </row>
    <row r="14" spans="2:12" s="5" customFormat="1" ht="15.75" customHeight="1" x14ac:dyDescent="0.25">
      <c r="B14" s="166" t="s">
        <v>45</v>
      </c>
      <c r="C14" s="166"/>
      <c r="D14" s="166"/>
      <c r="E14" s="166"/>
      <c r="F14" s="164">
        <f>F12</f>
        <v>939.61665400000004</v>
      </c>
      <c r="G14" s="165"/>
      <c r="H14" s="121">
        <v>0</v>
      </c>
      <c r="I14" s="121"/>
      <c r="J14" s="121">
        <f>F12+H12</f>
        <v>939.61665400000004</v>
      </c>
    </row>
    <row r="15" spans="2:12" s="5" customFormat="1" ht="15.75" customHeight="1" x14ac:dyDescent="0.25">
      <c r="B15" s="122"/>
      <c r="C15" s="123"/>
      <c r="D15" s="123"/>
      <c r="E15" s="123"/>
      <c r="F15" s="123"/>
      <c r="G15" s="123"/>
      <c r="H15" s="123"/>
      <c r="I15" s="123"/>
      <c r="J15" s="123"/>
    </row>
    <row r="16" spans="2:12" s="5" customFormat="1" ht="15.75" customHeight="1" x14ac:dyDescent="0.25">
      <c r="B16" s="122"/>
      <c r="C16" s="123"/>
      <c r="D16" s="123"/>
      <c r="E16" s="123"/>
      <c r="F16" s="123"/>
      <c r="G16" s="123"/>
      <c r="H16" s="123"/>
      <c r="I16" s="123"/>
      <c r="J16" s="123"/>
    </row>
    <row r="17" spans="2:11" s="5" customFormat="1" ht="15.75" customHeight="1" x14ac:dyDescent="0.25">
      <c r="B17" s="122"/>
      <c r="C17" s="123"/>
      <c r="D17" s="123"/>
      <c r="E17" s="123"/>
      <c r="F17" s="123"/>
      <c r="G17" s="123"/>
      <c r="H17" s="123"/>
      <c r="I17" s="123"/>
      <c r="J17" s="123"/>
      <c r="K17" s="124" t="str">
        <f>'Прил.1 Сравнит табл'!J15</f>
        <v/>
      </c>
    </row>
    <row r="18" spans="2:11" s="5" customFormat="1" ht="15.75" customHeight="1" x14ac:dyDescent="0.25">
      <c r="B18" s="99"/>
    </row>
    <row r="19" spans="2:11" s="5" customFormat="1" ht="15.75" customHeight="1" x14ac:dyDescent="0.25"/>
    <row r="20" spans="2:11" s="5" customFormat="1" ht="15.75" customHeight="1" x14ac:dyDescent="0.25">
      <c r="C20" s="142"/>
      <c r="D20" s="142"/>
      <c r="E20" s="142"/>
    </row>
    <row r="21" spans="2:11" s="5" customFormat="1" ht="15.75" customHeight="1" x14ac:dyDescent="0.25">
      <c r="C21" s="142" t="s">
        <v>234</v>
      </c>
      <c r="D21" s="142"/>
      <c r="E21" s="142"/>
    </row>
    <row r="22" spans="2:11" s="5" customFormat="1" ht="15.75" customHeight="1" x14ac:dyDescent="0.25">
      <c r="C22" s="96" t="s">
        <v>28</v>
      </c>
      <c r="D22" s="142"/>
      <c r="E22" s="142"/>
    </row>
    <row r="23" spans="2:11" s="5" customFormat="1" ht="15.75" customHeight="1" x14ac:dyDescent="0.25">
      <c r="C23" s="142"/>
      <c r="D23" s="142"/>
      <c r="E23" s="142"/>
    </row>
    <row r="24" spans="2:11" ht="15.75" customHeight="1" x14ac:dyDescent="0.25">
      <c r="B24" s="5"/>
      <c r="C24" s="142" t="s">
        <v>380</v>
      </c>
      <c r="D24" s="142"/>
      <c r="E24" s="142"/>
      <c r="F24" s="5"/>
      <c r="G24" s="5"/>
      <c r="H24" s="5"/>
      <c r="I24" s="5"/>
      <c r="J24" s="5"/>
    </row>
    <row r="25" spans="2:11" ht="15.75" customHeight="1" x14ac:dyDescent="0.25">
      <c r="B25" s="5"/>
      <c r="C25" s="96" t="s">
        <v>29</v>
      </c>
      <c r="D25" s="142"/>
      <c r="E25" s="142"/>
      <c r="F25" s="5"/>
      <c r="G25" s="5"/>
      <c r="H25" s="5"/>
      <c r="I25" s="5"/>
      <c r="J25" s="5"/>
    </row>
    <row r="26" spans="2:11" ht="15.75" customHeight="1" x14ac:dyDescent="0.25">
      <c r="B26" s="5"/>
      <c r="C26" s="5"/>
      <c r="D26" s="5"/>
      <c r="E26" s="5"/>
      <c r="F26" s="5"/>
      <c r="G26" s="5"/>
      <c r="H26" s="5"/>
      <c r="I26" s="5"/>
      <c r="J26" s="5"/>
    </row>
  </sheetData>
  <mergeCells count="14"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7"/>
  <sheetViews>
    <sheetView view="pageBreakPreview" zoomScale="55" zoomScaleNormal="70" zoomScaleSheetLayoutView="55" workbookViewId="0">
      <selection activeCell="D181" sqref="D181"/>
    </sheetView>
  </sheetViews>
  <sheetFormatPr defaultColWidth="9.140625" defaultRowHeight="15" x14ac:dyDescent="0.25"/>
  <cols>
    <col min="1" max="1" width="9.140625" style="6"/>
    <col min="2" max="2" width="12.5703125" style="6" customWidth="1"/>
    <col min="3" max="3" width="17" style="6" customWidth="1"/>
    <col min="4" max="4" width="49.7109375" style="6" customWidth="1"/>
    <col min="5" max="5" width="16.28515625" style="6" customWidth="1"/>
    <col min="6" max="6" width="20.7109375" style="6" customWidth="1"/>
    <col min="7" max="7" width="16.140625" style="6" customWidth="1"/>
    <col min="8" max="8" width="16.7109375" style="6" customWidth="1"/>
    <col min="9" max="9" width="9.140625" style="6"/>
  </cols>
  <sheetData>
    <row r="2" spans="1:12" s="127" customFormat="1" x14ac:dyDescent="0.25"/>
    <row r="3" spans="1:12" ht="15.75" customHeight="1" x14ac:dyDescent="0.25">
      <c r="A3" s="159" t="s">
        <v>46</v>
      </c>
      <c r="B3" s="159"/>
      <c r="C3" s="159"/>
      <c r="D3" s="159"/>
      <c r="E3" s="159"/>
      <c r="F3" s="159"/>
      <c r="G3" s="159"/>
      <c r="H3" s="159"/>
    </row>
    <row r="4" spans="1:12" ht="18.75" customHeight="1" x14ac:dyDescent="0.25">
      <c r="A4" s="171" t="s">
        <v>47</v>
      </c>
      <c r="B4" s="171"/>
      <c r="C4" s="171"/>
      <c r="D4" s="171"/>
      <c r="E4" s="171"/>
      <c r="F4" s="171"/>
      <c r="G4" s="171"/>
      <c r="H4" s="171"/>
    </row>
    <row r="5" spans="1:12" ht="18.75" customHeight="1" x14ac:dyDescent="0.25">
      <c r="A5" s="12"/>
      <c r="B5" s="12"/>
      <c r="C5" s="172" t="s">
        <v>48</v>
      </c>
      <c r="D5" s="172"/>
      <c r="E5" s="172"/>
      <c r="F5" s="172"/>
      <c r="G5" s="172"/>
      <c r="H5" s="172"/>
      <c r="I5" s="13"/>
      <c r="J5" s="13"/>
      <c r="K5" s="13"/>
      <c r="L5" s="13"/>
    </row>
    <row r="6" spans="1:12" ht="18.75" customHeight="1" x14ac:dyDescent="0.25">
      <c r="A6" s="8"/>
    </row>
    <row r="7" spans="1:12" ht="15.75" customHeight="1" x14ac:dyDescent="0.25">
      <c r="A7" s="167" t="s">
        <v>32</v>
      </c>
      <c r="B7" s="167"/>
      <c r="C7" s="167"/>
      <c r="D7" s="167"/>
      <c r="E7" s="167"/>
      <c r="F7" s="167"/>
      <c r="G7" s="167"/>
      <c r="H7" s="167"/>
    </row>
    <row r="8" spans="1:12" s="1" customFormat="1" ht="15.75" customHeight="1" x14ac:dyDescent="0.25">
      <c r="A8" s="15"/>
      <c r="B8" s="15"/>
      <c r="C8" s="15"/>
      <c r="D8" s="15"/>
      <c r="E8" s="15"/>
      <c r="F8" s="15"/>
      <c r="G8" s="15"/>
      <c r="H8" s="15"/>
    </row>
    <row r="9" spans="1:12" s="1" customFormat="1" ht="38.25" customHeight="1" x14ac:dyDescent="0.25">
      <c r="A9" s="158" t="s">
        <v>49</v>
      </c>
      <c r="B9" s="158" t="s">
        <v>50</v>
      </c>
      <c r="C9" s="158" t="s">
        <v>51</v>
      </c>
      <c r="D9" s="158" t="s">
        <v>52</v>
      </c>
      <c r="E9" s="158" t="s">
        <v>53</v>
      </c>
      <c r="F9" s="158" t="s">
        <v>54</v>
      </c>
      <c r="G9" s="158" t="s">
        <v>55</v>
      </c>
      <c r="H9" s="158"/>
    </row>
    <row r="10" spans="1:12" s="1" customFormat="1" ht="40.700000000000003" customHeight="1" x14ac:dyDescent="0.25">
      <c r="A10" s="158"/>
      <c r="B10" s="158"/>
      <c r="C10" s="158"/>
      <c r="D10" s="158"/>
      <c r="E10" s="158"/>
      <c r="F10" s="158"/>
      <c r="G10" s="9" t="s">
        <v>56</v>
      </c>
      <c r="H10" s="9" t="s">
        <v>57</v>
      </c>
    </row>
    <row r="11" spans="1:12" s="1" customFormat="1" ht="15.75" customHeight="1" x14ac:dyDescent="0.25">
      <c r="A11" s="9">
        <v>1</v>
      </c>
      <c r="B11" s="9"/>
      <c r="C11" s="9">
        <v>2</v>
      </c>
      <c r="D11" s="9" t="s">
        <v>58</v>
      </c>
      <c r="E11" s="9">
        <v>4</v>
      </c>
      <c r="F11" s="140">
        <v>5</v>
      </c>
      <c r="G11" s="140">
        <v>6</v>
      </c>
      <c r="H11" s="140">
        <v>7</v>
      </c>
    </row>
    <row r="12" spans="1:12" s="14" customFormat="1" ht="15.75" customHeight="1" x14ac:dyDescent="0.25">
      <c r="A12" s="168" t="s">
        <v>59</v>
      </c>
      <c r="B12" s="169"/>
      <c r="C12" s="170"/>
      <c r="D12" s="170"/>
      <c r="E12" s="169"/>
      <c r="F12" s="16">
        <f>SUM(F13:F23)</f>
        <v>541.12</v>
      </c>
      <c r="G12" s="17"/>
      <c r="H12" s="17">
        <f>SUM(H13:H23)</f>
        <v>4949.79</v>
      </c>
    </row>
    <row r="13" spans="1:12" s="1" customFormat="1" ht="15.75" customHeight="1" x14ac:dyDescent="0.25">
      <c r="A13" s="18">
        <v>1</v>
      </c>
      <c r="B13" s="18"/>
      <c r="C13" s="19" t="s">
        <v>60</v>
      </c>
      <c r="D13" s="19" t="s">
        <v>61</v>
      </c>
      <c r="E13" s="18" t="s">
        <v>62</v>
      </c>
      <c r="F13" s="20">
        <v>397.7228251075</v>
      </c>
      <c r="G13" s="21">
        <v>9.4</v>
      </c>
      <c r="H13" s="21">
        <f t="shared" ref="H13:H23" si="0">ROUND(F13*G13,2)</f>
        <v>3738.59</v>
      </c>
    </row>
    <row r="14" spans="1:12" s="1" customFormat="1" ht="15.75" customHeight="1" x14ac:dyDescent="0.25">
      <c r="A14" s="18">
        <v>2</v>
      </c>
      <c r="B14" s="18"/>
      <c r="C14" s="19" t="s">
        <v>63</v>
      </c>
      <c r="D14" s="19" t="s">
        <v>64</v>
      </c>
      <c r="E14" s="18" t="s">
        <v>62</v>
      </c>
      <c r="F14" s="139">
        <v>47.565487126021999</v>
      </c>
      <c r="G14" s="21">
        <v>8.9700000000000006</v>
      </c>
      <c r="H14" s="21">
        <f t="shared" si="0"/>
        <v>426.66</v>
      </c>
      <c r="I14" s="123"/>
    </row>
    <row r="15" spans="1:12" s="1" customFormat="1" ht="15.75" customHeight="1" x14ac:dyDescent="0.25">
      <c r="A15" s="18">
        <v>3</v>
      </c>
      <c r="B15" s="18"/>
      <c r="C15" s="19" t="s">
        <v>65</v>
      </c>
      <c r="D15" s="19" t="s">
        <v>66</v>
      </c>
      <c r="E15" s="18" t="s">
        <v>62</v>
      </c>
      <c r="F15" s="139">
        <v>53.616453863065999</v>
      </c>
      <c r="G15" s="21">
        <v>7.94</v>
      </c>
      <c r="H15" s="21">
        <f t="shared" si="0"/>
        <v>425.71</v>
      </c>
      <c r="I15" s="123"/>
    </row>
    <row r="16" spans="1:12" s="1" customFormat="1" ht="15.75" customHeight="1" x14ac:dyDescent="0.25">
      <c r="A16" s="18">
        <v>4</v>
      </c>
      <c r="B16" s="18"/>
      <c r="C16" s="19" t="s">
        <v>67</v>
      </c>
      <c r="D16" s="19" t="s">
        <v>68</v>
      </c>
      <c r="E16" s="18" t="s">
        <v>62</v>
      </c>
      <c r="F16" s="139">
        <v>17.006433949363</v>
      </c>
      <c r="G16" s="21">
        <v>8.5299999999999994</v>
      </c>
      <c r="H16" s="21">
        <f t="shared" si="0"/>
        <v>145.06</v>
      </c>
      <c r="I16" s="123"/>
    </row>
    <row r="17" spans="1:9" s="1" customFormat="1" ht="15.75" customHeight="1" x14ac:dyDescent="0.25">
      <c r="A17" s="18">
        <v>5</v>
      </c>
      <c r="B17" s="18"/>
      <c r="C17" s="19" t="s">
        <v>69</v>
      </c>
      <c r="D17" s="19" t="s">
        <v>70</v>
      </c>
      <c r="E17" s="18" t="s">
        <v>62</v>
      </c>
      <c r="F17" s="139">
        <v>8.7135460536817995</v>
      </c>
      <c r="G17" s="21">
        <v>8.3800000000000008</v>
      </c>
      <c r="H17" s="21">
        <f t="shared" si="0"/>
        <v>73.02</v>
      </c>
      <c r="I17" s="123"/>
    </row>
    <row r="18" spans="1:9" s="1" customFormat="1" ht="15.75" customHeight="1" x14ac:dyDescent="0.25">
      <c r="A18" s="18">
        <v>6</v>
      </c>
      <c r="B18" s="18"/>
      <c r="C18" s="19" t="s">
        <v>71</v>
      </c>
      <c r="D18" s="19" t="s">
        <v>72</v>
      </c>
      <c r="E18" s="18" t="s">
        <v>62</v>
      </c>
      <c r="F18" s="139">
        <v>4.6827983626499003</v>
      </c>
      <c r="G18" s="21">
        <v>7.5</v>
      </c>
      <c r="H18" s="21">
        <f t="shared" si="0"/>
        <v>35.119999999999997</v>
      </c>
      <c r="I18" s="123"/>
    </row>
    <row r="19" spans="1:9" s="1" customFormat="1" ht="15.75" customHeight="1" x14ac:dyDescent="0.25">
      <c r="A19" s="18">
        <v>7</v>
      </c>
      <c r="B19" s="18"/>
      <c r="C19" s="19" t="s">
        <v>73</v>
      </c>
      <c r="D19" s="19" t="s">
        <v>74</v>
      </c>
      <c r="E19" s="18" t="s">
        <v>62</v>
      </c>
      <c r="F19" s="139">
        <v>3.8748579237224998</v>
      </c>
      <c r="G19" s="21">
        <v>8.74</v>
      </c>
      <c r="H19" s="21">
        <f t="shared" si="0"/>
        <v>33.869999999999997</v>
      </c>
      <c r="I19" s="123"/>
    </row>
    <row r="20" spans="1:9" s="1" customFormat="1" ht="15.75" customHeight="1" x14ac:dyDescent="0.25">
      <c r="A20" s="18">
        <v>8</v>
      </c>
      <c r="B20" s="18"/>
      <c r="C20" s="19" t="s">
        <v>75</v>
      </c>
      <c r="D20" s="19" t="s">
        <v>76</v>
      </c>
      <c r="E20" s="18" t="s">
        <v>62</v>
      </c>
      <c r="F20" s="139">
        <v>3.3538686230538999</v>
      </c>
      <c r="G20" s="21">
        <v>9.6199999999999992</v>
      </c>
      <c r="H20" s="21">
        <f t="shared" si="0"/>
        <v>32.26</v>
      </c>
      <c r="I20" s="123"/>
    </row>
    <row r="21" spans="1:9" s="1" customFormat="1" ht="15.75" customHeight="1" x14ac:dyDescent="0.25">
      <c r="A21" s="18">
        <v>9</v>
      </c>
      <c r="B21" s="18"/>
      <c r="C21" s="19" t="s">
        <v>77</v>
      </c>
      <c r="D21" s="19" t="s">
        <v>78</v>
      </c>
      <c r="E21" s="18" t="s">
        <v>62</v>
      </c>
      <c r="F21" s="139">
        <v>3.5280744204649999</v>
      </c>
      <c r="G21" s="21">
        <v>8.4600000000000009</v>
      </c>
      <c r="H21" s="21">
        <f t="shared" si="0"/>
        <v>29.85</v>
      </c>
      <c r="I21" s="123"/>
    </row>
    <row r="22" spans="1:9" s="1" customFormat="1" ht="15.75" customHeight="1" x14ac:dyDescent="0.25">
      <c r="A22" s="18">
        <v>10</v>
      </c>
      <c r="B22" s="18"/>
      <c r="C22" s="19" t="s">
        <v>79</v>
      </c>
      <c r="D22" s="19" t="s">
        <v>80</v>
      </c>
      <c r="E22" s="18" t="s">
        <v>62</v>
      </c>
      <c r="F22" s="139">
        <v>0.94579095170120997</v>
      </c>
      <c r="G22" s="21">
        <v>9.2899999999999991</v>
      </c>
      <c r="H22" s="21">
        <f t="shared" si="0"/>
        <v>8.7899999999999991</v>
      </c>
      <c r="I22" s="123"/>
    </row>
    <row r="23" spans="1:9" s="1" customFormat="1" ht="15.75" customHeight="1" x14ac:dyDescent="0.25">
      <c r="A23" s="18">
        <v>11</v>
      </c>
      <c r="B23" s="18"/>
      <c r="C23" s="19" t="s">
        <v>81</v>
      </c>
      <c r="D23" s="19" t="s">
        <v>82</v>
      </c>
      <c r="E23" s="18" t="s">
        <v>62</v>
      </c>
      <c r="F23" s="139">
        <v>0.10986361877848</v>
      </c>
      <c r="G23" s="21">
        <v>7.8</v>
      </c>
      <c r="H23" s="21">
        <f t="shared" si="0"/>
        <v>0.86</v>
      </c>
      <c r="I23" s="123"/>
    </row>
    <row r="24" spans="1:9" s="14" customFormat="1" ht="15.75" customHeight="1" x14ac:dyDescent="0.25">
      <c r="A24" s="168" t="s">
        <v>83</v>
      </c>
      <c r="B24" s="169"/>
      <c r="C24" s="170"/>
      <c r="D24" s="170"/>
      <c r="E24" s="169"/>
      <c r="F24" s="16">
        <v>59.64</v>
      </c>
      <c r="G24" s="17"/>
      <c r="H24" s="17">
        <f>SUM(H25:H25)</f>
        <v>786.65</v>
      </c>
    </row>
    <row r="25" spans="1:9" s="1" customFormat="1" ht="15.75" customHeight="1" x14ac:dyDescent="0.25">
      <c r="A25" s="18">
        <v>12</v>
      </c>
      <c r="B25" s="18"/>
      <c r="C25" s="19">
        <v>2</v>
      </c>
      <c r="D25" s="19" t="s">
        <v>83</v>
      </c>
      <c r="E25" s="18" t="s">
        <v>62</v>
      </c>
      <c r="F25" s="20">
        <v>59.64</v>
      </c>
      <c r="G25" s="21">
        <v>13.19</v>
      </c>
      <c r="H25" s="21">
        <f>ROUND(F25*G25,2)</f>
        <v>786.65</v>
      </c>
    </row>
    <row r="26" spans="1:9" s="14" customFormat="1" ht="15.75" customHeight="1" x14ac:dyDescent="0.25">
      <c r="A26" s="168" t="s">
        <v>84</v>
      </c>
      <c r="B26" s="169"/>
      <c r="C26" s="170"/>
      <c r="D26" s="170"/>
      <c r="E26" s="169"/>
      <c r="F26" s="16"/>
      <c r="G26" s="17"/>
      <c r="H26" s="17">
        <f>SUM(H27:H49)</f>
        <v>13100.51</v>
      </c>
    </row>
    <row r="27" spans="1:9" s="1" customFormat="1" ht="31.7" customHeight="1" x14ac:dyDescent="0.25">
      <c r="A27" s="18">
        <v>13</v>
      </c>
      <c r="B27" s="18"/>
      <c r="C27" s="22" t="s">
        <v>85</v>
      </c>
      <c r="D27" s="19" t="s">
        <v>86</v>
      </c>
      <c r="E27" s="18" t="s">
        <v>87</v>
      </c>
      <c r="F27" s="20">
        <v>60.211709999999997</v>
      </c>
      <c r="G27" s="21">
        <v>96.89</v>
      </c>
      <c r="H27" s="21">
        <f t="shared" ref="H27:H49" si="1">ROUND(F27*G27,2)</f>
        <v>5833.91</v>
      </c>
    </row>
    <row r="28" spans="1:9" s="1" customFormat="1" ht="15.75" customHeight="1" x14ac:dyDescent="0.25">
      <c r="A28" s="18">
        <v>14</v>
      </c>
      <c r="B28" s="18"/>
      <c r="C28" s="22" t="s">
        <v>88</v>
      </c>
      <c r="D28" s="19" t="s">
        <v>89</v>
      </c>
      <c r="E28" s="18" t="s">
        <v>90</v>
      </c>
      <c r="F28" s="20">
        <v>25.234950000000001</v>
      </c>
      <c r="G28" s="21">
        <v>184.39</v>
      </c>
      <c r="H28" s="21">
        <f t="shared" si="1"/>
        <v>4653.07</v>
      </c>
    </row>
    <row r="29" spans="1:9" s="1" customFormat="1" ht="31.7" customHeight="1" x14ac:dyDescent="0.25">
      <c r="A29" s="18">
        <v>15</v>
      </c>
      <c r="B29" s="18"/>
      <c r="C29" s="22" t="s">
        <v>91</v>
      </c>
      <c r="D29" s="19" t="s">
        <v>92</v>
      </c>
      <c r="E29" s="18" t="s">
        <v>87</v>
      </c>
      <c r="F29" s="20">
        <v>4.28</v>
      </c>
      <c r="G29" s="21">
        <v>138.54</v>
      </c>
      <c r="H29" s="21">
        <f t="shared" si="1"/>
        <v>592.95000000000005</v>
      </c>
    </row>
    <row r="30" spans="1:9" s="1" customFormat="1" ht="31.7" customHeight="1" x14ac:dyDescent="0.25">
      <c r="A30" s="18">
        <v>16</v>
      </c>
      <c r="B30" s="18"/>
      <c r="C30" s="22" t="s">
        <v>93</v>
      </c>
      <c r="D30" s="19" t="s">
        <v>94</v>
      </c>
      <c r="E30" s="18" t="s">
        <v>87</v>
      </c>
      <c r="F30" s="20">
        <v>3.8065000000000002</v>
      </c>
      <c r="G30" s="21">
        <v>115.27</v>
      </c>
      <c r="H30" s="21">
        <f t="shared" si="1"/>
        <v>438.78</v>
      </c>
    </row>
    <row r="31" spans="1:9" s="1" customFormat="1" ht="47.25" customHeight="1" x14ac:dyDescent="0.25">
      <c r="A31" s="18">
        <v>17</v>
      </c>
      <c r="B31" s="18"/>
      <c r="C31" s="22" t="s">
        <v>95</v>
      </c>
      <c r="D31" s="19" t="s">
        <v>96</v>
      </c>
      <c r="E31" s="18" t="s">
        <v>87</v>
      </c>
      <c r="F31" s="20">
        <v>3.4584000000000001</v>
      </c>
      <c r="G31" s="21">
        <v>90</v>
      </c>
      <c r="H31" s="21">
        <f t="shared" si="1"/>
        <v>311.26</v>
      </c>
    </row>
    <row r="32" spans="1:9" s="1" customFormat="1" ht="15.75" customHeight="1" x14ac:dyDescent="0.25">
      <c r="A32" s="18">
        <v>18</v>
      </c>
      <c r="B32" s="18"/>
      <c r="C32" s="22" t="s">
        <v>97</v>
      </c>
      <c r="D32" s="19" t="s">
        <v>98</v>
      </c>
      <c r="E32" s="18" t="s">
        <v>87</v>
      </c>
      <c r="F32" s="20">
        <v>4.7136117999999998</v>
      </c>
      <c r="G32" s="21">
        <v>65.709999999999994</v>
      </c>
      <c r="H32" s="21">
        <f t="shared" si="1"/>
        <v>309.73</v>
      </c>
    </row>
    <row r="33" spans="1:8" s="1" customFormat="1" ht="31.7" customHeight="1" x14ac:dyDescent="0.25">
      <c r="A33" s="18">
        <v>19</v>
      </c>
      <c r="B33" s="18"/>
      <c r="C33" s="22" t="s">
        <v>99</v>
      </c>
      <c r="D33" s="19" t="s">
        <v>100</v>
      </c>
      <c r="E33" s="18" t="s">
        <v>87</v>
      </c>
      <c r="F33" s="20">
        <v>2.1037594999999998</v>
      </c>
      <c r="G33" s="21">
        <v>115.4</v>
      </c>
      <c r="H33" s="21">
        <f t="shared" si="1"/>
        <v>242.77</v>
      </c>
    </row>
    <row r="34" spans="1:8" s="1" customFormat="1" ht="31.7" customHeight="1" x14ac:dyDescent="0.25">
      <c r="A34" s="18">
        <v>20</v>
      </c>
      <c r="B34" s="18"/>
      <c r="C34" s="22" t="s">
        <v>101</v>
      </c>
      <c r="D34" s="19" t="s">
        <v>102</v>
      </c>
      <c r="E34" s="18" t="s">
        <v>87</v>
      </c>
      <c r="F34" s="20">
        <v>21.389250000000001</v>
      </c>
      <c r="G34" s="21">
        <v>8.1</v>
      </c>
      <c r="H34" s="21">
        <f t="shared" si="1"/>
        <v>173.25</v>
      </c>
    </row>
    <row r="35" spans="1:8" s="1" customFormat="1" ht="31.7" customHeight="1" x14ac:dyDescent="0.25">
      <c r="A35" s="18">
        <v>21</v>
      </c>
      <c r="B35" s="18"/>
      <c r="C35" s="22" t="s">
        <v>103</v>
      </c>
      <c r="D35" s="19" t="s">
        <v>104</v>
      </c>
      <c r="E35" s="18" t="s">
        <v>87</v>
      </c>
      <c r="F35" s="20">
        <v>4.3010000000000002</v>
      </c>
      <c r="G35" s="21">
        <v>31.26</v>
      </c>
      <c r="H35" s="21">
        <f t="shared" si="1"/>
        <v>134.44999999999999</v>
      </c>
    </row>
    <row r="36" spans="1:8" s="1" customFormat="1" ht="31.7" customHeight="1" x14ac:dyDescent="0.25">
      <c r="A36" s="18">
        <v>22</v>
      </c>
      <c r="B36" s="18"/>
      <c r="C36" s="22" t="s">
        <v>105</v>
      </c>
      <c r="D36" s="19" t="s">
        <v>106</v>
      </c>
      <c r="E36" s="18" t="s">
        <v>87</v>
      </c>
      <c r="F36" s="20">
        <v>0.97580210000000001</v>
      </c>
      <c r="G36" s="21">
        <v>120.04</v>
      </c>
      <c r="H36" s="21">
        <f t="shared" si="1"/>
        <v>117.14</v>
      </c>
    </row>
    <row r="37" spans="1:8" s="1" customFormat="1" ht="15.75" customHeight="1" x14ac:dyDescent="0.25">
      <c r="A37" s="18">
        <v>23</v>
      </c>
      <c r="B37" s="18"/>
      <c r="C37" s="22" t="s">
        <v>107</v>
      </c>
      <c r="D37" s="19" t="s">
        <v>108</v>
      </c>
      <c r="E37" s="18" t="s">
        <v>87</v>
      </c>
      <c r="F37" s="20">
        <v>0.81009980000000004</v>
      </c>
      <c r="G37" s="21">
        <v>120.24</v>
      </c>
      <c r="H37" s="21">
        <f t="shared" si="1"/>
        <v>97.41</v>
      </c>
    </row>
    <row r="38" spans="1:8" s="1" customFormat="1" ht="15.75" customHeight="1" x14ac:dyDescent="0.25">
      <c r="A38" s="18">
        <v>24</v>
      </c>
      <c r="B38" s="18"/>
      <c r="C38" s="22" t="s">
        <v>109</v>
      </c>
      <c r="D38" s="19" t="s">
        <v>110</v>
      </c>
      <c r="E38" s="18" t="s">
        <v>87</v>
      </c>
      <c r="F38" s="20">
        <v>0.70884000000000003</v>
      </c>
      <c r="G38" s="21">
        <v>94.05</v>
      </c>
      <c r="H38" s="21">
        <f t="shared" si="1"/>
        <v>66.67</v>
      </c>
    </row>
    <row r="39" spans="1:8" s="1" customFormat="1" ht="15.75" customHeight="1" x14ac:dyDescent="0.25">
      <c r="A39" s="18">
        <v>25</v>
      </c>
      <c r="B39" s="18"/>
      <c r="C39" s="22" t="s">
        <v>111</v>
      </c>
      <c r="D39" s="19" t="s">
        <v>112</v>
      </c>
      <c r="E39" s="18" t="s">
        <v>87</v>
      </c>
      <c r="F39" s="20">
        <v>27.812435000000001</v>
      </c>
      <c r="G39" s="21">
        <v>1.9</v>
      </c>
      <c r="H39" s="21">
        <f t="shared" si="1"/>
        <v>52.84</v>
      </c>
    </row>
    <row r="40" spans="1:8" s="1" customFormat="1" ht="15.75" customHeight="1" x14ac:dyDescent="0.25">
      <c r="A40" s="18">
        <v>26</v>
      </c>
      <c r="B40" s="18"/>
      <c r="C40" s="22" t="s">
        <v>113</v>
      </c>
      <c r="D40" s="19" t="s">
        <v>114</v>
      </c>
      <c r="E40" s="18" t="s">
        <v>87</v>
      </c>
      <c r="F40" s="20">
        <v>0.2303</v>
      </c>
      <c r="G40" s="21">
        <v>86.4</v>
      </c>
      <c r="H40" s="21">
        <f t="shared" si="1"/>
        <v>19.899999999999999</v>
      </c>
    </row>
    <row r="41" spans="1:8" s="1" customFormat="1" ht="15.75" customHeight="1" x14ac:dyDescent="0.25">
      <c r="A41" s="18">
        <v>27</v>
      </c>
      <c r="B41" s="18"/>
      <c r="C41" s="22" t="s">
        <v>115</v>
      </c>
      <c r="D41" s="19" t="s">
        <v>116</v>
      </c>
      <c r="E41" s="18" t="s">
        <v>87</v>
      </c>
      <c r="F41" s="20">
        <v>0.21642500000000001</v>
      </c>
      <c r="G41" s="21">
        <v>89.99</v>
      </c>
      <c r="H41" s="21">
        <f t="shared" si="1"/>
        <v>19.48</v>
      </c>
    </row>
    <row r="42" spans="1:8" s="1" customFormat="1" ht="15.75" customHeight="1" x14ac:dyDescent="0.25">
      <c r="A42" s="18">
        <v>28</v>
      </c>
      <c r="B42" s="18"/>
      <c r="C42" s="22" t="s">
        <v>117</v>
      </c>
      <c r="D42" s="19" t="s">
        <v>118</v>
      </c>
      <c r="E42" s="18" t="s">
        <v>87</v>
      </c>
      <c r="F42" s="20">
        <v>33.694000000000003</v>
      </c>
      <c r="G42" s="21">
        <v>0.5</v>
      </c>
      <c r="H42" s="21">
        <f t="shared" si="1"/>
        <v>16.850000000000001</v>
      </c>
    </row>
    <row r="43" spans="1:8" s="1" customFormat="1" ht="31.7" customHeight="1" x14ac:dyDescent="0.25">
      <c r="A43" s="18">
        <v>29</v>
      </c>
      <c r="B43" s="18"/>
      <c r="C43" s="22" t="s">
        <v>119</v>
      </c>
      <c r="D43" s="19" t="s">
        <v>120</v>
      </c>
      <c r="E43" s="18" t="s">
        <v>87</v>
      </c>
      <c r="F43" s="20">
        <v>13.86</v>
      </c>
      <c r="G43" s="21">
        <v>0.55000000000000004</v>
      </c>
      <c r="H43" s="21">
        <f t="shared" si="1"/>
        <v>7.62</v>
      </c>
    </row>
    <row r="44" spans="1:8" s="1" customFormat="1" ht="47.25" customHeight="1" x14ac:dyDescent="0.25">
      <c r="A44" s="18">
        <v>30</v>
      </c>
      <c r="B44" s="18"/>
      <c r="C44" s="22" t="s">
        <v>121</v>
      </c>
      <c r="D44" s="19" t="s">
        <v>122</v>
      </c>
      <c r="E44" s="18" t="s">
        <v>87</v>
      </c>
      <c r="F44" s="20">
        <v>7.5984999999999997E-2</v>
      </c>
      <c r="G44" s="21">
        <v>90.4</v>
      </c>
      <c r="H44" s="21">
        <f t="shared" si="1"/>
        <v>6.87</v>
      </c>
    </row>
    <row r="45" spans="1:8" s="1" customFormat="1" ht="15.75" customHeight="1" x14ac:dyDescent="0.25">
      <c r="A45" s="18">
        <v>31</v>
      </c>
      <c r="B45" s="18"/>
      <c r="C45" s="22" t="s">
        <v>123</v>
      </c>
      <c r="D45" s="19" t="s">
        <v>124</v>
      </c>
      <c r="E45" s="18" t="s">
        <v>87</v>
      </c>
      <c r="F45" s="20">
        <v>1.8509009999999999</v>
      </c>
      <c r="G45" s="21">
        <v>1.2</v>
      </c>
      <c r="H45" s="21">
        <f t="shared" si="1"/>
        <v>2.2200000000000002</v>
      </c>
    </row>
    <row r="46" spans="1:8" s="1" customFormat="1" ht="31.7" customHeight="1" x14ac:dyDescent="0.25">
      <c r="A46" s="18">
        <v>32</v>
      </c>
      <c r="B46" s="18"/>
      <c r="C46" s="22" t="s">
        <v>125</v>
      </c>
      <c r="D46" s="19" t="s">
        <v>126</v>
      </c>
      <c r="E46" s="18" t="s">
        <v>87</v>
      </c>
      <c r="F46" s="20">
        <v>0.3962</v>
      </c>
      <c r="G46" s="21">
        <v>4.91</v>
      </c>
      <c r="H46" s="21">
        <f t="shared" si="1"/>
        <v>1.95</v>
      </c>
    </row>
    <row r="47" spans="1:8" s="1" customFormat="1" ht="31.7" customHeight="1" x14ac:dyDescent="0.25">
      <c r="A47" s="18">
        <v>33</v>
      </c>
      <c r="B47" s="18"/>
      <c r="C47" s="22" t="s">
        <v>127</v>
      </c>
      <c r="D47" s="19" t="s">
        <v>128</v>
      </c>
      <c r="E47" s="18" t="s">
        <v>87</v>
      </c>
      <c r="F47" s="20">
        <v>8.2832900000000001E-2</v>
      </c>
      <c r="G47" s="21">
        <v>12.31</v>
      </c>
      <c r="H47" s="21">
        <f t="shared" si="1"/>
        <v>1.02</v>
      </c>
    </row>
    <row r="48" spans="1:8" s="1" customFormat="1" ht="31.7" customHeight="1" x14ac:dyDescent="0.25">
      <c r="A48" s="18">
        <v>34</v>
      </c>
      <c r="B48" s="18"/>
      <c r="C48" s="22" t="s">
        <v>129</v>
      </c>
      <c r="D48" s="19" t="s">
        <v>130</v>
      </c>
      <c r="E48" s="18" t="s">
        <v>87</v>
      </c>
      <c r="F48" s="20">
        <v>4.7669999999999997E-2</v>
      </c>
      <c r="G48" s="21">
        <v>6.9</v>
      </c>
      <c r="H48" s="21">
        <f t="shared" si="1"/>
        <v>0.33</v>
      </c>
    </row>
    <row r="49" spans="1:8" s="1" customFormat="1" ht="31.7" customHeight="1" x14ac:dyDescent="0.25">
      <c r="A49" s="18">
        <v>35</v>
      </c>
      <c r="B49" s="18"/>
      <c r="C49" s="22" t="s">
        <v>131</v>
      </c>
      <c r="D49" s="19" t="s">
        <v>132</v>
      </c>
      <c r="E49" s="18" t="s">
        <v>87</v>
      </c>
      <c r="F49" s="20">
        <v>2.632E-2</v>
      </c>
      <c r="G49" s="21">
        <v>1.7</v>
      </c>
      <c r="H49" s="21">
        <f t="shared" si="1"/>
        <v>0.04</v>
      </c>
    </row>
    <row r="50" spans="1:8" s="14" customFormat="1" ht="15.75" customHeight="1" x14ac:dyDescent="0.25">
      <c r="A50" s="168" t="s">
        <v>133</v>
      </c>
      <c r="B50" s="169"/>
      <c r="C50" s="170"/>
      <c r="D50" s="170"/>
      <c r="E50" s="169"/>
      <c r="F50" s="16"/>
      <c r="G50" s="17"/>
      <c r="H50" s="17">
        <f>SUM(H51:H97)</f>
        <v>140420.10999999999</v>
      </c>
    </row>
    <row r="51" spans="1:8" s="1" customFormat="1" ht="31.7" customHeight="1" x14ac:dyDescent="0.25">
      <c r="A51" s="18">
        <v>36</v>
      </c>
      <c r="B51" s="18"/>
      <c r="C51" s="22" t="s">
        <v>134</v>
      </c>
      <c r="D51" s="19" t="s">
        <v>135</v>
      </c>
      <c r="E51" s="18" t="s">
        <v>136</v>
      </c>
      <c r="F51" s="20">
        <v>39</v>
      </c>
      <c r="G51" s="21">
        <v>667.83</v>
      </c>
      <c r="H51" s="21">
        <f t="shared" ref="H51:H97" si="2">ROUND(F51*G51,2)</f>
        <v>26045.37</v>
      </c>
    </row>
    <row r="52" spans="1:8" s="1" customFormat="1" ht="31.7" customHeight="1" x14ac:dyDescent="0.25">
      <c r="A52" s="18">
        <v>37</v>
      </c>
      <c r="B52" s="18"/>
      <c r="C52" s="22" t="s">
        <v>137</v>
      </c>
      <c r="D52" s="19" t="s">
        <v>138</v>
      </c>
      <c r="E52" s="18" t="s">
        <v>136</v>
      </c>
      <c r="F52" s="20">
        <v>38</v>
      </c>
      <c r="G52" s="21">
        <v>665</v>
      </c>
      <c r="H52" s="21">
        <f t="shared" si="2"/>
        <v>25270</v>
      </c>
    </row>
    <row r="53" spans="1:8" s="1" customFormat="1" ht="47.25" customHeight="1" x14ac:dyDescent="0.25">
      <c r="A53" s="18">
        <v>38</v>
      </c>
      <c r="B53" s="18"/>
      <c r="C53" s="22" t="s">
        <v>139</v>
      </c>
      <c r="D53" s="19" t="s">
        <v>140</v>
      </c>
      <c r="E53" s="18" t="s">
        <v>141</v>
      </c>
      <c r="F53" s="20">
        <v>2.5</v>
      </c>
      <c r="G53" s="21">
        <v>8014.15</v>
      </c>
      <c r="H53" s="21">
        <f t="shared" si="2"/>
        <v>20035.38</v>
      </c>
    </row>
    <row r="54" spans="1:8" s="1" customFormat="1" ht="47.25" customHeight="1" x14ac:dyDescent="0.25">
      <c r="A54" s="18">
        <v>39</v>
      </c>
      <c r="B54" s="18"/>
      <c r="C54" s="22" t="s">
        <v>142</v>
      </c>
      <c r="D54" s="19" t="s">
        <v>143</v>
      </c>
      <c r="E54" s="18" t="s">
        <v>144</v>
      </c>
      <c r="F54" s="20">
        <v>63.5</v>
      </c>
      <c r="G54" s="21">
        <v>295.39999999999998</v>
      </c>
      <c r="H54" s="21">
        <f t="shared" si="2"/>
        <v>18757.900000000001</v>
      </c>
    </row>
    <row r="55" spans="1:8" s="1" customFormat="1" ht="31.7" customHeight="1" x14ac:dyDescent="0.25">
      <c r="A55" s="18">
        <v>40</v>
      </c>
      <c r="B55" s="18"/>
      <c r="C55" s="22" t="s">
        <v>145</v>
      </c>
      <c r="D55" s="19" t="s">
        <v>146</v>
      </c>
      <c r="E55" s="18" t="s">
        <v>141</v>
      </c>
      <c r="F55" s="20">
        <v>1</v>
      </c>
      <c r="G55" s="21">
        <v>10046</v>
      </c>
      <c r="H55" s="21">
        <f t="shared" si="2"/>
        <v>10046</v>
      </c>
    </row>
    <row r="56" spans="1:8" s="1" customFormat="1" ht="47.25" customHeight="1" x14ac:dyDescent="0.25">
      <c r="A56" s="18">
        <v>41</v>
      </c>
      <c r="B56" s="18"/>
      <c r="C56" s="22" t="s">
        <v>147</v>
      </c>
      <c r="D56" s="19" t="s">
        <v>148</v>
      </c>
      <c r="E56" s="18" t="s">
        <v>144</v>
      </c>
      <c r="F56" s="20">
        <v>65</v>
      </c>
      <c r="G56" s="21">
        <v>122.89</v>
      </c>
      <c r="H56" s="21">
        <f t="shared" si="2"/>
        <v>7987.85</v>
      </c>
    </row>
    <row r="57" spans="1:8" s="1" customFormat="1" ht="15.75" customHeight="1" x14ac:dyDescent="0.25">
      <c r="A57" s="18">
        <v>42</v>
      </c>
      <c r="B57" s="18"/>
      <c r="C57" s="22" t="s">
        <v>149</v>
      </c>
      <c r="D57" s="19" t="s">
        <v>150</v>
      </c>
      <c r="E57" s="18" t="s">
        <v>136</v>
      </c>
      <c r="F57" s="20">
        <v>9</v>
      </c>
      <c r="G57" s="21">
        <v>711.5</v>
      </c>
      <c r="H57" s="21">
        <f t="shared" si="2"/>
        <v>6403.5</v>
      </c>
    </row>
    <row r="58" spans="1:8" s="1" customFormat="1" ht="47.25" customHeight="1" x14ac:dyDescent="0.25">
      <c r="A58" s="18">
        <v>43</v>
      </c>
      <c r="B58" s="18"/>
      <c r="C58" s="22" t="s">
        <v>151</v>
      </c>
      <c r="D58" s="19" t="s">
        <v>152</v>
      </c>
      <c r="E58" s="18" t="s">
        <v>141</v>
      </c>
      <c r="F58" s="20">
        <v>0.93500000000000005</v>
      </c>
      <c r="G58" s="21">
        <v>6932.64</v>
      </c>
      <c r="H58" s="21">
        <f t="shared" si="2"/>
        <v>6482.02</v>
      </c>
    </row>
    <row r="59" spans="1:8" s="1" customFormat="1" ht="78.75" customHeight="1" x14ac:dyDescent="0.25">
      <c r="A59" s="18">
        <v>44</v>
      </c>
      <c r="B59" s="18"/>
      <c r="C59" s="22" t="s">
        <v>153</v>
      </c>
      <c r="D59" s="19" t="s">
        <v>154</v>
      </c>
      <c r="E59" s="18" t="s">
        <v>155</v>
      </c>
      <c r="F59" s="20">
        <v>1</v>
      </c>
      <c r="G59" s="21">
        <v>9144.26</v>
      </c>
      <c r="H59" s="21">
        <f t="shared" si="2"/>
        <v>9144.26</v>
      </c>
    </row>
    <row r="60" spans="1:8" s="1" customFormat="1" ht="47.25" customHeight="1" x14ac:dyDescent="0.25">
      <c r="A60" s="18">
        <v>45</v>
      </c>
      <c r="B60" s="18"/>
      <c r="C60" s="22" t="s">
        <v>156</v>
      </c>
      <c r="D60" s="19" t="s">
        <v>157</v>
      </c>
      <c r="E60" s="18" t="s">
        <v>155</v>
      </c>
      <c r="F60" s="20">
        <v>12</v>
      </c>
      <c r="G60" s="21">
        <v>314.94</v>
      </c>
      <c r="H60" s="21">
        <f t="shared" si="2"/>
        <v>3779.28</v>
      </c>
    </row>
    <row r="61" spans="1:8" s="1" customFormat="1" ht="47.25" customHeight="1" x14ac:dyDescent="0.25">
      <c r="A61" s="18">
        <v>46</v>
      </c>
      <c r="B61" s="18"/>
      <c r="C61" s="22" t="s">
        <v>158</v>
      </c>
      <c r="D61" s="19" t="s">
        <v>159</v>
      </c>
      <c r="E61" s="18" t="s">
        <v>155</v>
      </c>
      <c r="F61" s="20">
        <v>10</v>
      </c>
      <c r="G61" s="21">
        <v>120.9</v>
      </c>
      <c r="H61" s="21">
        <f t="shared" si="2"/>
        <v>1209</v>
      </c>
    </row>
    <row r="62" spans="1:8" s="1" customFormat="1" ht="15.75" customHeight="1" x14ac:dyDescent="0.25">
      <c r="A62" s="18">
        <v>47</v>
      </c>
      <c r="B62" s="18"/>
      <c r="C62" s="22" t="s">
        <v>160</v>
      </c>
      <c r="D62" s="19" t="s">
        <v>161</v>
      </c>
      <c r="E62" s="18" t="s">
        <v>162</v>
      </c>
      <c r="F62" s="20">
        <v>25</v>
      </c>
      <c r="G62" s="21">
        <v>35.53</v>
      </c>
      <c r="H62" s="21">
        <f t="shared" si="2"/>
        <v>888.25</v>
      </c>
    </row>
    <row r="63" spans="1:8" s="1" customFormat="1" ht="47.25" customHeight="1" x14ac:dyDescent="0.25">
      <c r="A63" s="18">
        <v>48</v>
      </c>
      <c r="B63" s="18"/>
      <c r="C63" s="22" t="s">
        <v>163</v>
      </c>
      <c r="D63" s="19" t="s">
        <v>164</v>
      </c>
      <c r="E63" s="18" t="s">
        <v>136</v>
      </c>
      <c r="F63" s="20">
        <v>0.75</v>
      </c>
      <c r="G63" s="21">
        <v>1056</v>
      </c>
      <c r="H63" s="21">
        <f t="shared" si="2"/>
        <v>792</v>
      </c>
    </row>
    <row r="64" spans="1:8" s="1" customFormat="1" ht="47.25" customHeight="1" x14ac:dyDescent="0.25">
      <c r="A64" s="18">
        <v>49</v>
      </c>
      <c r="B64" s="18"/>
      <c r="C64" s="22" t="s">
        <v>165</v>
      </c>
      <c r="D64" s="19" t="s">
        <v>166</v>
      </c>
      <c r="E64" s="18" t="s">
        <v>136</v>
      </c>
      <c r="F64" s="20">
        <v>1.1499999999999999</v>
      </c>
      <c r="G64" s="21">
        <v>636.19000000000005</v>
      </c>
      <c r="H64" s="21">
        <f t="shared" si="2"/>
        <v>731.62</v>
      </c>
    </row>
    <row r="65" spans="1:8" s="1" customFormat="1" ht="15.75" customHeight="1" x14ac:dyDescent="0.25">
      <c r="A65" s="18">
        <v>50</v>
      </c>
      <c r="B65" s="18"/>
      <c r="C65" s="22" t="s">
        <v>167</v>
      </c>
      <c r="D65" s="19" t="s">
        <v>168</v>
      </c>
      <c r="E65" s="18" t="s">
        <v>141</v>
      </c>
      <c r="F65" s="20">
        <v>0.04</v>
      </c>
      <c r="G65" s="21">
        <v>11978</v>
      </c>
      <c r="H65" s="21">
        <f t="shared" si="2"/>
        <v>479.12</v>
      </c>
    </row>
    <row r="66" spans="1:8" s="1" customFormat="1" ht="31.7" customHeight="1" x14ac:dyDescent="0.25">
      <c r="A66" s="18">
        <v>51</v>
      </c>
      <c r="B66" s="18"/>
      <c r="C66" s="22" t="s">
        <v>169</v>
      </c>
      <c r="D66" s="19" t="s">
        <v>170</v>
      </c>
      <c r="E66" s="18" t="s">
        <v>141</v>
      </c>
      <c r="F66" s="20">
        <v>3.5000000000000003E-2</v>
      </c>
      <c r="G66" s="21">
        <v>10100</v>
      </c>
      <c r="H66" s="21">
        <f t="shared" si="2"/>
        <v>353.5</v>
      </c>
    </row>
    <row r="67" spans="1:8" s="1" customFormat="1" ht="31.7" customHeight="1" x14ac:dyDescent="0.25">
      <c r="A67" s="18">
        <v>52</v>
      </c>
      <c r="B67" s="18"/>
      <c r="C67" s="22" t="s">
        <v>171</v>
      </c>
      <c r="D67" s="19" t="s">
        <v>172</v>
      </c>
      <c r="E67" s="18" t="s">
        <v>141</v>
      </c>
      <c r="F67" s="20">
        <v>7.5817750000000003E-2</v>
      </c>
      <c r="G67" s="21">
        <v>4455.2</v>
      </c>
      <c r="H67" s="21">
        <f t="shared" si="2"/>
        <v>337.78</v>
      </c>
    </row>
    <row r="68" spans="1:8" s="1" customFormat="1" ht="15.75" customHeight="1" x14ac:dyDescent="0.25">
      <c r="A68" s="18">
        <v>53</v>
      </c>
      <c r="B68" s="18"/>
      <c r="C68" s="22" t="s">
        <v>173</v>
      </c>
      <c r="D68" s="19" t="s">
        <v>174</v>
      </c>
      <c r="E68" s="18" t="s">
        <v>141</v>
      </c>
      <c r="F68" s="20">
        <v>3.5273499999999999E-2</v>
      </c>
      <c r="G68" s="21">
        <v>9424</v>
      </c>
      <c r="H68" s="21">
        <f t="shared" si="2"/>
        <v>332.42</v>
      </c>
    </row>
    <row r="69" spans="1:8" s="1" customFormat="1" ht="47.25" customHeight="1" x14ac:dyDescent="0.25">
      <c r="A69" s="18">
        <v>54</v>
      </c>
      <c r="B69" s="18"/>
      <c r="C69" s="22" t="s">
        <v>175</v>
      </c>
      <c r="D69" s="19" t="s">
        <v>176</v>
      </c>
      <c r="E69" s="18" t="s">
        <v>136</v>
      </c>
      <c r="F69" s="20">
        <v>0.51</v>
      </c>
      <c r="G69" s="21">
        <v>600</v>
      </c>
      <c r="H69" s="21">
        <f t="shared" si="2"/>
        <v>306</v>
      </c>
    </row>
    <row r="70" spans="1:8" s="1" customFormat="1" ht="15.75" customHeight="1" x14ac:dyDescent="0.25">
      <c r="A70" s="18">
        <v>55</v>
      </c>
      <c r="B70" s="18"/>
      <c r="C70" s="22" t="s">
        <v>177</v>
      </c>
      <c r="D70" s="19" t="s">
        <v>178</v>
      </c>
      <c r="E70" s="18" t="s">
        <v>136</v>
      </c>
      <c r="F70" s="20">
        <v>0.47399999999999998</v>
      </c>
      <c r="G70" s="21">
        <v>519.79999999999995</v>
      </c>
      <c r="H70" s="21">
        <f t="shared" si="2"/>
        <v>246.39</v>
      </c>
    </row>
    <row r="71" spans="1:8" s="1" customFormat="1" ht="15.75" customHeight="1" x14ac:dyDescent="0.25">
      <c r="A71" s="18">
        <v>56</v>
      </c>
      <c r="B71" s="18"/>
      <c r="C71" s="22" t="s">
        <v>179</v>
      </c>
      <c r="D71" s="19" t="s">
        <v>180</v>
      </c>
      <c r="E71" s="18" t="s">
        <v>141</v>
      </c>
      <c r="F71" s="20">
        <v>1.57605E-2</v>
      </c>
      <c r="G71" s="21">
        <v>9793</v>
      </c>
      <c r="H71" s="21">
        <f t="shared" si="2"/>
        <v>154.34</v>
      </c>
    </row>
    <row r="72" spans="1:8" s="1" customFormat="1" ht="31.7" customHeight="1" x14ac:dyDescent="0.25">
      <c r="A72" s="18">
        <v>57</v>
      </c>
      <c r="B72" s="18"/>
      <c r="C72" s="22" t="s">
        <v>181</v>
      </c>
      <c r="D72" s="19" t="s">
        <v>182</v>
      </c>
      <c r="E72" s="18" t="s">
        <v>141</v>
      </c>
      <c r="F72" s="20">
        <v>2.0250000000000001E-2</v>
      </c>
      <c r="G72" s="21">
        <v>6780</v>
      </c>
      <c r="H72" s="21">
        <f t="shared" si="2"/>
        <v>137.30000000000001</v>
      </c>
    </row>
    <row r="73" spans="1:8" s="1" customFormat="1" ht="31.7" customHeight="1" x14ac:dyDescent="0.25">
      <c r="A73" s="18">
        <v>58</v>
      </c>
      <c r="B73" s="18"/>
      <c r="C73" s="22" t="s">
        <v>183</v>
      </c>
      <c r="D73" s="19" t="s">
        <v>184</v>
      </c>
      <c r="E73" s="18" t="s">
        <v>136</v>
      </c>
      <c r="F73" s="20">
        <v>0.23274</v>
      </c>
      <c r="G73" s="21">
        <v>558.33000000000004</v>
      </c>
      <c r="H73" s="21">
        <f t="shared" si="2"/>
        <v>129.94999999999999</v>
      </c>
    </row>
    <row r="74" spans="1:8" s="1" customFormat="1" ht="31.7" customHeight="1" x14ac:dyDescent="0.25">
      <c r="A74" s="18">
        <v>59</v>
      </c>
      <c r="B74" s="18"/>
      <c r="C74" s="22" t="s">
        <v>185</v>
      </c>
      <c r="D74" s="19" t="s">
        <v>186</v>
      </c>
      <c r="E74" s="18" t="s">
        <v>136</v>
      </c>
      <c r="F74" s="20">
        <v>1.0449999999999999</v>
      </c>
      <c r="G74" s="21">
        <v>70</v>
      </c>
      <c r="H74" s="21">
        <f t="shared" si="2"/>
        <v>73.150000000000006</v>
      </c>
    </row>
    <row r="75" spans="1:8" s="1" customFormat="1" ht="15.75" customHeight="1" x14ac:dyDescent="0.25">
      <c r="A75" s="18">
        <v>60</v>
      </c>
      <c r="B75" s="18"/>
      <c r="C75" s="22" t="s">
        <v>187</v>
      </c>
      <c r="D75" s="19" t="s">
        <v>188</v>
      </c>
      <c r="E75" s="18" t="s">
        <v>141</v>
      </c>
      <c r="F75" s="20">
        <v>7.8067499999999998E-2</v>
      </c>
      <c r="G75" s="21">
        <v>734.5</v>
      </c>
      <c r="H75" s="21">
        <f t="shared" si="2"/>
        <v>57.34</v>
      </c>
    </row>
    <row r="76" spans="1:8" s="1" customFormat="1" ht="15.75" customHeight="1" x14ac:dyDescent="0.25">
      <c r="A76" s="18">
        <v>61</v>
      </c>
      <c r="B76" s="18"/>
      <c r="C76" s="22" t="s">
        <v>189</v>
      </c>
      <c r="D76" s="19" t="s">
        <v>190</v>
      </c>
      <c r="E76" s="18" t="s">
        <v>141</v>
      </c>
      <c r="F76" s="20">
        <v>5.0000000000000001E-3</v>
      </c>
      <c r="G76" s="21">
        <v>7932.6</v>
      </c>
      <c r="H76" s="21">
        <f t="shared" si="2"/>
        <v>39.659999999999997</v>
      </c>
    </row>
    <row r="77" spans="1:8" s="1" customFormat="1" ht="15.75" customHeight="1" x14ac:dyDescent="0.25">
      <c r="A77" s="18">
        <v>62</v>
      </c>
      <c r="B77" s="18"/>
      <c r="C77" s="22" t="s">
        <v>191</v>
      </c>
      <c r="D77" s="19" t="s">
        <v>192</v>
      </c>
      <c r="E77" s="18" t="s">
        <v>141</v>
      </c>
      <c r="F77" s="20">
        <v>7.1440000000000002E-3</v>
      </c>
      <c r="G77" s="21">
        <v>5019.7</v>
      </c>
      <c r="H77" s="21">
        <f t="shared" si="2"/>
        <v>35.86</v>
      </c>
    </row>
    <row r="78" spans="1:8" s="1" customFormat="1" ht="63" customHeight="1" x14ac:dyDescent="0.25">
      <c r="A78" s="18">
        <v>63</v>
      </c>
      <c r="B78" s="18"/>
      <c r="C78" s="22" t="s">
        <v>193</v>
      </c>
      <c r="D78" s="19" t="s">
        <v>194</v>
      </c>
      <c r="E78" s="18" t="s">
        <v>141</v>
      </c>
      <c r="F78" s="20">
        <v>4.6027999999999998E-3</v>
      </c>
      <c r="G78" s="21">
        <v>7712</v>
      </c>
      <c r="H78" s="21">
        <f t="shared" si="2"/>
        <v>35.5</v>
      </c>
    </row>
    <row r="79" spans="1:8" s="1" customFormat="1" ht="15.75" customHeight="1" x14ac:dyDescent="0.25">
      <c r="A79" s="18">
        <v>64</v>
      </c>
      <c r="B79" s="18"/>
      <c r="C79" s="22" t="s">
        <v>195</v>
      </c>
      <c r="D79" s="19" t="s">
        <v>196</v>
      </c>
      <c r="E79" s="18" t="s">
        <v>144</v>
      </c>
      <c r="F79" s="20">
        <v>3.6995969999999998</v>
      </c>
      <c r="G79" s="21">
        <v>9.0399999999999991</v>
      </c>
      <c r="H79" s="21">
        <f t="shared" si="2"/>
        <v>33.44</v>
      </c>
    </row>
    <row r="80" spans="1:8" s="1" customFormat="1" ht="31.7" customHeight="1" x14ac:dyDescent="0.25">
      <c r="A80" s="18">
        <v>65</v>
      </c>
      <c r="B80" s="18"/>
      <c r="C80" s="22" t="s">
        <v>197</v>
      </c>
      <c r="D80" s="19" t="s">
        <v>198</v>
      </c>
      <c r="E80" s="18" t="s">
        <v>136</v>
      </c>
      <c r="F80" s="20">
        <v>0.16114999999999999</v>
      </c>
      <c r="G80" s="21">
        <v>106.14</v>
      </c>
      <c r="H80" s="21">
        <f t="shared" si="2"/>
        <v>17.100000000000001</v>
      </c>
    </row>
    <row r="81" spans="1:8" s="1" customFormat="1" ht="15.75" customHeight="1" x14ac:dyDescent="0.25">
      <c r="A81" s="18">
        <v>66</v>
      </c>
      <c r="B81" s="18"/>
      <c r="C81" s="22" t="s">
        <v>199</v>
      </c>
      <c r="D81" s="19" t="s">
        <v>200</v>
      </c>
      <c r="E81" s="18" t="s">
        <v>136</v>
      </c>
      <c r="F81" s="20">
        <v>6.3675075000000003</v>
      </c>
      <c r="G81" s="21">
        <v>2.44</v>
      </c>
      <c r="H81" s="21">
        <f t="shared" si="2"/>
        <v>15.54</v>
      </c>
    </row>
    <row r="82" spans="1:8" s="1" customFormat="1" ht="15.75" customHeight="1" x14ac:dyDescent="0.25">
      <c r="A82" s="18">
        <v>67</v>
      </c>
      <c r="B82" s="18"/>
      <c r="C82" s="22" t="s">
        <v>201</v>
      </c>
      <c r="D82" s="19" t="s">
        <v>202</v>
      </c>
      <c r="E82" s="18" t="s">
        <v>136</v>
      </c>
      <c r="F82" s="20">
        <v>1.8029826</v>
      </c>
      <c r="G82" s="21">
        <v>6.22</v>
      </c>
      <c r="H82" s="21">
        <f t="shared" si="2"/>
        <v>11.21</v>
      </c>
    </row>
    <row r="83" spans="1:8" s="1" customFormat="1" ht="15.75" customHeight="1" x14ac:dyDescent="0.25">
      <c r="A83" s="18">
        <v>68</v>
      </c>
      <c r="B83" s="18"/>
      <c r="C83" s="22" t="s">
        <v>203</v>
      </c>
      <c r="D83" s="19" t="s">
        <v>204</v>
      </c>
      <c r="E83" s="18" t="s">
        <v>141</v>
      </c>
      <c r="F83" s="20">
        <v>1.7960999999999999E-3</v>
      </c>
      <c r="G83" s="21">
        <v>4920</v>
      </c>
      <c r="H83" s="21">
        <f t="shared" si="2"/>
        <v>8.84</v>
      </c>
    </row>
    <row r="84" spans="1:8" s="1" customFormat="1" ht="15.75" customHeight="1" x14ac:dyDescent="0.25">
      <c r="A84" s="18">
        <v>69</v>
      </c>
      <c r="B84" s="18"/>
      <c r="C84" s="22" t="s">
        <v>205</v>
      </c>
      <c r="D84" s="19" t="s">
        <v>206</v>
      </c>
      <c r="E84" s="18" t="s">
        <v>136</v>
      </c>
      <c r="F84" s="20">
        <v>8.2400000000000001E-2</v>
      </c>
      <c r="G84" s="21">
        <v>98.6</v>
      </c>
      <c r="H84" s="21">
        <f t="shared" si="2"/>
        <v>8.1199999999999992</v>
      </c>
    </row>
    <row r="85" spans="1:8" s="1" customFormat="1" ht="15.75" customHeight="1" x14ac:dyDescent="0.25">
      <c r="A85" s="18">
        <v>70</v>
      </c>
      <c r="B85" s="18"/>
      <c r="C85" s="22" t="s">
        <v>207</v>
      </c>
      <c r="D85" s="19" t="s">
        <v>208</v>
      </c>
      <c r="E85" s="18" t="s">
        <v>144</v>
      </c>
      <c r="F85" s="20">
        <v>0.55549079999999995</v>
      </c>
      <c r="G85" s="21">
        <v>9.42</v>
      </c>
      <c r="H85" s="21">
        <f t="shared" si="2"/>
        <v>5.23</v>
      </c>
    </row>
    <row r="86" spans="1:8" s="1" customFormat="1" ht="15.75" customHeight="1" x14ac:dyDescent="0.25">
      <c r="A86" s="18">
        <v>71</v>
      </c>
      <c r="B86" s="18"/>
      <c r="C86" s="22" t="s">
        <v>209</v>
      </c>
      <c r="D86" s="19" t="s">
        <v>210</v>
      </c>
      <c r="E86" s="18" t="s">
        <v>162</v>
      </c>
      <c r="F86" s="20">
        <v>1.2856000000000001</v>
      </c>
      <c r="G86" s="21">
        <v>3.62</v>
      </c>
      <c r="H86" s="21">
        <f t="shared" si="2"/>
        <v>4.6500000000000004</v>
      </c>
    </row>
    <row r="87" spans="1:8" s="1" customFormat="1" ht="15.75" customHeight="1" x14ac:dyDescent="0.25">
      <c r="A87" s="18">
        <v>72</v>
      </c>
      <c r="B87" s="18"/>
      <c r="C87" s="22" t="s">
        <v>211</v>
      </c>
      <c r="D87" s="19" t="s">
        <v>212</v>
      </c>
      <c r="E87" s="18" t="s">
        <v>141</v>
      </c>
      <c r="F87" s="20">
        <v>2.8705000000000001E-4</v>
      </c>
      <c r="G87" s="21">
        <v>15620</v>
      </c>
      <c r="H87" s="21">
        <f t="shared" si="2"/>
        <v>4.4800000000000004</v>
      </c>
    </row>
    <row r="88" spans="1:8" s="1" customFormat="1" ht="15.75" customHeight="1" x14ac:dyDescent="0.25">
      <c r="A88" s="18">
        <v>73</v>
      </c>
      <c r="B88" s="18"/>
      <c r="C88" s="22" t="s">
        <v>213</v>
      </c>
      <c r="D88" s="19" t="s">
        <v>214</v>
      </c>
      <c r="E88" s="18" t="s">
        <v>141</v>
      </c>
      <c r="F88" s="20">
        <v>3.6820000000000001E-4</v>
      </c>
      <c r="G88" s="21">
        <v>10315.01</v>
      </c>
      <c r="H88" s="21">
        <f t="shared" si="2"/>
        <v>3.8</v>
      </c>
    </row>
    <row r="89" spans="1:8" s="1" customFormat="1" ht="47.25" customHeight="1" x14ac:dyDescent="0.25">
      <c r="A89" s="18">
        <v>74</v>
      </c>
      <c r="B89" s="18"/>
      <c r="C89" s="22" t="s">
        <v>215</v>
      </c>
      <c r="D89" s="19" t="s">
        <v>216</v>
      </c>
      <c r="E89" s="18" t="s">
        <v>162</v>
      </c>
      <c r="F89" s="20">
        <v>0.245</v>
      </c>
      <c r="G89" s="21">
        <v>15.46</v>
      </c>
      <c r="H89" s="21">
        <f t="shared" si="2"/>
        <v>3.79</v>
      </c>
    </row>
    <row r="90" spans="1:8" s="1" customFormat="1" ht="15.75" customHeight="1" x14ac:dyDescent="0.25">
      <c r="A90" s="18">
        <v>75</v>
      </c>
      <c r="B90" s="18"/>
      <c r="C90" s="22" t="s">
        <v>217</v>
      </c>
      <c r="D90" s="19" t="s">
        <v>218</v>
      </c>
      <c r="E90" s="18" t="s">
        <v>141</v>
      </c>
      <c r="F90" s="20">
        <v>9.2650000000000002E-5</v>
      </c>
      <c r="G90" s="21">
        <v>37900</v>
      </c>
      <c r="H90" s="21">
        <f t="shared" si="2"/>
        <v>3.51</v>
      </c>
    </row>
    <row r="91" spans="1:8" s="1" customFormat="1" ht="15.75" customHeight="1" x14ac:dyDescent="0.25">
      <c r="A91" s="18">
        <v>76</v>
      </c>
      <c r="B91" s="18"/>
      <c r="C91" s="22" t="s">
        <v>219</v>
      </c>
      <c r="D91" s="19" t="s">
        <v>220</v>
      </c>
      <c r="E91" s="18" t="s">
        <v>144</v>
      </c>
      <c r="F91" s="20">
        <v>0.54549760000000003</v>
      </c>
      <c r="G91" s="21">
        <v>6.09</v>
      </c>
      <c r="H91" s="21">
        <f t="shared" si="2"/>
        <v>3.32</v>
      </c>
    </row>
    <row r="92" spans="1:8" s="1" customFormat="1" ht="31.7" customHeight="1" x14ac:dyDescent="0.25">
      <c r="A92" s="18">
        <v>77</v>
      </c>
      <c r="B92" s="18"/>
      <c r="C92" s="22" t="s">
        <v>221</v>
      </c>
      <c r="D92" s="19" t="s">
        <v>222</v>
      </c>
      <c r="E92" s="18" t="s">
        <v>136</v>
      </c>
      <c r="F92" s="20">
        <v>2.2000000000000001E-3</v>
      </c>
      <c r="G92" s="21">
        <v>1100</v>
      </c>
      <c r="H92" s="21">
        <f t="shared" si="2"/>
        <v>2.42</v>
      </c>
    </row>
    <row r="93" spans="1:8" s="1" customFormat="1" ht="31.7" customHeight="1" x14ac:dyDescent="0.25">
      <c r="A93" s="18">
        <v>78</v>
      </c>
      <c r="B93" s="18"/>
      <c r="C93" s="22" t="s">
        <v>223</v>
      </c>
      <c r="D93" s="19" t="s">
        <v>224</v>
      </c>
      <c r="E93" s="18" t="s">
        <v>136</v>
      </c>
      <c r="F93" s="20">
        <v>9.4819999999999995E-4</v>
      </c>
      <c r="G93" s="21">
        <v>1700</v>
      </c>
      <c r="H93" s="21">
        <f t="shared" si="2"/>
        <v>1.61</v>
      </c>
    </row>
    <row r="94" spans="1:8" s="1" customFormat="1" ht="31.7" customHeight="1" x14ac:dyDescent="0.25">
      <c r="A94" s="18">
        <v>79</v>
      </c>
      <c r="B94" s="18"/>
      <c r="C94" s="22" t="s">
        <v>225</v>
      </c>
      <c r="D94" s="19" t="s">
        <v>226</v>
      </c>
      <c r="E94" s="18" t="s">
        <v>136</v>
      </c>
      <c r="F94" s="20">
        <v>9.1200000000000005E-4</v>
      </c>
      <c r="G94" s="21">
        <v>1287</v>
      </c>
      <c r="H94" s="21">
        <f t="shared" si="2"/>
        <v>1.17</v>
      </c>
    </row>
    <row r="95" spans="1:8" s="1" customFormat="1" ht="63" customHeight="1" x14ac:dyDescent="0.25">
      <c r="A95" s="18">
        <v>80</v>
      </c>
      <c r="B95" s="18"/>
      <c r="C95" s="22" t="s">
        <v>227</v>
      </c>
      <c r="D95" s="19" t="s">
        <v>228</v>
      </c>
      <c r="E95" s="18" t="s">
        <v>229</v>
      </c>
      <c r="F95" s="20">
        <v>1.73128E-2</v>
      </c>
      <c r="G95" s="21">
        <v>50.24</v>
      </c>
      <c r="H95" s="21">
        <f t="shared" si="2"/>
        <v>0.87</v>
      </c>
    </row>
    <row r="96" spans="1:8" s="1" customFormat="1" ht="15.75" customHeight="1" x14ac:dyDescent="0.25">
      <c r="A96" s="18">
        <v>81</v>
      </c>
      <c r="B96" s="18"/>
      <c r="C96" s="22" t="s">
        <v>230</v>
      </c>
      <c r="D96" s="19" t="s">
        <v>231</v>
      </c>
      <c r="E96" s="18" t="s">
        <v>141</v>
      </c>
      <c r="F96" s="20">
        <v>1.8300000000000001E-5</v>
      </c>
      <c r="G96" s="21">
        <v>10200</v>
      </c>
      <c r="H96" s="21">
        <f t="shared" si="2"/>
        <v>0.19</v>
      </c>
    </row>
    <row r="97" spans="1:8" s="1" customFormat="1" ht="15.75" customHeight="1" x14ac:dyDescent="0.25">
      <c r="A97" s="18">
        <v>82</v>
      </c>
      <c r="B97" s="18"/>
      <c r="C97" s="22" t="s">
        <v>232</v>
      </c>
      <c r="D97" s="19" t="s">
        <v>233</v>
      </c>
      <c r="E97" s="18" t="s">
        <v>144</v>
      </c>
      <c r="F97" s="20">
        <v>7.3499999999999998E-3</v>
      </c>
      <c r="G97" s="21">
        <v>10.75</v>
      </c>
      <c r="H97" s="21">
        <f t="shared" si="2"/>
        <v>0.08</v>
      </c>
    </row>
    <row r="98" spans="1:8" s="1" customFormat="1" ht="15.75" customHeight="1" x14ac:dyDescent="0.25"/>
    <row r="99" spans="1:8" s="1" customFormat="1" ht="15.75" customHeight="1" x14ac:dyDescent="0.25"/>
    <row r="100" spans="1:8" s="1" customFormat="1" ht="15.75" customHeight="1" x14ac:dyDescent="0.25"/>
    <row r="101" spans="1:8" s="1" customFormat="1" ht="15.75" customHeight="1" x14ac:dyDescent="0.25">
      <c r="B101" s="142"/>
      <c r="C101" s="142"/>
      <c r="D101" s="142"/>
    </row>
    <row r="102" spans="1:8" s="1" customFormat="1" ht="15.75" customHeight="1" x14ac:dyDescent="0.25">
      <c r="B102" s="142" t="s">
        <v>234</v>
      </c>
      <c r="C102" s="142"/>
      <c r="D102" s="142"/>
    </row>
    <row r="103" spans="1:8" s="1" customFormat="1" ht="15.75" customHeight="1" x14ac:dyDescent="0.25">
      <c r="B103" s="96" t="s">
        <v>28</v>
      </c>
      <c r="C103" s="142"/>
      <c r="D103" s="142"/>
    </row>
    <row r="104" spans="1:8" s="1" customFormat="1" ht="15.75" customHeight="1" x14ac:dyDescent="0.25">
      <c r="B104" s="142"/>
      <c r="C104" s="142"/>
      <c r="D104" s="142"/>
    </row>
    <row r="105" spans="1:8" s="1" customFormat="1" ht="15.75" customHeight="1" x14ac:dyDescent="0.25">
      <c r="B105" s="142" t="s">
        <v>380</v>
      </c>
      <c r="C105" s="142"/>
      <c r="D105" s="142"/>
    </row>
    <row r="106" spans="1:8" s="1" customFormat="1" ht="15.75" customHeight="1" x14ac:dyDescent="0.25">
      <c r="B106" s="96" t="s">
        <v>29</v>
      </c>
      <c r="C106" s="142"/>
      <c r="D106" s="142"/>
    </row>
    <row r="107" spans="1:8" s="1" customFormat="1" ht="15.75" customHeight="1" x14ac:dyDescent="0.25"/>
  </sheetData>
  <mergeCells count="15">
    <mergeCell ref="A12:E12"/>
    <mergeCell ref="A24:E24"/>
    <mergeCell ref="A26:E26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2:F97">
    <cfRule type="expression" dxfId="1" priority="1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28" zoomScale="60" zoomScaleNormal="100" workbookViewId="0">
      <selection activeCell="K67" sqref="K67"/>
    </sheetView>
  </sheetViews>
  <sheetFormatPr defaultColWidth="9.140625" defaultRowHeight="15" x14ac:dyDescent="0.25"/>
  <cols>
    <col min="1" max="1" width="4.140625" style="73" customWidth="1"/>
    <col min="2" max="2" width="36.28515625" style="73" customWidth="1"/>
    <col min="3" max="3" width="18.85546875" style="73" customWidth="1"/>
    <col min="4" max="4" width="18.28515625" style="73" customWidth="1"/>
    <col min="5" max="5" width="20.85546875" style="73" customWidth="1"/>
    <col min="6" max="10" width="9.140625" style="73"/>
    <col min="11" max="11" width="13.5703125" style="73" customWidth="1"/>
    <col min="12" max="12" width="9.140625" style="73"/>
  </cols>
  <sheetData>
    <row r="1" spans="1:5" ht="15.75" customHeight="1" x14ac:dyDescent="0.25">
      <c r="A1" s="71"/>
      <c r="B1" s="72"/>
      <c r="C1" s="72"/>
      <c r="D1" s="72"/>
      <c r="E1" s="72"/>
    </row>
    <row r="2" spans="1:5" ht="15.75" customHeight="1" x14ac:dyDescent="0.25">
      <c r="B2" s="72"/>
      <c r="C2" s="72"/>
      <c r="D2" s="72"/>
      <c r="E2" s="74" t="s">
        <v>235</v>
      </c>
    </row>
    <row r="3" spans="1:5" ht="15.75" customHeight="1" x14ac:dyDescent="0.25">
      <c r="B3" s="72"/>
      <c r="C3" s="72"/>
      <c r="D3" s="72"/>
      <c r="E3" s="72"/>
    </row>
    <row r="4" spans="1:5" ht="15.75" customHeight="1" x14ac:dyDescent="0.25">
      <c r="B4" s="72"/>
      <c r="C4" s="72"/>
      <c r="D4" s="72"/>
      <c r="E4" s="72"/>
    </row>
    <row r="5" spans="1:5" ht="15.75" customHeight="1" x14ac:dyDescent="0.25">
      <c r="B5" s="160" t="s">
        <v>236</v>
      </c>
      <c r="C5" s="160"/>
      <c r="D5" s="160"/>
      <c r="E5" s="160"/>
    </row>
    <row r="6" spans="1:5" ht="15.75" customHeight="1" x14ac:dyDescent="0.25">
      <c r="B6" s="75"/>
      <c r="C6" s="72"/>
      <c r="D6" s="72"/>
      <c r="E6" s="72"/>
    </row>
    <row r="7" spans="1:5" ht="34.700000000000003" customHeight="1" x14ac:dyDescent="0.25">
      <c r="B7" s="173" t="s">
        <v>237</v>
      </c>
      <c r="C7" s="173"/>
      <c r="D7" s="173"/>
      <c r="E7" s="173"/>
    </row>
    <row r="8" spans="1:5" ht="15.75" customHeight="1" x14ac:dyDescent="0.25">
      <c r="B8" s="167" t="s">
        <v>4</v>
      </c>
      <c r="C8" s="167"/>
      <c r="D8" s="167"/>
      <c r="E8" s="167"/>
    </row>
    <row r="9" spans="1:5" x14ac:dyDescent="0.25">
      <c r="B9" s="76"/>
      <c r="C9" s="77"/>
      <c r="D9" s="77"/>
      <c r="E9" s="77"/>
    </row>
    <row r="10" spans="1:5" s="72" customFormat="1" ht="78.75" customHeight="1" x14ac:dyDescent="0.25">
      <c r="B10" s="78" t="s">
        <v>238</v>
      </c>
      <c r="C10" s="78" t="s">
        <v>239</v>
      </c>
      <c r="D10" s="78" t="s">
        <v>240</v>
      </c>
      <c r="E10" s="78" t="s">
        <v>241</v>
      </c>
    </row>
    <row r="11" spans="1:5" s="72" customFormat="1" ht="15" customHeight="1" x14ac:dyDescent="0.25">
      <c r="B11" s="79" t="s">
        <v>242</v>
      </c>
      <c r="C11" s="80">
        <f>'Прил.5 Расчет СМР и ОБ'!J14</f>
        <v>222643.82</v>
      </c>
      <c r="D11" s="81">
        <f>C11/C24</f>
        <v>0.10838554385401185</v>
      </c>
      <c r="E11" s="81">
        <f>C11/C40</f>
        <v>9.6927594549932578E-2</v>
      </c>
    </row>
    <row r="12" spans="1:5" s="72" customFormat="1" ht="15" customHeight="1" x14ac:dyDescent="0.25">
      <c r="B12" s="79" t="s">
        <v>243</v>
      </c>
      <c r="C12" s="80">
        <f>'Прил.5 Расчет СМР и ОБ'!J23</f>
        <v>155157.05000000002</v>
      </c>
      <c r="D12" s="81">
        <f>C12/C24</f>
        <v>7.5532216645555719E-2</v>
      </c>
      <c r="E12" s="81">
        <f>C12/C40</f>
        <v>6.7547348199306037E-2</v>
      </c>
    </row>
    <row r="13" spans="1:5" s="72" customFormat="1" ht="15" customHeight="1" x14ac:dyDescent="0.25">
      <c r="B13" s="79" t="s">
        <v>244</v>
      </c>
      <c r="C13" s="80">
        <f>'Прил.5 Расчет СМР и ОБ'!J43</f>
        <v>21306.810000000005</v>
      </c>
      <c r="D13" s="81">
        <f>C13/C24</f>
        <v>1.0372397444690352E-2</v>
      </c>
      <c r="E13" s="81">
        <f>C13/C40</f>
        <v>9.2758821728465193E-3</v>
      </c>
    </row>
    <row r="14" spans="1:5" s="72" customFormat="1" ht="15" customHeight="1" x14ac:dyDescent="0.25">
      <c r="B14" s="79" t="s">
        <v>245</v>
      </c>
      <c r="C14" s="80">
        <f>C13+C12</f>
        <v>176463.86000000002</v>
      </c>
      <c r="D14" s="81">
        <f>C14/C24</f>
        <v>8.5904614090246065E-2</v>
      </c>
      <c r="E14" s="81">
        <f>C14/C40</f>
        <v>7.6823230372152565E-2</v>
      </c>
    </row>
    <row r="15" spans="1:5" s="72" customFormat="1" ht="15" customHeight="1" x14ac:dyDescent="0.25">
      <c r="B15" s="79" t="s">
        <v>246</v>
      </c>
      <c r="C15" s="80">
        <f>'Прил.5 Расчет СМР и ОБ'!J16</f>
        <v>34841.089999999997</v>
      </c>
      <c r="D15" s="81">
        <f>C15/C24</f>
        <v>1.6961038883165826E-2</v>
      </c>
      <c r="E15" s="81">
        <f>C15/C40</f>
        <v>1.5168007111976925E-2</v>
      </c>
    </row>
    <row r="16" spans="1:5" s="72" customFormat="1" ht="15" customHeight="1" x14ac:dyDescent="0.25">
      <c r="B16" s="79" t="s">
        <v>247</v>
      </c>
      <c r="C16" s="80">
        <f>'Прил.5 Расчет СМР и ОБ'!J62</f>
        <v>973065.65999999992</v>
      </c>
      <c r="D16" s="81">
        <f>C16/C24</f>
        <v>0.47369943061865794</v>
      </c>
      <c r="E16" s="81">
        <f>C16/C40</f>
        <v>0.42362241971478276</v>
      </c>
    </row>
    <row r="17" spans="2:5" s="72" customFormat="1" ht="15" customHeight="1" x14ac:dyDescent="0.25">
      <c r="B17" s="79" t="s">
        <v>248</v>
      </c>
      <c r="C17" s="80">
        <f>'Прил.5 Расчет СМР и ОБ'!J102</f>
        <v>155912.55000000008</v>
      </c>
      <c r="D17" s="81">
        <f>C17/C24</f>
        <v>7.5900002638365716E-2</v>
      </c>
      <c r="E17" s="81">
        <f>C17/C40</f>
        <v>6.7876253792474903E-2</v>
      </c>
    </row>
    <row r="18" spans="2:5" s="72" customFormat="1" ht="15" customHeight="1" x14ac:dyDescent="0.25">
      <c r="B18" s="79" t="s">
        <v>249</v>
      </c>
      <c r="C18" s="80">
        <f>C17+C16</f>
        <v>1128978.21</v>
      </c>
      <c r="D18" s="81">
        <f>C18/C24</f>
        <v>0.54959943325702365</v>
      </c>
      <c r="E18" s="81">
        <f>C18/C40</f>
        <v>0.49149867350725762</v>
      </c>
    </row>
    <row r="19" spans="2:5" s="72" customFormat="1" ht="15" customHeight="1" x14ac:dyDescent="0.25">
      <c r="B19" s="79" t="s">
        <v>250</v>
      </c>
      <c r="C19" s="80">
        <f>C18+C14+C11</f>
        <v>1528085.8900000001</v>
      </c>
      <c r="D19" s="81">
        <f>C19/C24</f>
        <v>0.74388959120128162</v>
      </c>
      <c r="E19" s="82">
        <f>C19/C40</f>
        <v>0.66524949842934278</v>
      </c>
    </row>
    <row r="20" spans="2:5" s="72" customFormat="1" ht="15" customHeight="1" x14ac:dyDescent="0.25">
      <c r="B20" s="79" t="s">
        <v>251</v>
      </c>
      <c r="C20" s="80">
        <f>'Прил.5 Расчет СМР и ОБ'!J105</f>
        <v>263048.91653038299</v>
      </c>
      <c r="D20" s="81">
        <f>C20/C24</f>
        <v>0.12805520439935916</v>
      </c>
      <c r="E20" s="81">
        <f>C20/C40</f>
        <v>0.1145178820964176</v>
      </c>
    </row>
    <row r="21" spans="2:5" s="72" customFormat="1" ht="15" customHeight="1" x14ac:dyDescent="0.25">
      <c r="B21" s="79" t="s">
        <v>252</v>
      </c>
      <c r="C21" s="83">
        <f>C20/(C11+C15)</f>
        <v>1.0216090586838</v>
      </c>
      <c r="D21" s="81"/>
      <c r="E21" s="82"/>
    </row>
    <row r="22" spans="2:5" s="72" customFormat="1" ht="15" customHeight="1" x14ac:dyDescent="0.25">
      <c r="B22" s="79" t="s">
        <v>253</v>
      </c>
      <c r="C22" s="80">
        <f>'Прил.5 Расчет СМР и ОБ'!J105</f>
        <v>263048.91653038299</v>
      </c>
      <c r="D22" s="81">
        <f>C22/C24</f>
        <v>0.12805520439935916</v>
      </c>
      <c r="E22" s="81">
        <f>C22/C40</f>
        <v>0.1145178820964176</v>
      </c>
    </row>
    <row r="23" spans="2:5" s="72" customFormat="1" ht="15" customHeight="1" x14ac:dyDescent="0.25">
      <c r="B23" s="79" t="s">
        <v>254</v>
      </c>
      <c r="C23" s="83">
        <f>C22/(C11+C15)</f>
        <v>1.0216090586838</v>
      </c>
      <c r="D23" s="81"/>
      <c r="E23" s="82"/>
    </row>
    <row r="24" spans="2:5" s="72" customFormat="1" ht="15" customHeight="1" x14ac:dyDescent="0.25">
      <c r="B24" s="79" t="s">
        <v>255</v>
      </c>
      <c r="C24" s="80">
        <f>C19+C20+C22</f>
        <v>2054183.7230607662</v>
      </c>
      <c r="D24" s="81">
        <f>C24/C24</f>
        <v>1</v>
      </c>
      <c r="E24" s="81">
        <f>C24/C40</f>
        <v>0.89428526262217811</v>
      </c>
    </row>
    <row r="25" spans="2:5" s="72" customFormat="1" ht="31.7" customHeight="1" x14ac:dyDescent="0.25">
      <c r="B25" s="79" t="s">
        <v>256</v>
      </c>
      <c r="C25" s="80">
        <f>'Прил.5 Расчет СМР и ОБ'!J50</f>
        <v>0</v>
      </c>
      <c r="D25" s="81"/>
      <c r="E25" s="81">
        <f>C25/C40</f>
        <v>0</v>
      </c>
    </row>
    <row r="26" spans="2:5" s="72" customFormat="1" ht="31.7" customHeight="1" x14ac:dyDescent="0.25">
      <c r="B26" s="79" t="s">
        <v>257</v>
      </c>
      <c r="C26" s="80">
        <f>C25</f>
        <v>0</v>
      </c>
      <c r="D26" s="81"/>
      <c r="E26" s="81">
        <f>C26/C40</f>
        <v>0</v>
      </c>
    </row>
    <row r="27" spans="2:5" s="72" customFormat="1" ht="15" customHeight="1" x14ac:dyDescent="0.25">
      <c r="B27" s="79" t="s">
        <v>258</v>
      </c>
      <c r="C27" s="84">
        <f>C24+C25</f>
        <v>2054183.7230607662</v>
      </c>
      <c r="D27" s="81"/>
      <c r="E27" s="81">
        <f>C27/C40</f>
        <v>0.89428526262217811</v>
      </c>
    </row>
    <row r="28" spans="2:5" s="72" customFormat="1" ht="33" customHeight="1" x14ac:dyDescent="0.25">
      <c r="B28" s="79" t="s">
        <v>259</v>
      </c>
      <c r="C28" s="79"/>
      <c r="D28" s="82"/>
      <c r="E28" s="82"/>
    </row>
    <row r="29" spans="2:5" s="72" customFormat="1" ht="31.7" customHeight="1" x14ac:dyDescent="0.25">
      <c r="B29" s="79" t="s">
        <v>260</v>
      </c>
      <c r="C29" s="84">
        <f>ROUND(C24*0.039,2)</f>
        <v>80113.17</v>
      </c>
      <c r="D29" s="82"/>
      <c r="E29" s="81">
        <f>C29/C40</f>
        <v>3.4877127332210801E-2</v>
      </c>
    </row>
    <row r="30" spans="2:5" s="72" customFormat="1" ht="63" customHeight="1" x14ac:dyDescent="0.25">
      <c r="B30" s="79" t="s">
        <v>261</v>
      </c>
      <c r="C30" s="84">
        <f>ROUND((C24+C29)*0.021,2)</f>
        <v>44820.23</v>
      </c>
      <c r="D30" s="82"/>
      <c r="E30" s="81">
        <f>C30/C40</f>
        <v>1.9512408119276452E-2</v>
      </c>
    </row>
    <row r="31" spans="2:5" s="72" customFormat="1" ht="15.75" customHeight="1" x14ac:dyDescent="0.25">
      <c r="B31" s="79" t="s">
        <v>262</v>
      </c>
      <c r="C31" s="84">
        <f>ROUND(C25*80%*7%,2)</f>
        <v>0</v>
      </c>
      <c r="D31" s="82"/>
      <c r="E31" s="81">
        <f>C31/C40</f>
        <v>0</v>
      </c>
    </row>
    <row r="32" spans="2:5" s="72" customFormat="1" ht="31.7" customHeight="1" x14ac:dyDescent="0.25">
      <c r="B32" s="79" t="s">
        <v>263</v>
      </c>
      <c r="C32" s="84">
        <v>0</v>
      </c>
      <c r="D32" s="82"/>
      <c r="E32" s="81">
        <f>C32/C40</f>
        <v>0</v>
      </c>
    </row>
    <row r="33" spans="2:11" s="72" customFormat="1" ht="47.25" customHeight="1" x14ac:dyDescent="0.25">
      <c r="B33" s="79" t="s">
        <v>264</v>
      </c>
      <c r="C33" s="84">
        <v>0</v>
      </c>
      <c r="D33" s="82"/>
      <c r="E33" s="81">
        <f>C33/C40</f>
        <v>0</v>
      </c>
    </row>
    <row r="34" spans="2:11" s="72" customFormat="1" ht="63" customHeight="1" x14ac:dyDescent="0.25">
      <c r="B34" s="79" t="s">
        <v>265</v>
      </c>
      <c r="C34" s="84">
        <v>0</v>
      </c>
      <c r="D34" s="82"/>
      <c r="E34" s="81">
        <f>C34/C40</f>
        <v>0</v>
      </c>
    </row>
    <row r="35" spans="2:11" s="72" customFormat="1" ht="94.7" customHeight="1" x14ac:dyDescent="0.25">
      <c r="B35" s="79" t="s">
        <v>266</v>
      </c>
      <c r="C35" s="84">
        <v>0</v>
      </c>
      <c r="D35" s="82"/>
      <c r="E35" s="81">
        <f>C35/C40</f>
        <v>0</v>
      </c>
    </row>
    <row r="36" spans="2:11" s="72" customFormat="1" ht="47.25" customHeight="1" x14ac:dyDescent="0.25">
      <c r="B36" s="85" t="s">
        <v>267</v>
      </c>
      <c r="C36" s="86">
        <f>ROUND((C27+C29+C31+C30)*0.0214,2)</f>
        <v>46633.11</v>
      </c>
      <c r="D36" s="87"/>
      <c r="E36" s="88">
        <f>C36/C40</f>
        <v>2.0301642231445753E-2</v>
      </c>
      <c r="K36" s="89"/>
    </row>
    <row r="37" spans="2:11" s="72" customFormat="1" ht="15.75" customHeight="1" x14ac:dyDescent="0.25">
      <c r="B37" s="90" t="s">
        <v>268</v>
      </c>
      <c r="C37" s="90">
        <f>ROUND((C27+C29+C30+C31)*0.002,2)</f>
        <v>4358.2299999999996</v>
      </c>
      <c r="D37" s="91"/>
      <c r="E37" s="91">
        <f>C37/C40</f>
        <v>1.8973477476058067E-3</v>
      </c>
    </row>
    <row r="38" spans="2:11" s="72" customFormat="1" ht="63" customHeight="1" x14ac:dyDescent="0.25">
      <c r="B38" s="92" t="s">
        <v>269</v>
      </c>
      <c r="C38" s="93">
        <f>C27+C29+C30+C31+C36+C37</f>
        <v>2230108.463060766</v>
      </c>
      <c r="D38" s="94"/>
      <c r="E38" s="95">
        <f>C38/C40</f>
        <v>0.97087378805271674</v>
      </c>
    </row>
    <row r="39" spans="2:11" s="72" customFormat="1" ht="15.75" customHeight="1" x14ac:dyDescent="0.25">
      <c r="B39" s="79" t="s">
        <v>270</v>
      </c>
      <c r="C39" s="80">
        <f>ROUND(C38*0.03,2)</f>
        <v>66903.25</v>
      </c>
      <c r="D39" s="82"/>
      <c r="E39" s="81">
        <f>C39/C40</f>
        <v>2.912621194728323E-2</v>
      </c>
    </row>
    <row r="40" spans="2:11" s="72" customFormat="1" ht="15.75" customHeight="1" x14ac:dyDescent="0.25">
      <c r="B40" s="79" t="s">
        <v>271</v>
      </c>
      <c r="C40" s="80">
        <f>C39+C38</f>
        <v>2297011.713060766</v>
      </c>
      <c r="D40" s="82"/>
      <c r="E40" s="81">
        <f>C40/C40</f>
        <v>1</v>
      </c>
    </row>
    <row r="41" spans="2:11" s="72" customFormat="1" ht="31.7" customHeight="1" x14ac:dyDescent="0.25">
      <c r="B41" s="79" t="s">
        <v>272</v>
      </c>
      <c r="C41" s="80">
        <f>C40/'Прил.5 Расчет СМР и ОБ'!E109</f>
        <v>2297011.713060766</v>
      </c>
      <c r="D41" s="82"/>
      <c r="E41" s="82"/>
    </row>
    <row r="42" spans="2:11" s="72" customFormat="1" ht="15.75" customHeight="1" x14ac:dyDescent="0.25">
      <c r="B42" s="142"/>
      <c r="C42" s="142"/>
      <c r="D42" s="142"/>
    </row>
    <row r="43" spans="2:11" s="72" customFormat="1" ht="15.75" customHeight="1" x14ac:dyDescent="0.25">
      <c r="B43" s="142" t="s">
        <v>234</v>
      </c>
      <c r="C43" s="142"/>
      <c r="D43" s="142"/>
    </row>
    <row r="44" spans="2:11" s="72" customFormat="1" ht="15.75" customHeight="1" x14ac:dyDescent="0.25">
      <c r="B44" s="96" t="s">
        <v>28</v>
      </c>
      <c r="C44" s="142"/>
      <c r="D44" s="142"/>
    </row>
    <row r="45" spans="2:11" s="72" customFormat="1" ht="15.75" customHeight="1" x14ac:dyDescent="0.25">
      <c r="B45" s="142"/>
      <c r="C45" s="142"/>
      <c r="D45" s="142"/>
    </row>
    <row r="46" spans="2:11" s="72" customFormat="1" ht="15.75" customHeight="1" x14ac:dyDescent="0.25">
      <c r="B46" s="142" t="s">
        <v>380</v>
      </c>
      <c r="C46" s="142"/>
      <c r="D46" s="142"/>
    </row>
    <row r="47" spans="2:11" s="72" customFormat="1" ht="15.75" customHeight="1" x14ac:dyDescent="0.25">
      <c r="B47" s="96" t="s">
        <v>29</v>
      </c>
      <c r="C47" s="142"/>
      <c r="D47" s="142"/>
    </row>
    <row r="48" spans="2:11" s="72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17"/>
  <sheetViews>
    <sheetView tabSelected="1" view="pageBreakPreview" topLeftCell="A55" zoomScale="60" zoomScaleNormal="100" workbookViewId="0">
      <selection activeCell="AD120" sqref="AD120"/>
    </sheetView>
  </sheetViews>
  <sheetFormatPr defaultColWidth="9.140625" defaultRowHeight="15" outlineLevelRow="1" x14ac:dyDescent="0.25"/>
  <cols>
    <col min="1" max="1" width="5.7109375" style="26" customWidth="1"/>
    <col min="2" max="2" width="22.5703125" style="26" customWidth="1"/>
    <col min="3" max="3" width="39.140625" style="26" customWidth="1"/>
    <col min="4" max="4" width="10.7109375" style="26" customWidth="1"/>
    <col min="5" max="5" width="12.7109375" style="26" customWidth="1"/>
    <col min="6" max="6" width="14.5703125" style="26" customWidth="1"/>
    <col min="7" max="7" width="13.42578125" style="26" customWidth="1"/>
    <col min="8" max="8" width="12.7109375" style="26" customWidth="1"/>
    <col min="9" max="9" width="14.5703125" style="26" customWidth="1"/>
    <col min="10" max="10" width="15.140625" style="26" customWidth="1"/>
    <col min="11" max="11" width="22.42578125" style="26" customWidth="1"/>
    <col min="12" max="12" width="16.28515625" style="26" customWidth="1"/>
    <col min="13" max="13" width="10.85546875" style="26" customWidth="1"/>
    <col min="14" max="14" width="9.140625" style="26"/>
    <col min="15" max="15" width="9.140625" style="61"/>
  </cols>
  <sheetData>
    <row r="1" spans="1:11" s="26" customFormat="1" ht="14.25" customHeight="1" x14ac:dyDescent="0.2">
      <c r="A1" s="25"/>
    </row>
    <row r="2" spans="1:11" s="26" customFormat="1" ht="15.75" customHeight="1" x14ac:dyDescent="0.25">
      <c r="A2" s="27"/>
      <c r="B2" s="27"/>
      <c r="C2" s="27"/>
      <c r="D2" s="27"/>
      <c r="E2" s="27"/>
      <c r="F2" s="27"/>
      <c r="G2" s="27"/>
      <c r="H2" s="175" t="s">
        <v>273</v>
      </c>
      <c r="I2" s="175"/>
      <c r="J2" s="175"/>
    </row>
    <row r="3" spans="1:11" s="26" customFormat="1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1" s="25" customFormat="1" ht="15.75" customHeight="1" x14ac:dyDescent="0.2">
      <c r="A4" s="160" t="s">
        <v>274</v>
      </c>
      <c r="B4" s="160"/>
      <c r="C4" s="160"/>
      <c r="D4" s="160"/>
      <c r="E4" s="160"/>
      <c r="F4" s="160"/>
      <c r="G4" s="160"/>
      <c r="H4" s="160"/>
      <c r="I4" s="28"/>
      <c r="J4" s="28"/>
    </row>
    <row r="5" spans="1:11" s="25" customFormat="1" ht="15.75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25" customFormat="1" x14ac:dyDescent="0.2">
      <c r="A6" s="176" t="s">
        <v>275</v>
      </c>
      <c r="B6" s="177"/>
      <c r="C6" s="177"/>
      <c r="D6" s="176" t="s">
        <v>276</v>
      </c>
      <c r="E6" s="178"/>
      <c r="F6" s="178"/>
      <c r="G6" s="178"/>
      <c r="H6" s="178"/>
      <c r="I6" s="178"/>
      <c r="J6" s="178"/>
    </row>
    <row r="7" spans="1:11" s="25" customFormat="1" ht="15.75" customHeight="1" x14ac:dyDescent="0.2">
      <c r="A7" s="176" t="s">
        <v>4</v>
      </c>
      <c r="B7" s="177"/>
      <c r="C7" s="177"/>
      <c r="D7" s="29"/>
      <c r="E7" s="29"/>
      <c r="F7" s="29"/>
      <c r="G7" s="29"/>
      <c r="H7" s="29"/>
      <c r="I7" s="29"/>
      <c r="J7" s="29"/>
    </row>
    <row r="8" spans="1:11" s="25" customFormat="1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1" s="27" customFormat="1" ht="27" customHeight="1" x14ac:dyDescent="0.25">
      <c r="A9" s="179" t="s">
        <v>277</v>
      </c>
      <c r="B9" s="158" t="s">
        <v>51</v>
      </c>
      <c r="C9" s="158" t="s">
        <v>238</v>
      </c>
      <c r="D9" s="158" t="s">
        <v>53</v>
      </c>
      <c r="E9" s="158" t="s">
        <v>278</v>
      </c>
      <c r="F9" s="158" t="s">
        <v>55</v>
      </c>
      <c r="G9" s="158"/>
      <c r="H9" s="158" t="s">
        <v>279</v>
      </c>
      <c r="I9" s="158" t="s">
        <v>280</v>
      </c>
      <c r="J9" s="158"/>
      <c r="K9" s="30"/>
    </row>
    <row r="10" spans="1:11" s="27" customFormat="1" ht="28.5" customHeight="1" x14ac:dyDescent="0.25">
      <c r="A10" s="179"/>
      <c r="B10" s="158"/>
      <c r="C10" s="158"/>
      <c r="D10" s="158"/>
      <c r="E10" s="158"/>
      <c r="F10" s="31" t="s">
        <v>281</v>
      </c>
      <c r="G10" s="31" t="s">
        <v>57</v>
      </c>
      <c r="H10" s="158"/>
      <c r="I10" s="31" t="s">
        <v>281</v>
      </c>
      <c r="J10" s="31" t="s">
        <v>57</v>
      </c>
    </row>
    <row r="11" spans="1:11" s="27" customFormat="1" ht="15.75" customHeight="1" x14ac:dyDescent="0.25">
      <c r="A11" s="32">
        <v>1</v>
      </c>
      <c r="B11" s="31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</row>
    <row r="12" spans="1:11" s="27" customFormat="1" ht="15.75" customHeight="1" x14ac:dyDescent="0.25">
      <c r="A12" s="33"/>
      <c r="B12" s="180" t="s">
        <v>282</v>
      </c>
      <c r="C12" s="181"/>
      <c r="D12" s="182"/>
      <c r="E12" s="182"/>
      <c r="F12" s="182"/>
      <c r="G12" s="182"/>
      <c r="H12" s="182"/>
      <c r="I12" s="34"/>
      <c r="J12" s="34"/>
    </row>
    <row r="13" spans="1:11" s="27" customFormat="1" ht="31.7" customHeight="1" x14ac:dyDescent="0.25">
      <c r="A13" s="35">
        <v>1</v>
      </c>
      <c r="B13" s="35" t="s">
        <v>283</v>
      </c>
      <c r="C13" s="36" t="s">
        <v>284</v>
      </c>
      <c r="D13" s="35" t="s">
        <v>62</v>
      </c>
      <c r="E13" s="37">
        <v>541.12</v>
      </c>
      <c r="F13" s="38">
        <v>9.2899999999999991</v>
      </c>
      <c r="G13" s="38">
        <f>ROUND(E13*F13,2)</f>
        <v>5027</v>
      </c>
      <c r="H13" s="39">
        <f>G13/G14</f>
        <v>1</v>
      </c>
      <c r="I13" s="38">
        <f>ROUND(F13*Прил.10!$D$10,2)</f>
        <v>411.45</v>
      </c>
      <c r="J13" s="38">
        <f>ROUND(E13*I13,2)</f>
        <v>222643.82</v>
      </c>
    </row>
    <row r="14" spans="1:11" s="27" customFormat="1" ht="31.7" customHeight="1" x14ac:dyDescent="0.25">
      <c r="A14" s="35"/>
      <c r="B14" s="35"/>
      <c r="C14" s="36" t="s">
        <v>285</v>
      </c>
      <c r="D14" s="35" t="s">
        <v>62</v>
      </c>
      <c r="E14" s="37">
        <f>SUM(E13:E13)</f>
        <v>541.12</v>
      </c>
      <c r="F14" s="38"/>
      <c r="G14" s="38">
        <f>SUM(G13:G13)</f>
        <v>5027</v>
      </c>
      <c r="H14" s="39">
        <v>1</v>
      </c>
      <c r="I14" s="38"/>
      <c r="J14" s="38">
        <f>SUM(J13:J13)</f>
        <v>222643.82</v>
      </c>
    </row>
    <row r="15" spans="1:11" s="27" customFormat="1" ht="15.75" customHeight="1" x14ac:dyDescent="0.25">
      <c r="A15" s="35"/>
      <c r="B15" s="169" t="s">
        <v>83</v>
      </c>
      <c r="C15" s="170"/>
      <c r="D15" s="169"/>
      <c r="E15" s="169"/>
      <c r="F15" s="174"/>
      <c r="G15" s="174"/>
      <c r="H15" s="169"/>
      <c r="I15" s="38"/>
      <c r="J15" s="38"/>
    </row>
    <row r="16" spans="1:11" s="27" customFormat="1" ht="15.75" customHeight="1" x14ac:dyDescent="0.25">
      <c r="A16" s="35">
        <v>2</v>
      </c>
      <c r="B16" s="35">
        <v>2</v>
      </c>
      <c r="C16" s="36" t="s">
        <v>83</v>
      </c>
      <c r="D16" s="35" t="s">
        <v>62</v>
      </c>
      <c r="E16" s="37">
        <v>59.64</v>
      </c>
      <c r="F16" s="38">
        <v>13.19</v>
      </c>
      <c r="G16" s="38">
        <f>ROUND(E16*F16,2)</f>
        <v>786.65</v>
      </c>
      <c r="H16" s="39">
        <v>1</v>
      </c>
      <c r="I16" s="38">
        <f>ROUND(F16*Прил.10!$D$10,2)</f>
        <v>584.19000000000005</v>
      </c>
      <c r="J16" s="38">
        <f>ROUND(E16*I16,2)</f>
        <v>34841.089999999997</v>
      </c>
    </row>
    <row r="17" spans="1:11" s="27" customFormat="1" ht="15.75" customHeight="1" x14ac:dyDescent="0.25">
      <c r="A17" s="35"/>
      <c r="B17" s="168" t="s">
        <v>84</v>
      </c>
      <c r="C17" s="170"/>
      <c r="D17" s="169"/>
      <c r="E17" s="169"/>
      <c r="F17" s="174"/>
      <c r="G17" s="174"/>
      <c r="H17" s="169"/>
      <c r="I17" s="38"/>
      <c r="J17" s="38"/>
    </row>
    <row r="18" spans="1:11" s="27" customFormat="1" ht="15.75" customHeight="1" x14ac:dyDescent="0.25">
      <c r="A18" s="35"/>
      <c r="B18" s="169" t="s">
        <v>286</v>
      </c>
      <c r="C18" s="170"/>
      <c r="D18" s="169"/>
      <c r="E18" s="169"/>
      <c r="F18" s="174"/>
      <c r="G18" s="174"/>
      <c r="H18" s="169"/>
      <c r="I18" s="38"/>
      <c r="J18" s="38"/>
    </row>
    <row r="19" spans="1:11" s="27" customFormat="1" ht="31.7" customHeight="1" x14ac:dyDescent="0.25">
      <c r="A19" s="35">
        <v>3</v>
      </c>
      <c r="B19" s="40" t="s">
        <v>85</v>
      </c>
      <c r="C19" s="41" t="s">
        <v>86</v>
      </c>
      <c r="D19" s="42" t="s">
        <v>87</v>
      </c>
      <c r="E19" s="43">
        <v>60.211709999999997</v>
      </c>
      <c r="F19" s="44">
        <v>96.89</v>
      </c>
      <c r="G19" s="44">
        <f>ROUND(E19*F19,2)</f>
        <v>5833.91</v>
      </c>
      <c r="H19" s="39">
        <f>G19/G44</f>
        <v>0.44531930436295991</v>
      </c>
      <c r="I19" s="38">
        <f>ROUND(F19*Прил.10!$D$11,2)</f>
        <v>1305.1099999999999</v>
      </c>
      <c r="J19" s="38">
        <f>ROUND(E19*I19,2)</f>
        <v>78582.899999999994</v>
      </c>
    </row>
    <row r="20" spans="1:11" s="27" customFormat="1" ht="31.7" customHeight="1" x14ac:dyDescent="0.25">
      <c r="A20" s="35">
        <v>4</v>
      </c>
      <c r="B20" s="40" t="s">
        <v>88</v>
      </c>
      <c r="C20" s="41" t="s">
        <v>89</v>
      </c>
      <c r="D20" s="42" t="s">
        <v>90</v>
      </c>
      <c r="E20" s="43">
        <v>25.234950000000001</v>
      </c>
      <c r="F20" s="44">
        <v>184.39</v>
      </c>
      <c r="G20" s="44">
        <f>ROUND(E20*F20,2)</f>
        <v>4653.07</v>
      </c>
      <c r="H20" s="39">
        <f>G20/G44</f>
        <v>0.35518235549608373</v>
      </c>
      <c r="I20" s="38">
        <f>ROUND(F20*Прил.10!$D$11,2)</f>
        <v>2483.73</v>
      </c>
      <c r="J20" s="38">
        <f>ROUND(E20*I20,2)</f>
        <v>62676.800000000003</v>
      </c>
      <c r="K20" s="123"/>
    </row>
    <row r="21" spans="1:11" s="27" customFormat="1" ht="31.7" customHeight="1" x14ac:dyDescent="0.25">
      <c r="A21" s="35">
        <v>5</v>
      </c>
      <c r="B21" s="40" t="s">
        <v>91</v>
      </c>
      <c r="C21" s="41" t="s">
        <v>92</v>
      </c>
      <c r="D21" s="42" t="s">
        <v>87</v>
      </c>
      <c r="E21" s="43">
        <v>4.28</v>
      </c>
      <c r="F21" s="44">
        <v>138.54</v>
      </c>
      <c r="G21" s="44">
        <f>ROUND(E21*F21,2)</f>
        <v>592.95000000000005</v>
      </c>
      <c r="H21" s="39">
        <f>G21/G44</f>
        <v>4.526159668593055E-2</v>
      </c>
      <c r="I21" s="38">
        <f>ROUND(F21*Прил.10!$D$11,2)</f>
        <v>1866.13</v>
      </c>
      <c r="J21" s="38">
        <f>ROUND(E21*I21,2)</f>
        <v>7987.04</v>
      </c>
      <c r="K21" s="123"/>
    </row>
    <row r="22" spans="1:11" s="27" customFormat="1" ht="47.25" customHeight="1" x14ac:dyDescent="0.25">
      <c r="A22" s="35">
        <v>6</v>
      </c>
      <c r="B22" s="40" t="s">
        <v>93</v>
      </c>
      <c r="C22" s="41" t="s">
        <v>94</v>
      </c>
      <c r="D22" s="42" t="s">
        <v>87</v>
      </c>
      <c r="E22" s="43">
        <v>3.8065000000000002</v>
      </c>
      <c r="F22" s="44">
        <v>115.27</v>
      </c>
      <c r="G22" s="44">
        <f>ROUND(E22*F22,2)</f>
        <v>438.78</v>
      </c>
      <c r="H22" s="39">
        <f>G22/G44</f>
        <v>3.3493352548870231E-2</v>
      </c>
      <c r="I22" s="38">
        <f>ROUND(F22*Прил.10!$D$11,2)</f>
        <v>1552.69</v>
      </c>
      <c r="J22" s="38">
        <f>ROUND(E22*I22,2)</f>
        <v>5910.31</v>
      </c>
      <c r="K22" s="123"/>
    </row>
    <row r="23" spans="1:11" s="27" customFormat="1" ht="15.75" customHeight="1" x14ac:dyDescent="0.25">
      <c r="A23" s="35"/>
      <c r="B23" s="183" t="s">
        <v>287</v>
      </c>
      <c r="C23" s="169"/>
      <c r="D23" s="169"/>
      <c r="E23" s="169"/>
      <c r="F23" s="174"/>
      <c r="G23" s="44">
        <f>SUM(G19:G22)</f>
        <v>11518.710000000001</v>
      </c>
      <c r="H23" s="39">
        <f>SUM(H19:H22)</f>
        <v>0.8792566090938444</v>
      </c>
      <c r="I23" s="38"/>
      <c r="J23" s="38">
        <f>SUM(J19:J22)</f>
        <v>155157.05000000002</v>
      </c>
      <c r="K23" s="123"/>
    </row>
    <row r="24" spans="1:11" s="27" customFormat="1" ht="63" hidden="1" customHeight="1" outlineLevel="1" x14ac:dyDescent="0.25">
      <c r="A24" s="35">
        <v>7</v>
      </c>
      <c r="B24" s="40" t="s">
        <v>95</v>
      </c>
      <c r="C24" s="41" t="s">
        <v>96</v>
      </c>
      <c r="D24" s="42" t="s">
        <v>87</v>
      </c>
      <c r="E24" s="43">
        <v>3.4584000000000001</v>
      </c>
      <c r="F24" s="44">
        <v>90</v>
      </c>
      <c r="G24" s="44">
        <f t="shared" ref="G24:G42" si="0">ROUND(E24*F24,2)</f>
        <v>311.26</v>
      </c>
      <c r="H24" s="39">
        <f>G24/G44</f>
        <v>2.3759380360001251E-2</v>
      </c>
      <c r="I24" s="38">
        <f>ROUND(F24*Прил.10!$D$11,2)</f>
        <v>1212.3</v>
      </c>
      <c r="J24" s="38">
        <f t="shared" ref="J24:J42" si="1">ROUND(E24*I24,2)</f>
        <v>4192.62</v>
      </c>
      <c r="K24" s="123"/>
    </row>
    <row r="25" spans="1:11" s="27" customFormat="1" ht="31.7" hidden="1" customHeight="1" outlineLevel="1" x14ac:dyDescent="0.25">
      <c r="A25" s="35">
        <v>8</v>
      </c>
      <c r="B25" s="40" t="s">
        <v>97</v>
      </c>
      <c r="C25" s="41" t="s">
        <v>98</v>
      </c>
      <c r="D25" s="42" t="s">
        <v>87</v>
      </c>
      <c r="E25" s="43">
        <v>4.7136117999999998</v>
      </c>
      <c r="F25" s="44">
        <v>65.709999999999994</v>
      </c>
      <c r="G25" s="44">
        <f t="shared" si="0"/>
        <v>309.73</v>
      </c>
      <c r="H25" s="39">
        <f>G25/G44</f>
        <v>2.3642591013632294E-2</v>
      </c>
      <c r="I25" s="38">
        <f>ROUND(F25*Прил.10!$D$11,2)</f>
        <v>885.11</v>
      </c>
      <c r="J25" s="38">
        <f t="shared" si="1"/>
        <v>4172.0600000000004</v>
      </c>
      <c r="K25" s="123"/>
    </row>
    <row r="26" spans="1:11" s="27" customFormat="1" ht="31.7" hidden="1" customHeight="1" outlineLevel="1" x14ac:dyDescent="0.25">
      <c r="A26" s="35">
        <v>9</v>
      </c>
      <c r="B26" s="40" t="s">
        <v>99</v>
      </c>
      <c r="C26" s="41" t="s">
        <v>100</v>
      </c>
      <c r="D26" s="42" t="s">
        <v>87</v>
      </c>
      <c r="E26" s="43">
        <v>2.1037594999999998</v>
      </c>
      <c r="F26" s="44">
        <v>115.4</v>
      </c>
      <c r="G26" s="44">
        <f t="shared" si="0"/>
        <v>242.77</v>
      </c>
      <c r="H26" s="39">
        <f>G26/G44</f>
        <v>1.8531339619602596E-2</v>
      </c>
      <c r="I26" s="38">
        <f>ROUND(F26*Прил.10!$D$11,2)</f>
        <v>1554.44</v>
      </c>
      <c r="J26" s="38">
        <f t="shared" si="1"/>
        <v>3270.17</v>
      </c>
      <c r="K26" s="123"/>
    </row>
    <row r="27" spans="1:11" s="27" customFormat="1" ht="31.7" hidden="1" customHeight="1" outlineLevel="1" x14ac:dyDescent="0.25">
      <c r="A27" s="35">
        <v>10</v>
      </c>
      <c r="B27" s="40" t="s">
        <v>101</v>
      </c>
      <c r="C27" s="41" t="s">
        <v>102</v>
      </c>
      <c r="D27" s="42" t="s">
        <v>87</v>
      </c>
      <c r="E27" s="43">
        <v>21.389250000000001</v>
      </c>
      <c r="F27" s="44">
        <v>8.1</v>
      </c>
      <c r="G27" s="44">
        <f t="shared" si="0"/>
        <v>173.25</v>
      </c>
      <c r="H27" s="39">
        <f>G27/G44</f>
        <v>1.3224675985896732E-2</v>
      </c>
      <c r="I27" s="38">
        <f>ROUND(F27*Прил.10!$D$11,2)</f>
        <v>109.11</v>
      </c>
      <c r="J27" s="38">
        <f t="shared" si="1"/>
        <v>2333.7800000000002</v>
      </c>
      <c r="K27" s="123"/>
    </row>
    <row r="28" spans="1:11" s="27" customFormat="1" ht="47.25" hidden="1" customHeight="1" outlineLevel="1" x14ac:dyDescent="0.25">
      <c r="A28" s="35">
        <v>11</v>
      </c>
      <c r="B28" s="40" t="s">
        <v>103</v>
      </c>
      <c r="C28" s="41" t="s">
        <v>104</v>
      </c>
      <c r="D28" s="42" t="s">
        <v>87</v>
      </c>
      <c r="E28" s="43">
        <v>4.3010000000000002</v>
      </c>
      <c r="F28" s="44">
        <v>31.26</v>
      </c>
      <c r="G28" s="44">
        <f t="shared" si="0"/>
        <v>134.44999999999999</v>
      </c>
      <c r="H28" s="39">
        <f>G28/G44</f>
        <v>1.0262959228304851E-2</v>
      </c>
      <c r="I28" s="38">
        <f>ROUND(F28*Прил.10!$D$11,2)</f>
        <v>421.07</v>
      </c>
      <c r="J28" s="38">
        <f t="shared" si="1"/>
        <v>1811.02</v>
      </c>
      <c r="K28" s="123"/>
    </row>
    <row r="29" spans="1:11" s="27" customFormat="1" ht="31.7" hidden="1" customHeight="1" outlineLevel="1" x14ac:dyDescent="0.25">
      <c r="A29" s="35">
        <v>12</v>
      </c>
      <c r="B29" s="40" t="s">
        <v>105</v>
      </c>
      <c r="C29" s="41" t="s">
        <v>106</v>
      </c>
      <c r="D29" s="42" t="s">
        <v>87</v>
      </c>
      <c r="E29" s="43">
        <v>0.97580210000000001</v>
      </c>
      <c r="F29" s="44">
        <v>120.04</v>
      </c>
      <c r="G29" s="44">
        <f t="shared" si="0"/>
        <v>117.14</v>
      </c>
      <c r="H29" s="39">
        <f>G29/G44</f>
        <v>8.9416366233070321E-3</v>
      </c>
      <c r="I29" s="38">
        <f>ROUND(F29*Прил.10!$D$11,2)</f>
        <v>1616.94</v>
      </c>
      <c r="J29" s="38">
        <f t="shared" si="1"/>
        <v>1577.81</v>
      </c>
      <c r="K29" s="123"/>
    </row>
    <row r="30" spans="1:11" s="27" customFormat="1" ht="31.7" hidden="1" customHeight="1" outlineLevel="1" x14ac:dyDescent="0.25">
      <c r="A30" s="35">
        <v>13</v>
      </c>
      <c r="B30" s="40" t="s">
        <v>107</v>
      </c>
      <c r="C30" s="41" t="s">
        <v>108</v>
      </c>
      <c r="D30" s="42" t="s">
        <v>87</v>
      </c>
      <c r="E30" s="43">
        <v>0.81009980000000004</v>
      </c>
      <c r="F30" s="44">
        <v>120.24</v>
      </c>
      <c r="G30" s="44">
        <f t="shared" si="0"/>
        <v>97.41</v>
      </c>
      <c r="H30" s="39">
        <f>G30/G44</f>
        <v>7.4355883854903358E-3</v>
      </c>
      <c r="I30" s="38">
        <f>ROUND(F30*Прил.10!$D$11,2)</f>
        <v>1619.63</v>
      </c>
      <c r="J30" s="38">
        <f t="shared" si="1"/>
        <v>1312.06</v>
      </c>
      <c r="K30" s="123"/>
    </row>
    <row r="31" spans="1:11" s="27" customFormat="1" ht="31.7" hidden="1" customHeight="1" outlineLevel="1" x14ac:dyDescent="0.25">
      <c r="A31" s="35">
        <v>14</v>
      </c>
      <c r="B31" s="40" t="s">
        <v>109</v>
      </c>
      <c r="C31" s="41" t="s">
        <v>110</v>
      </c>
      <c r="D31" s="42" t="s">
        <v>87</v>
      </c>
      <c r="E31" s="43">
        <v>0.70884000000000003</v>
      </c>
      <c r="F31" s="44">
        <v>94.05</v>
      </c>
      <c r="G31" s="44">
        <f t="shared" si="0"/>
        <v>66.67</v>
      </c>
      <c r="H31" s="39">
        <f>G31/G44</f>
        <v>5.0891148512538821E-3</v>
      </c>
      <c r="I31" s="38">
        <f>ROUND(F31*Прил.10!$D$11,2)</f>
        <v>1266.8499999999999</v>
      </c>
      <c r="J31" s="38">
        <f t="shared" si="1"/>
        <v>897.99</v>
      </c>
      <c r="K31" s="123"/>
    </row>
    <row r="32" spans="1:11" s="27" customFormat="1" ht="15.75" hidden="1" customHeight="1" outlineLevel="1" x14ac:dyDescent="0.25">
      <c r="A32" s="35">
        <v>15</v>
      </c>
      <c r="B32" s="40" t="s">
        <v>111</v>
      </c>
      <c r="C32" s="41" t="s">
        <v>112</v>
      </c>
      <c r="D32" s="42" t="s">
        <v>87</v>
      </c>
      <c r="E32" s="43">
        <v>27.812435000000001</v>
      </c>
      <c r="F32" s="44">
        <v>1.9</v>
      </c>
      <c r="G32" s="44">
        <f t="shared" si="0"/>
        <v>52.84</v>
      </c>
      <c r="H32" s="39">
        <f>G32/G44</f>
        <v>4.0334307595658488E-3</v>
      </c>
      <c r="I32" s="38">
        <f>ROUND(F32*Прил.10!$D$11,2)</f>
        <v>25.59</v>
      </c>
      <c r="J32" s="38">
        <f t="shared" si="1"/>
        <v>711.72</v>
      </c>
      <c r="K32" s="123"/>
    </row>
    <row r="33" spans="1:11" s="27" customFormat="1" ht="31.7" hidden="1" customHeight="1" outlineLevel="1" x14ac:dyDescent="0.25">
      <c r="A33" s="35">
        <v>16</v>
      </c>
      <c r="B33" s="40" t="s">
        <v>113</v>
      </c>
      <c r="C33" s="41" t="s">
        <v>114</v>
      </c>
      <c r="D33" s="42" t="s">
        <v>87</v>
      </c>
      <c r="E33" s="43">
        <v>0.2303</v>
      </c>
      <c r="F33" s="44">
        <v>86.4</v>
      </c>
      <c r="G33" s="44">
        <f t="shared" si="0"/>
        <v>19.899999999999999</v>
      </c>
      <c r="H33" s="39">
        <f>G33/G44</f>
        <v>1.5190248318576909E-3</v>
      </c>
      <c r="I33" s="38">
        <f>ROUND(F33*Прил.10!$D$11,2)</f>
        <v>1163.81</v>
      </c>
      <c r="J33" s="38">
        <f t="shared" si="1"/>
        <v>268.02999999999997</v>
      </c>
      <c r="K33" s="123"/>
    </row>
    <row r="34" spans="1:11" s="27" customFormat="1" ht="15.75" hidden="1" customHeight="1" outlineLevel="1" x14ac:dyDescent="0.25">
      <c r="A34" s="35">
        <v>17</v>
      </c>
      <c r="B34" s="40" t="s">
        <v>115</v>
      </c>
      <c r="C34" s="41" t="s">
        <v>116</v>
      </c>
      <c r="D34" s="42" t="s">
        <v>87</v>
      </c>
      <c r="E34" s="43">
        <v>0.21642500000000001</v>
      </c>
      <c r="F34" s="44">
        <v>89.99</v>
      </c>
      <c r="G34" s="44">
        <f t="shared" si="0"/>
        <v>19.48</v>
      </c>
      <c r="H34" s="39">
        <f>G34/G44</f>
        <v>1.4869650112858202E-3</v>
      </c>
      <c r="I34" s="38">
        <f>ROUND(F34*Прил.10!$D$11,2)</f>
        <v>1212.17</v>
      </c>
      <c r="J34" s="38">
        <f t="shared" si="1"/>
        <v>262.33999999999997</v>
      </c>
      <c r="K34" s="123"/>
    </row>
    <row r="35" spans="1:11" s="27" customFormat="1" ht="15.75" hidden="1" customHeight="1" outlineLevel="1" x14ac:dyDescent="0.25">
      <c r="A35" s="35">
        <v>18</v>
      </c>
      <c r="B35" s="40" t="s">
        <v>117</v>
      </c>
      <c r="C35" s="41" t="s">
        <v>118</v>
      </c>
      <c r="D35" s="42" t="s">
        <v>87</v>
      </c>
      <c r="E35" s="43">
        <v>33.694000000000003</v>
      </c>
      <c r="F35" s="44">
        <v>0.5</v>
      </c>
      <c r="G35" s="44">
        <f t="shared" si="0"/>
        <v>16.850000000000001</v>
      </c>
      <c r="H35" s="39">
        <f>G35/G44</f>
        <v>1.2862094681810098E-3</v>
      </c>
      <c r="I35" s="38">
        <f>ROUND(F35*Прил.10!$D$11,2)</f>
        <v>6.74</v>
      </c>
      <c r="J35" s="38">
        <f t="shared" si="1"/>
        <v>227.1</v>
      </c>
      <c r="K35" s="123"/>
    </row>
    <row r="36" spans="1:11" s="27" customFormat="1" ht="47.25" hidden="1" customHeight="1" outlineLevel="1" x14ac:dyDescent="0.25">
      <c r="A36" s="35">
        <v>19</v>
      </c>
      <c r="B36" s="40" t="s">
        <v>119</v>
      </c>
      <c r="C36" s="41" t="s">
        <v>120</v>
      </c>
      <c r="D36" s="42" t="s">
        <v>87</v>
      </c>
      <c r="E36" s="43">
        <v>13.86</v>
      </c>
      <c r="F36" s="44">
        <v>0.55000000000000004</v>
      </c>
      <c r="G36" s="44">
        <f t="shared" si="0"/>
        <v>7.62</v>
      </c>
      <c r="H36" s="39">
        <f>G36/G44</f>
        <v>5.8165674466108567E-4</v>
      </c>
      <c r="I36" s="38">
        <f>ROUND(F36*Прил.10!$D$11,2)</f>
        <v>7.41</v>
      </c>
      <c r="J36" s="38">
        <f t="shared" si="1"/>
        <v>102.7</v>
      </c>
      <c r="K36" s="123"/>
    </row>
    <row r="37" spans="1:11" s="27" customFormat="1" ht="63" hidden="1" customHeight="1" outlineLevel="1" x14ac:dyDescent="0.25">
      <c r="A37" s="35">
        <v>20</v>
      </c>
      <c r="B37" s="40" t="s">
        <v>121</v>
      </c>
      <c r="C37" s="41" t="s">
        <v>122</v>
      </c>
      <c r="D37" s="42" t="s">
        <v>87</v>
      </c>
      <c r="E37" s="43">
        <v>7.5984999999999997E-2</v>
      </c>
      <c r="F37" s="44">
        <v>90.4</v>
      </c>
      <c r="G37" s="44">
        <f t="shared" si="0"/>
        <v>6.87</v>
      </c>
      <c r="H37" s="39">
        <f>G37/G44</f>
        <v>5.2440706506845915E-4</v>
      </c>
      <c r="I37" s="38">
        <f>ROUND(F37*Прил.10!$D$11,2)</f>
        <v>1217.69</v>
      </c>
      <c r="J37" s="38">
        <f t="shared" si="1"/>
        <v>92.53</v>
      </c>
      <c r="K37" s="123"/>
    </row>
    <row r="38" spans="1:11" s="27" customFormat="1" ht="15.75" hidden="1" customHeight="1" outlineLevel="1" x14ac:dyDescent="0.25">
      <c r="A38" s="35">
        <v>21</v>
      </c>
      <c r="B38" s="40" t="s">
        <v>123</v>
      </c>
      <c r="C38" s="41" t="s">
        <v>124</v>
      </c>
      <c r="D38" s="42" t="s">
        <v>87</v>
      </c>
      <c r="E38" s="43">
        <v>1.8509009999999999</v>
      </c>
      <c r="F38" s="44">
        <v>1.2</v>
      </c>
      <c r="G38" s="44">
        <f t="shared" si="0"/>
        <v>2.2200000000000002</v>
      </c>
      <c r="H38" s="39">
        <f>G38/G44</f>
        <v>1.694590515941746E-4</v>
      </c>
      <c r="I38" s="38">
        <f>ROUND(F38*Прил.10!$D$11,2)</f>
        <v>16.16</v>
      </c>
      <c r="J38" s="38">
        <f t="shared" si="1"/>
        <v>29.91</v>
      </c>
      <c r="K38" s="123"/>
    </row>
    <row r="39" spans="1:11" s="27" customFormat="1" ht="31.7" hidden="1" customHeight="1" outlineLevel="1" x14ac:dyDescent="0.25">
      <c r="A39" s="35">
        <v>22</v>
      </c>
      <c r="B39" s="40" t="s">
        <v>125</v>
      </c>
      <c r="C39" s="41" t="s">
        <v>126</v>
      </c>
      <c r="D39" s="42" t="s">
        <v>87</v>
      </c>
      <c r="E39" s="43">
        <v>0.3962</v>
      </c>
      <c r="F39" s="44">
        <v>4.91</v>
      </c>
      <c r="G39" s="44">
        <f t="shared" si="0"/>
        <v>1.95</v>
      </c>
      <c r="H39" s="39">
        <f>G39/G44</f>
        <v>1.4884916694082902E-4</v>
      </c>
      <c r="I39" s="38">
        <f>ROUND(F39*Прил.10!$D$11,2)</f>
        <v>66.14</v>
      </c>
      <c r="J39" s="38">
        <f t="shared" si="1"/>
        <v>26.2</v>
      </c>
      <c r="K39" s="123"/>
    </row>
    <row r="40" spans="1:11" s="27" customFormat="1" ht="47.25" hidden="1" customHeight="1" outlineLevel="1" x14ac:dyDescent="0.25">
      <c r="A40" s="35">
        <v>23</v>
      </c>
      <c r="B40" s="40" t="s">
        <v>127</v>
      </c>
      <c r="C40" s="41" t="s">
        <v>128</v>
      </c>
      <c r="D40" s="42" t="s">
        <v>87</v>
      </c>
      <c r="E40" s="43">
        <v>8.2832900000000001E-2</v>
      </c>
      <c r="F40" s="44">
        <v>12.31</v>
      </c>
      <c r="G40" s="44">
        <f t="shared" si="0"/>
        <v>1.02</v>
      </c>
      <c r="H40" s="39">
        <f>G40/G44</f>
        <v>7.7859564245972104E-5</v>
      </c>
      <c r="I40" s="38">
        <f>ROUND(F40*Прил.10!$D$11,2)</f>
        <v>165.82</v>
      </c>
      <c r="J40" s="38">
        <f t="shared" si="1"/>
        <v>13.74</v>
      </c>
      <c r="K40" s="123"/>
    </row>
    <row r="41" spans="1:11" s="27" customFormat="1" ht="31.7" hidden="1" customHeight="1" outlineLevel="1" x14ac:dyDescent="0.25">
      <c r="A41" s="35">
        <v>24</v>
      </c>
      <c r="B41" s="40" t="s">
        <v>129</v>
      </c>
      <c r="C41" s="41" t="s">
        <v>130</v>
      </c>
      <c r="D41" s="42" t="s">
        <v>87</v>
      </c>
      <c r="E41" s="43">
        <v>4.7669999999999997E-2</v>
      </c>
      <c r="F41" s="44">
        <v>6.9</v>
      </c>
      <c r="G41" s="44">
        <f t="shared" si="0"/>
        <v>0.33</v>
      </c>
      <c r="H41" s="39">
        <f>G41/G44</f>
        <v>2.518985902075568E-5</v>
      </c>
      <c r="I41" s="38">
        <f>ROUND(F41*Прил.10!$D$11,2)</f>
        <v>92.94</v>
      </c>
      <c r="J41" s="38">
        <f t="shared" si="1"/>
        <v>4.43</v>
      </c>
      <c r="K41" s="123"/>
    </row>
    <row r="42" spans="1:11" s="27" customFormat="1" ht="31.7" hidden="1" customHeight="1" outlineLevel="1" x14ac:dyDescent="0.25">
      <c r="A42" s="35">
        <v>25</v>
      </c>
      <c r="B42" s="40" t="s">
        <v>131</v>
      </c>
      <c r="C42" s="41" t="s">
        <v>132</v>
      </c>
      <c r="D42" s="42" t="s">
        <v>87</v>
      </c>
      <c r="E42" s="43">
        <v>2.632E-2</v>
      </c>
      <c r="F42" s="44">
        <v>1.7</v>
      </c>
      <c r="G42" s="44">
        <f t="shared" si="0"/>
        <v>0.04</v>
      </c>
      <c r="H42" s="39">
        <f>G42/G44</f>
        <v>3.0533162449400826E-6</v>
      </c>
      <c r="I42" s="38">
        <f>ROUND(F42*Прил.10!$D$11,2)</f>
        <v>22.9</v>
      </c>
      <c r="J42" s="38">
        <f t="shared" si="1"/>
        <v>0.6</v>
      </c>
      <c r="K42" s="123"/>
    </row>
    <row r="43" spans="1:11" s="27" customFormat="1" ht="15.75" customHeight="1" collapsed="1" x14ac:dyDescent="0.25">
      <c r="A43" s="35"/>
      <c r="B43" s="169" t="s">
        <v>288</v>
      </c>
      <c r="C43" s="169"/>
      <c r="D43" s="169"/>
      <c r="E43" s="169"/>
      <c r="F43" s="174"/>
      <c r="G43" s="38">
        <f>SUM(G24:G42)</f>
        <v>1581.8</v>
      </c>
      <c r="H43" s="39">
        <f>SUM(H24:H42)</f>
        <v>0.12074339090615553</v>
      </c>
      <c r="I43" s="38"/>
      <c r="J43" s="38">
        <f>SUM(J24:J42)</f>
        <v>21306.810000000005</v>
      </c>
    </row>
    <row r="44" spans="1:11" s="27" customFormat="1" ht="15.75" customHeight="1" x14ac:dyDescent="0.25">
      <c r="A44" s="35"/>
      <c r="B44" s="169" t="s">
        <v>289</v>
      </c>
      <c r="C44" s="170"/>
      <c r="D44" s="169"/>
      <c r="E44" s="169"/>
      <c r="F44" s="174"/>
      <c r="G44" s="38">
        <f>G23+G43</f>
        <v>13100.51</v>
      </c>
      <c r="H44" s="39">
        <f>H23+H43</f>
        <v>0.99999999999999989</v>
      </c>
      <c r="I44" s="38"/>
      <c r="J44" s="38">
        <f>J23+J43</f>
        <v>176463.86000000002</v>
      </c>
    </row>
    <row r="45" spans="1:11" s="27" customFormat="1" ht="15.75" customHeight="1" x14ac:dyDescent="0.25">
      <c r="A45" s="45"/>
      <c r="B45" s="180" t="s">
        <v>40</v>
      </c>
      <c r="C45" s="182"/>
      <c r="D45" s="182"/>
      <c r="E45" s="182"/>
      <c r="F45" s="184"/>
      <c r="G45" s="184"/>
      <c r="H45" s="182"/>
      <c r="I45" s="184"/>
      <c r="J45" s="184"/>
    </row>
    <row r="46" spans="1:11" s="27" customFormat="1" ht="15.75" customHeight="1" x14ac:dyDescent="0.25">
      <c r="A46" s="45"/>
      <c r="B46" s="182" t="s">
        <v>290</v>
      </c>
      <c r="C46" s="182"/>
      <c r="D46" s="182"/>
      <c r="E46" s="182"/>
      <c r="F46" s="184"/>
      <c r="G46" s="184"/>
      <c r="H46" s="182"/>
      <c r="I46" s="184"/>
      <c r="J46" s="184"/>
    </row>
    <row r="47" spans="1:11" s="27" customFormat="1" ht="15.75" hidden="1" customHeight="1" outlineLevel="1" x14ac:dyDescent="0.25">
      <c r="A47" s="45"/>
      <c r="B47" s="46"/>
      <c r="C47" s="46" t="s">
        <v>291</v>
      </c>
      <c r="D47" s="46"/>
      <c r="E47" s="47"/>
      <c r="F47" s="48"/>
      <c r="G47" s="48">
        <v>0</v>
      </c>
      <c r="H47" s="46">
        <v>0</v>
      </c>
      <c r="I47" s="48"/>
      <c r="J47" s="48">
        <v>0</v>
      </c>
    </row>
    <row r="48" spans="1:11" s="27" customFormat="1" ht="15.75" customHeight="1" collapsed="1" x14ac:dyDescent="0.25">
      <c r="A48" s="45"/>
      <c r="B48" s="182" t="s">
        <v>292</v>
      </c>
      <c r="C48" s="182"/>
      <c r="D48" s="182"/>
      <c r="E48" s="182"/>
      <c r="F48" s="184"/>
      <c r="G48" s="184"/>
      <c r="H48" s="182"/>
      <c r="I48" s="184"/>
      <c r="J48" s="184"/>
    </row>
    <row r="49" spans="1:11" s="27" customFormat="1" ht="15.75" hidden="1" customHeight="1" outlineLevel="1" x14ac:dyDescent="0.25">
      <c r="A49" s="45"/>
      <c r="B49" s="46"/>
      <c r="C49" s="46" t="s">
        <v>293</v>
      </c>
      <c r="D49" s="46"/>
      <c r="E49" s="47"/>
      <c r="F49" s="48"/>
      <c r="G49" s="48">
        <v>0</v>
      </c>
      <c r="H49" s="46">
        <v>0</v>
      </c>
      <c r="I49" s="48"/>
      <c r="J49" s="48">
        <v>0</v>
      </c>
    </row>
    <row r="50" spans="1:11" s="27" customFormat="1" ht="15.75" hidden="1" customHeight="1" outlineLevel="1" x14ac:dyDescent="0.25">
      <c r="A50" s="45"/>
      <c r="B50" s="46"/>
      <c r="C50" s="49" t="s">
        <v>294</v>
      </c>
      <c r="D50" s="46"/>
      <c r="E50" s="47"/>
      <c r="F50" s="48"/>
      <c r="G50" s="48">
        <v>0</v>
      </c>
      <c r="H50" s="46">
        <v>0</v>
      </c>
      <c r="I50" s="48"/>
      <c r="J50" s="48">
        <v>0</v>
      </c>
    </row>
    <row r="51" spans="1:11" s="27" customFormat="1" ht="15.75" hidden="1" customHeight="1" outlineLevel="1" x14ac:dyDescent="0.25">
      <c r="A51" s="45"/>
      <c r="B51" s="46"/>
      <c r="C51" s="46" t="s">
        <v>295</v>
      </c>
      <c r="D51" s="46"/>
      <c r="E51" s="47"/>
      <c r="F51" s="48"/>
      <c r="G51" s="48">
        <v>0</v>
      </c>
      <c r="H51" s="46"/>
      <c r="I51" s="48"/>
      <c r="J51" s="48">
        <v>0</v>
      </c>
    </row>
    <row r="52" spans="1:11" s="27" customFormat="1" ht="15.75" customHeight="1" collapsed="1" x14ac:dyDescent="0.25">
      <c r="A52" s="35"/>
      <c r="B52" s="168" t="s">
        <v>133</v>
      </c>
      <c r="C52" s="170"/>
      <c r="D52" s="169"/>
      <c r="E52" s="169"/>
      <c r="F52" s="174"/>
      <c r="G52" s="174"/>
      <c r="H52" s="169"/>
      <c r="I52" s="38"/>
      <c r="J52" s="38"/>
    </row>
    <row r="53" spans="1:11" s="27" customFormat="1" ht="15.75" customHeight="1" x14ac:dyDescent="0.25">
      <c r="A53" s="35"/>
      <c r="B53" s="169" t="s">
        <v>296</v>
      </c>
      <c r="C53" s="170"/>
      <c r="D53" s="169"/>
      <c r="E53" s="169"/>
      <c r="F53" s="174"/>
      <c r="G53" s="174"/>
      <c r="H53" s="169"/>
      <c r="I53" s="38"/>
      <c r="J53" s="38"/>
    </row>
    <row r="54" spans="1:11" s="27" customFormat="1" ht="47.25" customHeight="1" x14ac:dyDescent="0.25">
      <c r="A54" s="35">
        <v>26</v>
      </c>
      <c r="B54" s="40" t="s">
        <v>134</v>
      </c>
      <c r="C54" s="41" t="s">
        <v>135</v>
      </c>
      <c r="D54" s="42" t="s">
        <v>136</v>
      </c>
      <c r="E54" s="43">
        <v>39</v>
      </c>
      <c r="F54" s="44">
        <v>667.83</v>
      </c>
      <c r="G54" s="44">
        <f t="shared" ref="G54:G61" si="2">ROUND(E54*F54,2)</f>
        <v>26045.37</v>
      </c>
      <c r="H54" s="39">
        <f>G54/G103</f>
        <v>0.18548176610885722</v>
      </c>
      <c r="I54" s="38">
        <f>ROUND(F54*Прил.10!$D$12,2)</f>
        <v>5369.35</v>
      </c>
      <c r="J54" s="38">
        <f t="shared" ref="J54:J61" si="3">ROUND(E54*I54,2)</f>
        <v>209404.65</v>
      </c>
    </row>
    <row r="55" spans="1:11" s="27" customFormat="1" ht="31.7" customHeight="1" x14ac:dyDescent="0.25">
      <c r="A55" s="35">
        <v>27</v>
      </c>
      <c r="B55" s="40" t="s">
        <v>137</v>
      </c>
      <c r="C55" s="41" t="s">
        <v>138</v>
      </c>
      <c r="D55" s="42" t="s">
        <v>136</v>
      </c>
      <c r="E55" s="43">
        <v>38</v>
      </c>
      <c r="F55" s="44">
        <v>665</v>
      </c>
      <c r="G55" s="44">
        <f t="shared" si="2"/>
        <v>25270</v>
      </c>
      <c r="H55" s="39">
        <f>G55/G103</f>
        <v>0.1799599786668733</v>
      </c>
      <c r="I55" s="38">
        <f>ROUND(F55*Прил.10!$D$12,2)</f>
        <v>5346.6</v>
      </c>
      <c r="J55" s="38">
        <f t="shared" si="3"/>
        <v>203170.8</v>
      </c>
      <c r="K55" s="123"/>
    </row>
    <row r="56" spans="1:11" s="27" customFormat="1" ht="47.25" customHeight="1" x14ac:dyDescent="0.25">
      <c r="A56" s="35">
        <v>28</v>
      </c>
      <c r="B56" s="40" t="s">
        <v>139</v>
      </c>
      <c r="C56" s="41" t="s">
        <v>140</v>
      </c>
      <c r="D56" s="42" t="s">
        <v>141</v>
      </c>
      <c r="E56" s="43">
        <v>2.5</v>
      </c>
      <c r="F56" s="44">
        <v>8014.15</v>
      </c>
      <c r="G56" s="44">
        <f t="shared" si="2"/>
        <v>20035.38</v>
      </c>
      <c r="H56" s="39">
        <f>G56/G103</f>
        <v>0.14268169993599922</v>
      </c>
      <c r="I56" s="38">
        <f>ROUND(F56*Прил.10!$D$12,2)</f>
        <v>64433.77</v>
      </c>
      <c r="J56" s="38">
        <f t="shared" si="3"/>
        <v>161084.43</v>
      </c>
      <c r="K56" s="123"/>
    </row>
    <row r="57" spans="1:11" s="27" customFormat="1" ht="78.75" customHeight="1" x14ac:dyDescent="0.25">
      <c r="A57" s="35">
        <v>29</v>
      </c>
      <c r="B57" s="40" t="s">
        <v>142</v>
      </c>
      <c r="C57" s="41" t="s">
        <v>143</v>
      </c>
      <c r="D57" s="42" t="s">
        <v>144</v>
      </c>
      <c r="E57" s="43">
        <v>63.5</v>
      </c>
      <c r="F57" s="44">
        <v>295.39999999999998</v>
      </c>
      <c r="G57" s="44">
        <f t="shared" si="2"/>
        <v>18757.900000000001</v>
      </c>
      <c r="H57" s="39">
        <f>G57/G103</f>
        <v>0.13358414261319126</v>
      </c>
      <c r="I57" s="38">
        <f>ROUND(F57*Прил.10!$D$12,2)</f>
        <v>2375.02</v>
      </c>
      <c r="J57" s="38">
        <f t="shared" si="3"/>
        <v>150813.76999999999</v>
      </c>
      <c r="K57" s="123"/>
    </row>
    <row r="58" spans="1:11" s="27" customFormat="1" ht="47.25" customHeight="1" x14ac:dyDescent="0.25">
      <c r="A58" s="35">
        <v>30</v>
      </c>
      <c r="B58" s="40" t="s">
        <v>145</v>
      </c>
      <c r="C58" s="41" t="s">
        <v>146</v>
      </c>
      <c r="D58" s="42" t="s">
        <v>141</v>
      </c>
      <c r="E58" s="43">
        <v>1</v>
      </c>
      <c r="F58" s="44">
        <v>10046</v>
      </c>
      <c r="G58" s="44">
        <f t="shared" si="2"/>
        <v>10046</v>
      </c>
      <c r="H58" s="39">
        <f>G58/G103</f>
        <v>7.1542459267408362E-2</v>
      </c>
      <c r="I58" s="38">
        <f>ROUND(F58*Прил.10!$D$12,2)</f>
        <v>80769.84</v>
      </c>
      <c r="J58" s="38">
        <f t="shared" si="3"/>
        <v>80769.84</v>
      </c>
      <c r="K58" s="123"/>
    </row>
    <row r="59" spans="1:11" s="27" customFormat="1" ht="78.75" customHeight="1" x14ac:dyDescent="0.25">
      <c r="A59" s="35">
        <v>31</v>
      </c>
      <c r="B59" s="40" t="s">
        <v>147</v>
      </c>
      <c r="C59" s="41" t="s">
        <v>148</v>
      </c>
      <c r="D59" s="42" t="s">
        <v>144</v>
      </c>
      <c r="E59" s="43">
        <v>65</v>
      </c>
      <c r="F59" s="44">
        <v>122.89</v>
      </c>
      <c r="G59" s="44">
        <f t="shared" si="2"/>
        <v>7987.85</v>
      </c>
      <c r="H59" s="39">
        <f>G59/G103</f>
        <v>5.6885370621059909E-2</v>
      </c>
      <c r="I59" s="38">
        <f>ROUND(F59*Прил.10!$D$12,2)</f>
        <v>988.04</v>
      </c>
      <c r="J59" s="38">
        <f t="shared" si="3"/>
        <v>64222.6</v>
      </c>
      <c r="K59" s="123"/>
    </row>
    <row r="60" spans="1:11" s="27" customFormat="1" ht="31.7" customHeight="1" x14ac:dyDescent="0.25">
      <c r="A60" s="35">
        <v>32</v>
      </c>
      <c r="B60" s="40" t="s">
        <v>149</v>
      </c>
      <c r="C60" s="41" t="s">
        <v>150</v>
      </c>
      <c r="D60" s="42" t="s">
        <v>136</v>
      </c>
      <c r="E60" s="43">
        <v>9</v>
      </c>
      <c r="F60" s="44">
        <v>711.5</v>
      </c>
      <c r="G60" s="44">
        <f t="shared" si="2"/>
        <v>6403.5</v>
      </c>
      <c r="H60" s="39">
        <f>G60/G103</f>
        <v>4.5602442556126756E-2</v>
      </c>
      <c r="I60" s="38">
        <f>ROUND(F60*Прил.10!$D$12,2)</f>
        <v>5720.46</v>
      </c>
      <c r="J60" s="38">
        <f t="shared" si="3"/>
        <v>51484.14</v>
      </c>
      <c r="K60" s="123"/>
    </row>
    <row r="61" spans="1:11" s="27" customFormat="1" ht="31.7" customHeight="1" x14ac:dyDescent="0.25">
      <c r="A61" s="35">
        <v>33</v>
      </c>
      <c r="B61" s="40" t="s">
        <v>151</v>
      </c>
      <c r="C61" s="41" t="s">
        <v>152</v>
      </c>
      <c r="D61" s="42" t="s">
        <v>141</v>
      </c>
      <c r="E61" s="43">
        <v>0.93500000000000005</v>
      </c>
      <c r="F61" s="44">
        <v>6932.64</v>
      </c>
      <c r="G61" s="44">
        <f t="shared" si="2"/>
        <v>6482.02</v>
      </c>
      <c r="H61" s="39">
        <f>G61/G103</f>
        <v>4.6161621722130834E-2</v>
      </c>
      <c r="I61" s="38">
        <f>ROUND(F61*Прил.10!$D$12,2)</f>
        <v>55738.43</v>
      </c>
      <c r="J61" s="38">
        <f t="shared" si="3"/>
        <v>52115.43</v>
      </c>
      <c r="K61" s="123"/>
    </row>
    <row r="62" spans="1:11" s="27" customFormat="1" ht="15.75" customHeight="1" x14ac:dyDescent="0.25">
      <c r="A62" s="35"/>
      <c r="B62" s="183" t="s">
        <v>297</v>
      </c>
      <c r="C62" s="169"/>
      <c r="D62" s="169"/>
      <c r="E62" s="169"/>
      <c r="F62" s="174"/>
      <c r="G62" s="44">
        <f>SUM(G54:G61)</f>
        <v>121028.02</v>
      </c>
      <c r="H62" s="39">
        <f>SUM(H54:H61)</f>
        <v>0.86189948149164686</v>
      </c>
      <c r="I62" s="38"/>
      <c r="J62" s="38">
        <f>SUM(J54:J61)</f>
        <v>973065.65999999992</v>
      </c>
      <c r="K62" s="123"/>
    </row>
    <row r="63" spans="1:11" s="27" customFormat="1" ht="94.7" hidden="1" customHeight="1" outlineLevel="1" x14ac:dyDescent="0.25">
      <c r="A63" s="35">
        <v>34</v>
      </c>
      <c r="B63" s="40" t="s">
        <v>153</v>
      </c>
      <c r="C63" s="41" t="s">
        <v>154</v>
      </c>
      <c r="D63" s="42" t="s">
        <v>155</v>
      </c>
      <c r="E63" s="43">
        <v>1</v>
      </c>
      <c r="F63" s="44">
        <v>9144.26</v>
      </c>
      <c r="G63" s="44">
        <f t="shared" ref="G63:G101" si="4">ROUND(E63*F63,2)</f>
        <v>9144.26</v>
      </c>
      <c r="H63" s="39">
        <f>G63/G103</f>
        <v>6.512072950234836E-2</v>
      </c>
      <c r="I63" s="38">
        <f>ROUND(F63*Прил.10!$D$12,2)</f>
        <v>73519.850000000006</v>
      </c>
      <c r="J63" s="38">
        <f t="shared" ref="J63:J101" si="5">ROUND(E63*I63,2)</f>
        <v>73519.850000000006</v>
      </c>
      <c r="K63" s="123"/>
    </row>
    <row r="64" spans="1:11" s="27" customFormat="1" ht="63" hidden="1" customHeight="1" outlineLevel="1" x14ac:dyDescent="0.25">
      <c r="A64" s="35">
        <v>35</v>
      </c>
      <c r="B64" s="40" t="s">
        <v>156</v>
      </c>
      <c r="C64" s="41" t="s">
        <v>157</v>
      </c>
      <c r="D64" s="42" t="s">
        <v>155</v>
      </c>
      <c r="E64" s="43">
        <v>12</v>
      </c>
      <c r="F64" s="44">
        <v>314.94</v>
      </c>
      <c r="G64" s="44">
        <f t="shared" si="4"/>
        <v>3779.28</v>
      </c>
      <c r="H64" s="39">
        <f>G64/G103</f>
        <v>2.6914093714924453E-2</v>
      </c>
      <c r="I64" s="38">
        <f>ROUND(F64*Прил.10!$D$12,2)</f>
        <v>2532.12</v>
      </c>
      <c r="J64" s="38">
        <f t="shared" si="5"/>
        <v>30385.439999999999</v>
      </c>
      <c r="K64" s="123"/>
    </row>
    <row r="65" spans="1:11" s="27" customFormat="1" ht="63" hidden="1" customHeight="1" outlineLevel="1" x14ac:dyDescent="0.25">
      <c r="A65" s="35">
        <v>36</v>
      </c>
      <c r="B65" s="40" t="s">
        <v>158</v>
      </c>
      <c r="C65" s="41" t="s">
        <v>159</v>
      </c>
      <c r="D65" s="42" t="s">
        <v>155</v>
      </c>
      <c r="E65" s="43">
        <v>10</v>
      </c>
      <c r="F65" s="44">
        <v>120.9</v>
      </c>
      <c r="G65" s="44">
        <f t="shared" si="4"/>
        <v>1209</v>
      </c>
      <c r="H65" s="39">
        <f>G65/G103</f>
        <v>8.6098778871487869E-3</v>
      </c>
      <c r="I65" s="38">
        <f>ROUND(F65*Прил.10!$D$12,2)</f>
        <v>972.04</v>
      </c>
      <c r="J65" s="38">
        <f t="shared" si="5"/>
        <v>9720.4</v>
      </c>
      <c r="K65" s="123"/>
    </row>
    <row r="66" spans="1:11" s="27" customFormat="1" ht="15.75" hidden="1" customHeight="1" outlineLevel="1" x14ac:dyDescent="0.25">
      <c r="A66" s="35">
        <v>37</v>
      </c>
      <c r="B66" s="40" t="s">
        <v>160</v>
      </c>
      <c r="C66" s="41" t="s">
        <v>161</v>
      </c>
      <c r="D66" s="42" t="s">
        <v>162</v>
      </c>
      <c r="E66" s="43">
        <v>25</v>
      </c>
      <c r="F66" s="44">
        <v>35.53</v>
      </c>
      <c r="G66" s="44">
        <f t="shared" si="4"/>
        <v>888.25</v>
      </c>
      <c r="H66" s="39">
        <f>G66/G103</f>
        <v>6.3256609042679152E-3</v>
      </c>
      <c r="I66" s="38">
        <f>ROUND(F66*Прил.10!$D$12,2)</f>
        <v>285.66000000000003</v>
      </c>
      <c r="J66" s="38">
        <f t="shared" si="5"/>
        <v>7141.5</v>
      </c>
      <c r="K66" s="123"/>
    </row>
    <row r="67" spans="1:11" s="27" customFormat="1" ht="47.25" hidden="1" customHeight="1" outlineLevel="1" x14ac:dyDescent="0.25">
      <c r="A67" s="35">
        <v>38</v>
      </c>
      <c r="B67" s="40" t="s">
        <v>163</v>
      </c>
      <c r="C67" s="41" t="s">
        <v>164</v>
      </c>
      <c r="D67" s="42" t="s">
        <v>136</v>
      </c>
      <c r="E67" s="43">
        <v>0.75</v>
      </c>
      <c r="F67" s="44">
        <v>1056</v>
      </c>
      <c r="G67" s="44">
        <f t="shared" si="4"/>
        <v>792</v>
      </c>
      <c r="H67" s="39">
        <f>G67/G103</f>
        <v>5.6402177722265001E-3</v>
      </c>
      <c r="I67" s="38">
        <f>ROUND(F67*Прил.10!$D$12,2)</f>
        <v>8490.24</v>
      </c>
      <c r="J67" s="38">
        <f t="shared" si="5"/>
        <v>6367.68</v>
      </c>
      <c r="K67" s="123"/>
    </row>
    <row r="68" spans="1:11" s="27" customFormat="1" ht="47.25" hidden="1" customHeight="1" outlineLevel="1" x14ac:dyDescent="0.25">
      <c r="A68" s="35">
        <v>39</v>
      </c>
      <c r="B68" s="40" t="s">
        <v>165</v>
      </c>
      <c r="C68" s="41" t="s">
        <v>166</v>
      </c>
      <c r="D68" s="42" t="s">
        <v>136</v>
      </c>
      <c r="E68" s="43">
        <v>1.1499999999999999</v>
      </c>
      <c r="F68" s="44">
        <v>636.19000000000005</v>
      </c>
      <c r="G68" s="44">
        <f t="shared" si="4"/>
        <v>731.62</v>
      </c>
      <c r="H68" s="39">
        <f>G68/G103</f>
        <v>5.2102223819650911E-3</v>
      </c>
      <c r="I68" s="38">
        <f>ROUND(F68*Прил.10!$D$12,2)</f>
        <v>5114.97</v>
      </c>
      <c r="J68" s="38">
        <f t="shared" si="5"/>
        <v>5882.22</v>
      </c>
      <c r="K68" s="123"/>
    </row>
    <row r="69" spans="1:11" s="27" customFormat="1" ht="15.75" hidden="1" customHeight="1" outlineLevel="1" x14ac:dyDescent="0.25">
      <c r="A69" s="35">
        <v>40</v>
      </c>
      <c r="B69" s="40" t="s">
        <v>167</v>
      </c>
      <c r="C69" s="41" t="s">
        <v>168</v>
      </c>
      <c r="D69" s="42" t="s">
        <v>141</v>
      </c>
      <c r="E69" s="43">
        <v>0.04</v>
      </c>
      <c r="F69" s="44">
        <v>11978</v>
      </c>
      <c r="G69" s="44">
        <f t="shared" si="4"/>
        <v>479.12</v>
      </c>
      <c r="H69" s="39">
        <f>G69/G103</f>
        <v>3.4120468927135868E-3</v>
      </c>
      <c r="I69" s="38">
        <f>ROUND(F69*Прил.10!$D$12,2)</f>
        <v>96303.12</v>
      </c>
      <c r="J69" s="38">
        <f t="shared" si="5"/>
        <v>3852.12</v>
      </c>
      <c r="K69" s="123"/>
    </row>
    <row r="70" spans="1:11" s="27" customFormat="1" ht="31.7" hidden="1" customHeight="1" outlineLevel="1" x14ac:dyDescent="0.25">
      <c r="A70" s="35">
        <v>41</v>
      </c>
      <c r="B70" s="40" t="s">
        <v>169</v>
      </c>
      <c r="C70" s="41" t="s">
        <v>170</v>
      </c>
      <c r="D70" s="42" t="s">
        <v>141</v>
      </c>
      <c r="E70" s="43">
        <v>3.5000000000000003E-2</v>
      </c>
      <c r="F70" s="44">
        <v>10100</v>
      </c>
      <c r="G70" s="44">
        <f t="shared" si="4"/>
        <v>353.5</v>
      </c>
      <c r="H70" s="39">
        <f>G70/G103</f>
        <v>2.5174456849521056E-3</v>
      </c>
      <c r="I70" s="38">
        <f>ROUND(F70*Прил.10!$D$12,2)</f>
        <v>81204</v>
      </c>
      <c r="J70" s="38">
        <f t="shared" si="5"/>
        <v>2842.14</v>
      </c>
      <c r="K70" s="123"/>
    </row>
    <row r="71" spans="1:11" s="27" customFormat="1" ht="31.7" hidden="1" customHeight="1" outlineLevel="1" x14ac:dyDescent="0.25">
      <c r="A71" s="35">
        <v>42</v>
      </c>
      <c r="B71" s="40" t="s">
        <v>171</v>
      </c>
      <c r="C71" s="41" t="s">
        <v>172</v>
      </c>
      <c r="D71" s="42" t="s">
        <v>141</v>
      </c>
      <c r="E71" s="43">
        <v>7.5817750000000003E-2</v>
      </c>
      <c r="F71" s="44">
        <v>4455.2</v>
      </c>
      <c r="G71" s="44">
        <f t="shared" si="4"/>
        <v>337.78</v>
      </c>
      <c r="H71" s="39">
        <f>G71/G103</f>
        <v>2.405495907957913E-3</v>
      </c>
      <c r="I71" s="38">
        <f>ROUND(F71*Прил.10!$D$12,2)</f>
        <v>35819.81</v>
      </c>
      <c r="J71" s="38">
        <f t="shared" si="5"/>
        <v>2715.78</v>
      </c>
      <c r="K71" s="123"/>
    </row>
    <row r="72" spans="1:11" s="27" customFormat="1" ht="31.7" hidden="1" customHeight="1" outlineLevel="1" x14ac:dyDescent="0.25">
      <c r="A72" s="35">
        <v>43</v>
      </c>
      <c r="B72" s="40" t="s">
        <v>173</v>
      </c>
      <c r="C72" s="41" t="s">
        <v>174</v>
      </c>
      <c r="D72" s="42" t="s">
        <v>141</v>
      </c>
      <c r="E72" s="43">
        <v>3.5273499999999999E-2</v>
      </c>
      <c r="F72" s="44">
        <v>9424</v>
      </c>
      <c r="G72" s="44">
        <f t="shared" si="4"/>
        <v>332.42</v>
      </c>
      <c r="H72" s="39">
        <f>G72/G103</f>
        <v>2.3673247371761783E-3</v>
      </c>
      <c r="I72" s="38">
        <f>ROUND(F72*Прил.10!$D$12,2)</f>
        <v>75768.960000000006</v>
      </c>
      <c r="J72" s="38">
        <f t="shared" si="5"/>
        <v>2672.64</v>
      </c>
      <c r="K72" s="123"/>
    </row>
    <row r="73" spans="1:11" s="27" customFormat="1" ht="47.25" hidden="1" customHeight="1" outlineLevel="1" x14ac:dyDescent="0.25">
      <c r="A73" s="35">
        <v>44</v>
      </c>
      <c r="B73" s="40" t="s">
        <v>175</v>
      </c>
      <c r="C73" s="41" t="s">
        <v>176</v>
      </c>
      <c r="D73" s="42" t="s">
        <v>136</v>
      </c>
      <c r="E73" s="43">
        <v>0.51</v>
      </c>
      <c r="F73" s="44">
        <v>600</v>
      </c>
      <c r="G73" s="44">
        <f t="shared" si="4"/>
        <v>306</v>
      </c>
      <c r="H73" s="39">
        <f>G73/G103</f>
        <v>2.1791750483602388E-3</v>
      </c>
      <c r="I73" s="38">
        <f>ROUND(F73*Прил.10!$D$12,2)</f>
        <v>4824</v>
      </c>
      <c r="J73" s="38">
        <f t="shared" si="5"/>
        <v>2460.2399999999998</v>
      </c>
      <c r="K73" s="123"/>
    </row>
    <row r="74" spans="1:11" s="27" customFormat="1" ht="31.7" hidden="1" customHeight="1" outlineLevel="1" x14ac:dyDescent="0.25">
      <c r="A74" s="35">
        <v>45</v>
      </c>
      <c r="B74" s="40" t="s">
        <v>177</v>
      </c>
      <c r="C74" s="41" t="s">
        <v>178</v>
      </c>
      <c r="D74" s="42" t="s">
        <v>136</v>
      </c>
      <c r="E74" s="43">
        <v>0.47399999999999998</v>
      </c>
      <c r="F74" s="44">
        <v>519.79999999999995</v>
      </c>
      <c r="G74" s="44">
        <f t="shared" si="4"/>
        <v>246.39</v>
      </c>
      <c r="H74" s="39">
        <f>G74/G103</f>
        <v>1.7546632031551607E-3</v>
      </c>
      <c r="I74" s="38">
        <f>ROUND(F74*Прил.10!$D$12,2)</f>
        <v>4179.1899999999996</v>
      </c>
      <c r="J74" s="38">
        <f t="shared" si="5"/>
        <v>1980.94</v>
      </c>
      <c r="K74" s="123"/>
    </row>
    <row r="75" spans="1:11" s="27" customFormat="1" ht="31.7" hidden="1" customHeight="1" outlineLevel="1" x14ac:dyDescent="0.25">
      <c r="A75" s="35">
        <v>46</v>
      </c>
      <c r="B75" s="40" t="s">
        <v>179</v>
      </c>
      <c r="C75" s="41" t="s">
        <v>180</v>
      </c>
      <c r="D75" s="42" t="s">
        <v>141</v>
      </c>
      <c r="E75" s="43">
        <v>1.57605E-2</v>
      </c>
      <c r="F75" s="44">
        <v>9793</v>
      </c>
      <c r="G75" s="44">
        <f t="shared" si="4"/>
        <v>154.34</v>
      </c>
      <c r="H75" s="39">
        <f>G75/G103</f>
        <v>1.0991303168755532E-3</v>
      </c>
      <c r="I75" s="38">
        <f>ROUND(F75*Прил.10!$D$12,2)</f>
        <v>78735.72</v>
      </c>
      <c r="J75" s="38">
        <f t="shared" si="5"/>
        <v>1240.9100000000001</v>
      </c>
      <c r="K75" s="123"/>
    </row>
    <row r="76" spans="1:11" s="27" customFormat="1" ht="31.7" hidden="1" customHeight="1" outlineLevel="1" x14ac:dyDescent="0.25">
      <c r="A76" s="35">
        <v>47</v>
      </c>
      <c r="B76" s="40" t="s">
        <v>181</v>
      </c>
      <c r="C76" s="41" t="s">
        <v>182</v>
      </c>
      <c r="D76" s="42" t="s">
        <v>141</v>
      </c>
      <c r="E76" s="43">
        <v>2.0250000000000001E-2</v>
      </c>
      <c r="F76" s="44">
        <v>6780</v>
      </c>
      <c r="G76" s="44">
        <f t="shared" si="4"/>
        <v>137.30000000000001</v>
      </c>
      <c r="H76" s="39">
        <f>G76/G103</f>
        <v>9.7778017692764954E-4</v>
      </c>
      <c r="I76" s="38">
        <f>ROUND(F76*Прил.10!$D$12,2)</f>
        <v>54511.199999999997</v>
      </c>
      <c r="J76" s="38">
        <f t="shared" si="5"/>
        <v>1103.8499999999999</v>
      </c>
      <c r="K76" s="123"/>
    </row>
    <row r="77" spans="1:11" s="27" customFormat="1" ht="47.25" hidden="1" customHeight="1" outlineLevel="1" x14ac:dyDescent="0.25">
      <c r="A77" s="35">
        <v>48</v>
      </c>
      <c r="B77" s="40" t="s">
        <v>183</v>
      </c>
      <c r="C77" s="41" t="s">
        <v>184</v>
      </c>
      <c r="D77" s="42" t="s">
        <v>136</v>
      </c>
      <c r="E77" s="43">
        <v>0.23274</v>
      </c>
      <c r="F77" s="44">
        <v>558.33000000000004</v>
      </c>
      <c r="G77" s="44">
        <f t="shared" si="4"/>
        <v>129.94999999999999</v>
      </c>
      <c r="H77" s="39">
        <f>G77/G103</f>
        <v>9.2543724684448689E-4</v>
      </c>
      <c r="I77" s="38">
        <f>ROUND(F77*Прил.10!$D$12,2)</f>
        <v>4488.97</v>
      </c>
      <c r="J77" s="38">
        <f t="shared" si="5"/>
        <v>1044.76</v>
      </c>
      <c r="K77" s="123"/>
    </row>
    <row r="78" spans="1:11" s="27" customFormat="1" ht="31.7" hidden="1" customHeight="1" outlineLevel="1" x14ac:dyDescent="0.25">
      <c r="A78" s="35">
        <v>49</v>
      </c>
      <c r="B78" s="40" t="s">
        <v>185</v>
      </c>
      <c r="C78" s="41" t="s">
        <v>186</v>
      </c>
      <c r="D78" s="42" t="s">
        <v>136</v>
      </c>
      <c r="E78" s="43">
        <v>1.0449999999999999</v>
      </c>
      <c r="F78" s="44">
        <v>70</v>
      </c>
      <c r="G78" s="44">
        <f t="shared" si="4"/>
        <v>73.150000000000006</v>
      </c>
      <c r="H78" s="39">
        <f>G78/G103</f>
        <v>5.2093678035147544E-4</v>
      </c>
      <c r="I78" s="38">
        <f>ROUND(F78*Прил.10!$D$12,2)</f>
        <v>562.79999999999995</v>
      </c>
      <c r="J78" s="38">
        <f t="shared" si="5"/>
        <v>588.13</v>
      </c>
      <c r="K78" s="123"/>
    </row>
    <row r="79" spans="1:11" s="27" customFormat="1" ht="31.7" hidden="1" customHeight="1" outlineLevel="1" x14ac:dyDescent="0.25">
      <c r="A79" s="35">
        <v>50</v>
      </c>
      <c r="B79" s="40" t="s">
        <v>187</v>
      </c>
      <c r="C79" s="41" t="s">
        <v>188</v>
      </c>
      <c r="D79" s="42" t="s">
        <v>141</v>
      </c>
      <c r="E79" s="43">
        <v>7.8067499999999998E-2</v>
      </c>
      <c r="F79" s="44">
        <v>734.5</v>
      </c>
      <c r="G79" s="44">
        <f t="shared" si="4"/>
        <v>57.34</v>
      </c>
      <c r="H79" s="39">
        <f>G79/G103</f>
        <v>4.083460695195297E-4</v>
      </c>
      <c r="I79" s="38">
        <f>ROUND(F79*Прил.10!$D$12,2)</f>
        <v>5905.38</v>
      </c>
      <c r="J79" s="38">
        <f t="shared" si="5"/>
        <v>461.02</v>
      </c>
      <c r="K79" s="123"/>
    </row>
    <row r="80" spans="1:11" s="27" customFormat="1" ht="15.75" hidden="1" customHeight="1" outlineLevel="1" x14ac:dyDescent="0.25">
      <c r="A80" s="35">
        <v>51</v>
      </c>
      <c r="B80" s="40" t="s">
        <v>189</v>
      </c>
      <c r="C80" s="41" t="s">
        <v>190</v>
      </c>
      <c r="D80" s="42" t="s">
        <v>141</v>
      </c>
      <c r="E80" s="43">
        <v>5.0000000000000001E-3</v>
      </c>
      <c r="F80" s="44">
        <v>7932.6</v>
      </c>
      <c r="G80" s="44">
        <f t="shared" si="4"/>
        <v>39.659999999999997</v>
      </c>
      <c r="H80" s="39">
        <f>G80/G103</f>
        <v>2.8243817783649367E-4</v>
      </c>
      <c r="I80" s="38">
        <f>ROUND(F80*Прил.10!$D$12,2)</f>
        <v>63778.1</v>
      </c>
      <c r="J80" s="38">
        <f t="shared" si="5"/>
        <v>318.89</v>
      </c>
      <c r="K80" s="123"/>
    </row>
    <row r="81" spans="1:11" s="27" customFormat="1" ht="15.75" hidden="1" customHeight="1" outlineLevel="1" x14ac:dyDescent="0.25">
      <c r="A81" s="35">
        <v>52</v>
      </c>
      <c r="B81" s="40" t="s">
        <v>191</v>
      </c>
      <c r="C81" s="41" t="s">
        <v>192</v>
      </c>
      <c r="D81" s="42" t="s">
        <v>141</v>
      </c>
      <c r="E81" s="43">
        <v>7.1440000000000002E-3</v>
      </c>
      <c r="F81" s="44">
        <v>5019.7</v>
      </c>
      <c r="G81" s="44">
        <f t="shared" si="4"/>
        <v>35.86</v>
      </c>
      <c r="H81" s="39">
        <f>G81/G103</f>
        <v>2.5537652690914433E-4</v>
      </c>
      <c r="I81" s="38">
        <f>ROUND(F81*Прил.10!$D$12,2)</f>
        <v>40358.39</v>
      </c>
      <c r="J81" s="38">
        <f t="shared" si="5"/>
        <v>288.32</v>
      </c>
      <c r="K81" s="123"/>
    </row>
    <row r="82" spans="1:11" s="27" customFormat="1" ht="78.75" hidden="1" customHeight="1" outlineLevel="1" x14ac:dyDescent="0.25">
      <c r="A82" s="35">
        <v>53</v>
      </c>
      <c r="B82" s="40" t="s">
        <v>193</v>
      </c>
      <c r="C82" s="41" t="s">
        <v>194</v>
      </c>
      <c r="D82" s="42" t="s">
        <v>141</v>
      </c>
      <c r="E82" s="43">
        <v>4.6027999999999998E-3</v>
      </c>
      <c r="F82" s="44">
        <v>7712</v>
      </c>
      <c r="G82" s="44">
        <f t="shared" si="4"/>
        <v>35.5</v>
      </c>
      <c r="H82" s="39">
        <f>G82/G103</f>
        <v>2.5281279155813224E-4</v>
      </c>
      <c r="I82" s="38">
        <f>ROUND(F82*Прил.10!$D$12,2)</f>
        <v>62004.480000000003</v>
      </c>
      <c r="J82" s="38">
        <f t="shared" si="5"/>
        <v>285.39</v>
      </c>
      <c r="K82" s="123"/>
    </row>
    <row r="83" spans="1:11" s="27" customFormat="1" ht="31.7" hidden="1" customHeight="1" outlineLevel="1" x14ac:dyDescent="0.25">
      <c r="A83" s="35">
        <v>54</v>
      </c>
      <c r="B83" s="40" t="s">
        <v>195</v>
      </c>
      <c r="C83" s="41" t="s">
        <v>196</v>
      </c>
      <c r="D83" s="42" t="s">
        <v>144</v>
      </c>
      <c r="E83" s="43">
        <v>3.6995969999999998</v>
      </c>
      <c r="F83" s="44">
        <v>9.0399999999999991</v>
      </c>
      <c r="G83" s="44">
        <f t="shared" si="4"/>
        <v>33.44</v>
      </c>
      <c r="H83" s="39">
        <f>G83/G103</f>
        <v>2.3814252816067443E-4</v>
      </c>
      <c r="I83" s="38">
        <f>ROUND(F83*Прил.10!$D$12,2)</f>
        <v>72.680000000000007</v>
      </c>
      <c r="J83" s="38">
        <f t="shared" si="5"/>
        <v>268.89</v>
      </c>
      <c r="K83" s="123"/>
    </row>
    <row r="84" spans="1:11" s="27" customFormat="1" ht="47.25" hidden="1" customHeight="1" outlineLevel="1" x14ac:dyDescent="0.25">
      <c r="A84" s="35">
        <v>55</v>
      </c>
      <c r="B84" s="40" t="s">
        <v>197</v>
      </c>
      <c r="C84" s="41" t="s">
        <v>198</v>
      </c>
      <c r="D84" s="42" t="s">
        <v>136</v>
      </c>
      <c r="E84" s="43">
        <v>0.16114999999999999</v>
      </c>
      <c r="F84" s="44">
        <v>106.14</v>
      </c>
      <c r="G84" s="44">
        <f t="shared" si="4"/>
        <v>17.100000000000001</v>
      </c>
      <c r="H84" s="39">
        <f>G84/G103</f>
        <v>1.2177742917307217E-4</v>
      </c>
      <c r="I84" s="38">
        <f>ROUND(F84*Прил.10!$D$12,2)</f>
        <v>853.37</v>
      </c>
      <c r="J84" s="38">
        <f t="shared" si="5"/>
        <v>137.52000000000001</v>
      </c>
      <c r="K84" s="123"/>
    </row>
    <row r="85" spans="1:11" s="27" customFormat="1" ht="15.75" hidden="1" customHeight="1" outlineLevel="1" x14ac:dyDescent="0.25">
      <c r="A85" s="35">
        <v>56</v>
      </c>
      <c r="B85" s="40" t="s">
        <v>199</v>
      </c>
      <c r="C85" s="41" t="s">
        <v>200</v>
      </c>
      <c r="D85" s="42" t="s">
        <v>136</v>
      </c>
      <c r="E85" s="43">
        <v>6.3675075000000003</v>
      </c>
      <c r="F85" s="44">
        <v>2.44</v>
      </c>
      <c r="G85" s="44">
        <f t="shared" si="4"/>
        <v>15.54</v>
      </c>
      <c r="H85" s="39">
        <f>G85/G103</f>
        <v>1.1066790931868662E-4</v>
      </c>
      <c r="I85" s="38">
        <f>ROUND(F85*Прил.10!$D$12,2)</f>
        <v>19.62</v>
      </c>
      <c r="J85" s="38">
        <f t="shared" si="5"/>
        <v>124.93</v>
      </c>
      <c r="K85" s="123"/>
    </row>
    <row r="86" spans="1:11" s="27" customFormat="1" ht="15.75" hidden="1" customHeight="1" outlineLevel="1" x14ac:dyDescent="0.25">
      <c r="A86" s="35">
        <v>57</v>
      </c>
      <c r="B86" s="40" t="s">
        <v>201</v>
      </c>
      <c r="C86" s="41" t="s">
        <v>202</v>
      </c>
      <c r="D86" s="42" t="s">
        <v>136</v>
      </c>
      <c r="E86" s="43">
        <v>1.8029826</v>
      </c>
      <c r="F86" s="44">
        <v>6.22</v>
      </c>
      <c r="G86" s="44">
        <f t="shared" si="4"/>
        <v>11.21</v>
      </c>
      <c r="H86" s="39">
        <f>G86/G103</f>
        <v>7.9831870235680638E-5</v>
      </c>
      <c r="I86" s="38">
        <f>ROUND(F86*Прил.10!$D$12,2)</f>
        <v>50.01</v>
      </c>
      <c r="J86" s="38">
        <f t="shared" si="5"/>
        <v>90.17</v>
      </c>
      <c r="K86" s="123"/>
    </row>
    <row r="87" spans="1:11" s="27" customFormat="1" ht="15.75" hidden="1" customHeight="1" outlineLevel="1" x14ac:dyDescent="0.25">
      <c r="A87" s="35">
        <v>58</v>
      </c>
      <c r="B87" s="40" t="s">
        <v>203</v>
      </c>
      <c r="C87" s="41" t="s">
        <v>204</v>
      </c>
      <c r="D87" s="42" t="s">
        <v>141</v>
      </c>
      <c r="E87" s="43">
        <v>1.7960999999999999E-3</v>
      </c>
      <c r="F87" s="44">
        <v>4920</v>
      </c>
      <c r="G87" s="44">
        <f t="shared" si="4"/>
        <v>8.84</v>
      </c>
      <c r="H87" s="39">
        <f>G87/G103</f>
        <v>6.2953945841518001E-5</v>
      </c>
      <c r="I87" s="38">
        <f>ROUND(F87*Прил.10!$D$12,2)</f>
        <v>39556.800000000003</v>
      </c>
      <c r="J87" s="38">
        <f t="shared" si="5"/>
        <v>71.05</v>
      </c>
      <c r="K87" s="123"/>
    </row>
    <row r="88" spans="1:11" s="27" customFormat="1" ht="31.7" hidden="1" customHeight="1" outlineLevel="1" x14ac:dyDescent="0.25">
      <c r="A88" s="35">
        <v>59</v>
      </c>
      <c r="B88" s="40" t="s">
        <v>205</v>
      </c>
      <c r="C88" s="41" t="s">
        <v>206</v>
      </c>
      <c r="D88" s="42" t="s">
        <v>136</v>
      </c>
      <c r="E88" s="43">
        <v>8.2400000000000001E-2</v>
      </c>
      <c r="F88" s="44">
        <v>98.6</v>
      </c>
      <c r="G88" s="44">
        <f t="shared" si="4"/>
        <v>8.1199999999999992</v>
      </c>
      <c r="H88" s="39">
        <f>G88/G103</f>
        <v>5.782647513949391E-5</v>
      </c>
      <c r="I88" s="38">
        <f>ROUND(F88*Прил.10!$D$12,2)</f>
        <v>792.74</v>
      </c>
      <c r="J88" s="38">
        <f t="shared" si="5"/>
        <v>65.319999999999993</v>
      </c>
      <c r="K88" s="123"/>
    </row>
    <row r="89" spans="1:11" s="27" customFormat="1" ht="15.75" hidden="1" customHeight="1" outlineLevel="1" x14ac:dyDescent="0.25">
      <c r="A89" s="35">
        <v>60</v>
      </c>
      <c r="B89" s="40" t="s">
        <v>207</v>
      </c>
      <c r="C89" s="41" t="s">
        <v>208</v>
      </c>
      <c r="D89" s="42" t="s">
        <v>144</v>
      </c>
      <c r="E89" s="43">
        <v>0.55549079999999995</v>
      </c>
      <c r="F89" s="44">
        <v>9.42</v>
      </c>
      <c r="G89" s="44">
        <f t="shared" si="4"/>
        <v>5.23</v>
      </c>
      <c r="H89" s="39">
        <f>G89/G103</f>
        <v>3.7245377460536107E-5</v>
      </c>
      <c r="I89" s="38">
        <f>ROUND(F89*Прил.10!$D$12,2)</f>
        <v>75.739999999999995</v>
      </c>
      <c r="J89" s="38">
        <f t="shared" si="5"/>
        <v>42.07</v>
      </c>
      <c r="K89" s="123"/>
    </row>
    <row r="90" spans="1:11" s="27" customFormat="1" ht="31.7" hidden="1" customHeight="1" outlineLevel="1" x14ac:dyDescent="0.25">
      <c r="A90" s="35">
        <v>61</v>
      </c>
      <c r="B90" s="40" t="s">
        <v>209</v>
      </c>
      <c r="C90" s="41" t="s">
        <v>210</v>
      </c>
      <c r="D90" s="42" t="s">
        <v>162</v>
      </c>
      <c r="E90" s="43">
        <v>1.2856000000000001</v>
      </c>
      <c r="F90" s="44">
        <v>3.62</v>
      </c>
      <c r="G90" s="44">
        <f t="shared" si="4"/>
        <v>4.6500000000000004</v>
      </c>
      <c r="H90" s="39">
        <f>G90/G103</f>
        <v>3.3114914950572258E-5</v>
      </c>
      <c r="I90" s="38">
        <f>ROUND(F90*Прил.10!$D$12,2)</f>
        <v>29.1</v>
      </c>
      <c r="J90" s="38">
        <f t="shared" si="5"/>
        <v>37.409999999999997</v>
      </c>
      <c r="K90" s="123"/>
    </row>
    <row r="91" spans="1:11" s="27" customFormat="1" ht="15.75" hidden="1" customHeight="1" outlineLevel="1" x14ac:dyDescent="0.25">
      <c r="A91" s="35">
        <v>62</v>
      </c>
      <c r="B91" s="40" t="s">
        <v>211</v>
      </c>
      <c r="C91" s="41" t="s">
        <v>212</v>
      </c>
      <c r="D91" s="42" t="s">
        <v>141</v>
      </c>
      <c r="E91" s="43">
        <v>2.8705000000000001E-4</v>
      </c>
      <c r="F91" s="44">
        <v>15620</v>
      </c>
      <c r="G91" s="44">
        <f t="shared" si="4"/>
        <v>4.4800000000000004</v>
      </c>
      <c r="H91" s="39">
        <f>G91/G103</f>
        <v>3.1904262145927678E-5</v>
      </c>
      <c r="I91" s="38">
        <f>ROUND(F91*Прил.10!$D$12,2)</f>
        <v>125584.8</v>
      </c>
      <c r="J91" s="38">
        <f t="shared" si="5"/>
        <v>36.049999999999997</v>
      </c>
      <c r="K91" s="123"/>
    </row>
    <row r="92" spans="1:11" s="27" customFormat="1" ht="31.7" hidden="1" customHeight="1" outlineLevel="1" x14ac:dyDescent="0.25">
      <c r="A92" s="35">
        <v>63</v>
      </c>
      <c r="B92" s="40" t="s">
        <v>213</v>
      </c>
      <c r="C92" s="41" t="s">
        <v>214</v>
      </c>
      <c r="D92" s="42" t="s">
        <v>141</v>
      </c>
      <c r="E92" s="43">
        <v>3.6820000000000001E-4</v>
      </c>
      <c r="F92" s="44">
        <v>10315.01</v>
      </c>
      <c r="G92" s="44">
        <f t="shared" si="4"/>
        <v>3.8</v>
      </c>
      <c r="H92" s="39">
        <f>G92/G103</f>
        <v>2.7061650927349369E-5</v>
      </c>
      <c r="I92" s="38">
        <f>ROUND(F92*Прил.10!$D$12,2)</f>
        <v>82932.679999999993</v>
      </c>
      <c r="J92" s="38">
        <f t="shared" si="5"/>
        <v>30.54</v>
      </c>
      <c r="K92" s="123"/>
    </row>
    <row r="93" spans="1:11" s="27" customFormat="1" ht="47.25" hidden="1" customHeight="1" outlineLevel="1" x14ac:dyDescent="0.25">
      <c r="A93" s="35">
        <v>64</v>
      </c>
      <c r="B93" s="40" t="s">
        <v>215</v>
      </c>
      <c r="C93" s="41" t="s">
        <v>216</v>
      </c>
      <c r="D93" s="42" t="s">
        <v>162</v>
      </c>
      <c r="E93" s="43">
        <v>0.245</v>
      </c>
      <c r="F93" s="44">
        <v>15.46</v>
      </c>
      <c r="G93" s="44">
        <f t="shared" si="4"/>
        <v>3.79</v>
      </c>
      <c r="H93" s="39">
        <f>G93/G103</f>
        <v>2.6990436056487923E-5</v>
      </c>
      <c r="I93" s="38">
        <f>ROUND(F93*Прил.10!$D$12,2)</f>
        <v>124.3</v>
      </c>
      <c r="J93" s="38">
        <f t="shared" si="5"/>
        <v>30.45</v>
      </c>
      <c r="K93" s="123"/>
    </row>
    <row r="94" spans="1:11" s="27" customFormat="1" ht="15.75" hidden="1" customHeight="1" outlineLevel="1" x14ac:dyDescent="0.25">
      <c r="A94" s="35">
        <v>65</v>
      </c>
      <c r="B94" s="40" t="s">
        <v>217</v>
      </c>
      <c r="C94" s="41" t="s">
        <v>218</v>
      </c>
      <c r="D94" s="42" t="s">
        <v>141</v>
      </c>
      <c r="E94" s="43">
        <v>9.2650000000000002E-5</v>
      </c>
      <c r="F94" s="44">
        <v>37900</v>
      </c>
      <c r="G94" s="44">
        <f t="shared" si="4"/>
        <v>3.51</v>
      </c>
      <c r="H94" s="39">
        <f>G94/G103</f>
        <v>2.4996419672367441E-5</v>
      </c>
      <c r="I94" s="38">
        <f>ROUND(F94*Прил.10!$D$12,2)</f>
        <v>304716</v>
      </c>
      <c r="J94" s="38">
        <f t="shared" si="5"/>
        <v>28.23</v>
      </c>
      <c r="K94" s="123"/>
    </row>
    <row r="95" spans="1:11" s="27" customFormat="1" ht="15.75" hidden="1" customHeight="1" outlineLevel="1" x14ac:dyDescent="0.25">
      <c r="A95" s="35">
        <v>66</v>
      </c>
      <c r="B95" s="40" t="s">
        <v>219</v>
      </c>
      <c r="C95" s="41" t="s">
        <v>220</v>
      </c>
      <c r="D95" s="42" t="s">
        <v>144</v>
      </c>
      <c r="E95" s="43">
        <v>0.54549760000000003</v>
      </c>
      <c r="F95" s="44">
        <v>6.09</v>
      </c>
      <c r="G95" s="44">
        <f t="shared" si="4"/>
        <v>3.32</v>
      </c>
      <c r="H95" s="39">
        <f>G95/G103</f>
        <v>2.3643337125999975E-5</v>
      </c>
      <c r="I95" s="38">
        <f>ROUND(F95*Прил.10!$D$12,2)</f>
        <v>48.96</v>
      </c>
      <c r="J95" s="38">
        <f t="shared" si="5"/>
        <v>26.71</v>
      </c>
      <c r="K95" s="123"/>
    </row>
    <row r="96" spans="1:11" s="27" customFormat="1" ht="47.25" hidden="1" customHeight="1" outlineLevel="1" x14ac:dyDescent="0.25">
      <c r="A96" s="35">
        <v>67</v>
      </c>
      <c r="B96" s="40" t="s">
        <v>221</v>
      </c>
      <c r="C96" s="41" t="s">
        <v>222</v>
      </c>
      <c r="D96" s="42" t="s">
        <v>136</v>
      </c>
      <c r="E96" s="43">
        <v>2.2000000000000001E-3</v>
      </c>
      <c r="F96" s="44">
        <v>1100</v>
      </c>
      <c r="G96" s="44">
        <f t="shared" si="4"/>
        <v>2.42</v>
      </c>
      <c r="H96" s="39">
        <f>G96/G103</f>
        <v>1.7233998748469862E-5</v>
      </c>
      <c r="I96" s="38">
        <f>ROUND(F96*Прил.10!$D$12,2)</f>
        <v>8844</v>
      </c>
      <c r="J96" s="38">
        <f t="shared" si="5"/>
        <v>19.46</v>
      </c>
      <c r="K96" s="123"/>
    </row>
    <row r="97" spans="1:11" s="27" customFormat="1" ht="47.25" hidden="1" customHeight="1" outlineLevel="1" x14ac:dyDescent="0.25">
      <c r="A97" s="35">
        <v>68</v>
      </c>
      <c r="B97" s="40" t="s">
        <v>223</v>
      </c>
      <c r="C97" s="41" t="s">
        <v>224</v>
      </c>
      <c r="D97" s="42" t="s">
        <v>136</v>
      </c>
      <c r="E97" s="43">
        <v>9.4819999999999995E-4</v>
      </c>
      <c r="F97" s="44">
        <v>1700</v>
      </c>
      <c r="G97" s="44">
        <f t="shared" si="4"/>
        <v>1.61</v>
      </c>
      <c r="H97" s="39">
        <f>G97/G103</f>
        <v>1.146559420869276E-5</v>
      </c>
      <c r="I97" s="38">
        <f>ROUND(F97*Прил.10!$D$12,2)</f>
        <v>13668</v>
      </c>
      <c r="J97" s="38">
        <f t="shared" si="5"/>
        <v>12.96</v>
      </c>
      <c r="K97" s="123"/>
    </row>
    <row r="98" spans="1:11" s="27" customFormat="1" ht="47.25" hidden="1" customHeight="1" outlineLevel="1" x14ac:dyDescent="0.25">
      <c r="A98" s="35">
        <v>69</v>
      </c>
      <c r="B98" s="40" t="s">
        <v>225</v>
      </c>
      <c r="C98" s="41" t="s">
        <v>226</v>
      </c>
      <c r="D98" s="42" t="s">
        <v>136</v>
      </c>
      <c r="E98" s="43">
        <v>9.1200000000000005E-4</v>
      </c>
      <c r="F98" s="44">
        <v>1287</v>
      </c>
      <c r="G98" s="44">
        <f t="shared" si="4"/>
        <v>1.17</v>
      </c>
      <c r="H98" s="39">
        <f>G98/G103</f>
        <v>8.3321398907891474E-6</v>
      </c>
      <c r="I98" s="38">
        <f>ROUND(F98*Прил.10!$D$12,2)</f>
        <v>10347.48</v>
      </c>
      <c r="J98" s="38">
        <f t="shared" si="5"/>
        <v>9.44</v>
      </c>
      <c r="K98" s="123"/>
    </row>
    <row r="99" spans="1:11" s="27" customFormat="1" ht="78.75" hidden="1" customHeight="1" outlineLevel="1" x14ac:dyDescent="0.25">
      <c r="A99" s="35">
        <v>70</v>
      </c>
      <c r="B99" s="40" t="s">
        <v>227</v>
      </c>
      <c r="C99" s="41" t="s">
        <v>228</v>
      </c>
      <c r="D99" s="42" t="s">
        <v>229</v>
      </c>
      <c r="E99" s="43">
        <v>1.73128E-2</v>
      </c>
      <c r="F99" s="44">
        <v>50.24</v>
      </c>
      <c r="G99" s="44">
        <f t="shared" si="4"/>
        <v>0.87</v>
      </c>
      <c r="H99" s="39">
        <f>G99/G103</f>
        <v>6.1956937649457763E-6</v>
      </c>
      <c r="I99" s="38">
        <f>ROUND(F99*Прил.10!$D$12,2)</f>
        <v>403.93</v>
      </c>
      <c r="J99" s="38">
        <f t="shared" si="5"/>
        <v>6.99</v>
      </c>
      <c r="K99" s="123"/>
    </row>
    <row r="100" spans="1:11" s="27" customFormat="1" ht="15.75" hidden="1" customHeight="1" outlineLevel="1" x14ac:dyDescent="0.25">
      <c r="A100" s="35">
        <v>71</v>
      </c>
      <c r="B100" s="40" t="s">
        <v>230</v>
      </c>
      <c r="C100" s="41" t="s">
        <v>231</v>
      </c>
      <c r="D100" s="42" t="s">
        <v>141</v>
      </c>
      <c r="E100" s="43">
        <v>1.8300000000000001E-5</v>
      </c>
      <c r="F100" s="44">
        <v>10200</v>
      </c>
      <c r="G100" s="44">
        <f t="shared" si="4"/>
        <v>0.19</v>
      </c>
      <c r="H100" s="39">
        <f>G100/G103</f>
        <v>1.3530825463674685E-6</v>
      </c>
      <c r="I100" s="38">
        <f>ROUND(F100*Прил.10!$D$12,2)</f>
        <v>82008</v>
      </c>
      <c r="J100" s="38">
        <f t="shared" si="5"/>
        <v>1.5</v>
      </c>
      <c r="K100" s="123"/>
    </row>
    <row r="101" spans="1:11" s="27" customFormat="1" ht="31.7" hidden="1" customHeight="1" outlineLevel="1" x14ac:dyDescent="0.25">
      <c r="A101" s="35">
        <v>72</v>
      </c>
      <c r="B101" s="40" t="s">
        <v>232</v>
      </c>
      <c r="C101" s="41" t="s">
        <v>233</v>
      </c>
      <c r="D101" s="42" t="s">
        <v>144</v>
      </c>
      <c r="E101" s="43">
        <v>7.3499999999999998E-3</v>
      </c>
      <c r="F101" s="44">
        <v>10.75</v>
      </c>
      <c r="G101" s="44">
        <f t="shared" si="4"/>
        <v>0.08</v>
      </c>
      <c r="H101" s="39">
        <f>G101/G103</f>
        <v>5.6971896689156571E-7</v>
      </c>
      <c r="I101" s="38">
        <f>ROUND(F101*Прил.10!$D$12,2)</f>
        <v>86.43</v>
      </c>
      <c r="J101" s="38">
        <f t="shared" si="5"/>
        <v>0.64</v>
      </c>
      <c r="K101" s="123"/>
    </row>
    <row r="102" spans="1:11" s="27" customFormat="1" ht="15.75" customHeight="1" collapsed="1" x14ac:dyDescent="0.25">
      <c r="A102" s="35"/>
      <c r="B102" s="169" t="s">
        <v>298</v>
      </c>
      <c r="C102" s="169"/>
      <c r="D102" s="169"/>
      <c r="E102" s="169"/>
      <c r="F102" s="174"/>
      <c r="G102" s="38">
        <f>SUM(G63:G101)</f>
        <v>19392.089999999989</v>
      </c>
      <c r="H102" s="39">
        <f>SUM(H63:H101)</f>
        <v>0.13810051850835336</v>
      </c>
      <c r="I102" s="38"/>
      <c r="J102" s="38">
        <f>SUM(J63:J101)</f>
        <v>155912.55000000008</v>
      </c>
    </row>
    <row r="103" spans="1:11" s="27" customFormat="1" ht="15.75" customHeight="1" x14ac:dyDescent="0.25">
      <c r="A103" s="35"/>
      <c r="B103" s="169" t="s">
        <v>299</v>
      </c>
      <c r="C103" s="170"/>
      <c r="D103" s="169"/>
      <c r="E103" s="169"/>
      <c r="F103" s="174"/>
      <c r="G103" s="38">
        <f>G62+G102</f>
        <v>140420.10999999999</v>
      </c>
      <c r="H103" s="39">
        <f>H62+H102</f>
        <v>1.0000000000000002</v>
      </c>
      <c r="I103" s="38"/>
      <c r="J103" s="38">
        <f>J62+J102</f>
        <v>1128978.21</v>
      </c>
    </row>
    <row r="104" spans="1:11" s="27" customFormat="1" ht="15.75" customHeight="1" x14ac:dyDescent="0.25">
      <c r="A104" s="50"/>
      <c r="B104" s="51"/>
      <c r="C104" s="52" t="s">
        <v>300</v>
      </c>
      <c r="D104" s="51"/>
      <c r="E104" s="53"/>
      <c r="F104" s="54"/>
      <c r="G104" s="54">
        <f>+G14+G44+G103</f>
        <v>158547.62</v>
      </c>
      <c r="H104" s="55"/>
      <c r="I104" s="56"/>
      <c r="J104" s="54">
        <f>+J14+J44+J103</f>
        <v>1528085.8900000001</v>
      </c>
    </row>
    <row r="105" spans="1:11" s="27" customFormat="1" ht="15.75" customHeight="1" x14ac:dyDescent="0.25">
      <c r="A105" s="50"/>
      <c r="B105" s="51"/>
      <c r="C105" s="52" t="s">
        <v>301</v>
      </c>
      <c r="D105" s="57">
        <v>1.0216090586838</v>
      </c>
      <c r="E105" s="53"/>
      <c r="F105" s="54"/>
      <c r="G105" s="54">
        <f>(G14+G16)*D105</f>
        <v>5939.2775040170736</v>
      </c>
      <c r="H105" s="55"/>
      <c r="I105" s="56"/>
      <c r="J105" s="56">
        <f>(J14+J16)*D105</f>
        <v>263048.91653038299</v>
      </c>
    </row>
    <row r="106" spans="1:11" s="27" customFormat="1" ht="15.75" customHeight="1" x14ac:dyDescent="0.25">
      <c r="A106" s="50"/>
      <c r="B106" s="51"/>
      <c r="C106" s="52" t="s">
        <v>302</v>
      </c>
      <c r="D106" s="57">
        <v>0.58236187877854995</v>
      </c>
      <c r="E106" s="53"/>
      <c r="F106" s="54"/>
      <c r="G106" s="54">
        <f>(G14+G16)*D106</f>
        <v>3385.6481365609166</v>
      </c>
      <c r="H106" s="55"/>
      <c r="I106" s="56"/>
      <c r="J106" s="56">
        <f>(J14+J16)*D106</f>
        <v>149949.39594472584</v>
      </c>
    </row>
    <row r="107" spans="1:11" s="27" customFormat="1" ht="15.75" customHeight="1" x14ac:dyDescent="0.25">
      <c r="A107" s="50"/>
      <c r="B107" s="51"/>
      <c r="C107" s="52" t="s">
        <v>303</v>
      </c>
      <c r="D107" s="51"/>
      <c r="E107" s="53"/>
      <c r="F107" s="54"/>
      <c r="G107" s="54">
        <f>G104+G105+G106</f>
        <v>167872.545640578</v>
      </c>
      <c r="H107" s="55"/>
      <c r="I107" s="56"/>
      <c r="J107" s="54">
        <f>J104+J105+J106</f>
        <v>1941084.2024751091</v>
      </c>
    </row>
    <row r="108" spans="1:11" s="27" customFormat="1" ht="15.75" customHeight="1" x14ac:dyDescent="0.25">
      <c r="A108" s="50"/>
      <c r="B108" s="51"/>
      <c r="C108" s="52" t="s">
        <v>304</v>
      </c>
      <c r="D108" s="51"/>
      <c r="E108" s="53"/>
      <c r="F108" s="54"/>
      <c r="G108" s="54">
        <f>G50+G107</f>
        <v>167872.545640578</v>
      </c>
      <c r="H108" s="55"/>
      <c r="I108" s="56"/>
      <c r="J108" s="56">
        <f>J50+J107</f>
        <v>1941084.2024751091</v>
      </c>
    </row>
    <row r="109" spans="1:11" s="27" customFormat="1" ht="15.75" customHeight="1" x14ac:dyDescent="0.25">
      <c r="A109" s="50"/>
      <c r="B109" s="51"/>
      <c r="C109" s="52" t="s">
        <v>272</v>
      </c>
      <c r="D109" s="51" t="s">
        <v>305</v>
      </c>
      <c r="E109" s="53">
        <v>1</v>
      </c>
      <c r="F109" s="54"/>
      <c r="G109" s="54">
        <f>G108/E109</f>
        <v>167872.545640578</v>
      </c>
      <c r="H109" s="55"/>
      <c r="I109" s="56"/>
      <c r="J109" s="54">
        <f>J108/E109</f>
        <v>1941084.2024751091</v>
      </c>
    </row>
    <row r="110" spans="1:11" s="27" customFormat="1" ht="15.75" customHeight="1" x14ac:dyDescent="0.25">
      <c r="E110" s="58"/>
      <c r="F110" s="59"/>
      <c r="G110" s="59"/>
      <c r="I110" s="59"/>
      <c r="J110" s="59"/>
    </row>
    <row r="111" spans="1:11" s="27" customFormat="1" ht="15.75" customHeight="1" x14ac:dyDescent="0.25">
      <c r="E111" s="58"/>
      <c r="F111" s="59"/>
      <c r="G111" s="59"/>
      <c r="I111" s="59"/>
      <c r="J111" s="59"/>
    </row>
    <row r="112" spans="1:11" s="27" customFormat="1" ht="15.75" customHeight="1" x14ac:dyDescent="0.25">
      <c r="A112" s="60"/>
      <c r="B112" s="142"/>
      <c r="C112" s="142"/>
      <c r="D112" s="142"/>
      <c r="E112" s="58"/>
      <c r="F112" s="59"/>
      <c r="G112" s="59"/>
      <c r="I112" s="59"/>
      <c r="J112" s="59"/>
    </row>
    <row r="113" spans="1:10" s="27" customFormat="1" ht="15.75" customHeight="1" x14ac:dyDescent="0.25">
      <c r="B113" s="142" t="s">
        <v>234</v>
      </c>
      <c r="C113" s="142"/>
      <c r="D113" s="142"/>
      <c r="E113" s="58"/>
      <c r="F113" s="59"/>
      <c r="G113" s="59"/>
      <c r="I113" s="59"/>
      <c r="J113" s="59"/>
    </row>
    <row r="114" spans="1:10" s="27" customFormat="1" ht="15.75" customHeight="1" x14ac:dyDescent="0.25">
      <c r="B114" s="96" t="s">
        <v>28</v>
      </c>
      <c r="C114" s="142"/>
      <c r="D114" s="142"/>
      <c r="E114" s="58"/>
      <c r="F114" s="59"/>
      <c r="G114" s="59"/>
      <c r="I114" s="59"/>
      <c r="J114" s="59"/>
    </row>
    <row r="115" spans="1:10" s="27" customFormat="1" ht="15.75" customHeight="1" x14ac:dyDescent="0.25">
      <c r="A115" s="60"/>
      <c r="B115" s="142"/>
      <c r="C115" s="142"/>
      <c r="D115" s="142"/>
      <c r="E115" s="58"/>
      <c r="F115" s="59"/>
      <c r="G115" s="59"/>
      <c r="I115" s="59"/>
      <c r="J115" s="59"/>
    </row>
    <row r="116" spans="1:10" s="27" customFormat="1" ht="15.75" customHeight="1" x14ac:dyDescent="0.25">
      <c r="B116" s="142" t="s">
        <v>380</v>
      </c>
      <c r="C116" s="142"/>
      <c r="D116" s="142"/>
      <c r="E116" s="58"/>
      <c r="F116" s="59"/>
      <c r="G116" s="59"/>
      <c r="I116" s="59"/>
      <c r="J116" s="59"/>
    </row>
    <row r="117" spans="1:10" ht="15.75" x14ac:dyDescent="0.25">
      <c r="B117" s="96" t="s">
        <v>29</v>
      </c>
      <c r="C117" s="142"/>
      <c r="D117" s="142"/>
    </row>
  </sheetData>
  <sheetProtection formatCells="0" formatColumns="0" formatRows="0" insertColumns="0" insertRows="0" insertHyperlinks="0" deleteColumns="0" deleteRows="0" sort="0" autoFilter="0" pivotTables="0"/>
  <mergeCells count="28">
    <mergeCell ref="B103:F103"/>
    <mergeCell ref="B18:H18"/>
    <mergeCell ref="B23:F23"/>
    <mergeCell ref="B43:F43"/>
    <mergeCell ref="B44:F44"/>
    <mergeCell ref="B45:J45"/>
    <mergeCell ref="B46:J46"/>
    <mergeCell ref="B48:J48"/>
    <mergeCell ref="B52:H52"/>
    <mergeCell ref="B53:H53"/>
    <mergeCell ref="B62:F62"/>
    <mergeCell ref="B102:F102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116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60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0"/>
  <sheetViews>
    <sheetView view="pageBreakPreview" zoomScale="60" zoomScaleNormal="100" workbookViewId="0">
      <selection activeCell="F16" sqref="F16"/>
    </sheetView>
  </sheetViews>
  <sheetFormatPr defaultColWidth="9.140625" defaultRowHeight="15" x14ac:dyDescent="0.25"/>
  <cols>
    <col min="1" max="1" width="5.7109375" style="6" customWidth="1"/>
    <col min="2" max="2" width="14.85546875" style="6" customWidth="1"/>
    <col min="3" max="3" width="39.140625" style="6" customWidth="1"/>
    <col min="4" max="4" width="8.28515625" style="6" customWidth="1"/>
    <col min="5" max="5" width="13.5703125" style="6" customWidth="1"/>
    <col min="6" max="6" width="12.42578125" style="6" customWidth="1"/>
    <col min="7" max="7" width="14.140625" style="6" customWidth="1"/>
    <col min="8" max="8" width="9.140625" style="6"/>
  </cols>
  <sheetData>
    <row r="1" spans="1:7" ht="15.75" customHeight="1" x14ac:dyDescent="0.25">
      <c r="A1" s="175" t="s">
        <v>306</v>
      </c>
      <c r="B1" s="175"/>
      <c r="C1" s="175"/>
      <c r="D1" s="175"/>
      <c r="E1" s="175"/>
      <c r="F1" s="175"/>
      <c r="G1" s="175"/>
    </row>
    <row r="2" spans="1:7" ht="21.75" customHeight="1" x14ac:dyDescent="0.25">
      <c r="A2" s="62"/>
      <c r="B2" s="62"/>
      <c r="C2" s="62"/>
      <c r="D2" s="62"/>
      <c r="E2" s="62"/>
      <c r="F2" s="62"/>
      <c r="G2" s="62"/>
    </row>
    <row r="3" spans="1:7" ht="15.75" customHeight="1" x14ac:dyDescent="0.25">
      <c r="A3" s="160" t="s">
        <v>307</v>
      </c>
      <c r="B3" s="160"/>
      <c r="C3" s="160"/>
      <c r="D3" s="160"/>
      <c r="E3" s="160"/>
      <c r="F3" s="160"/>
      <c r="G3" s="160"/>
    </row>
    <row r="4" spans="1:7" ht="25.5" customHeight="1" x14ac:dyDescent="0.25">
      <c r="A4" s="176" t="s">
        <v>308</v>
      </c>
      <c r="B4" s="176"/>
      <c r="C4" s="176"/>
      <c r="D4" s="176"/>
      <c r="E4" s="176"/>
      <c r="F4" s="176"/>
      <c r="G4" s="176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88" t="s">
        <v>277</v>
      </c>
      <c r="B6" s="188" t="s">
        <v>51</v>
      </c>
      <c r="C6" s="188" t="s">
        <v>238</v>
      </c>
      <c r="D6" s="188" t="s">
        <v>53</v>
      </c>
      <c r="E6" s="189" t="s">
        <v>278</v>
      </c>
      <c r="F6" s="188" t="s">
        <v>55</v>
      </c>
      <c r="G6" s="188"/>
    </row>
    <row r="7" spans="1:7" s="1" customFormat="1" ht="15.75" customHeight="1" x14ac:dyDescent="0.25">
      <c r="A7" s="188"/>
      <c r="B7" s="188"/>
      <c r="C7" s="188"/>
      <c r="D7" s="188"/>
      <c r="E7" s="190"/>
      <c r="F7" s="4" t="s">
        <v>281</v>
      </c>
      <c r="G7" s="4" t="s">
        <v>57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63"/>
      <c r="B9" s="185" t="s">
        <v>309</v>
      </c>
      <c r="C9" s="185"/>
      <c r="D9" s="185"/>
      <c r="E9" s="185"/>
      <c r="F9" s="185"/>
      <c r="G9" s="185"/>
    </row>
    <row r="10" spans="1:7" s="1" customFormat="1" ht="31.7" customHeight="1" x14ac:dyDescent="0.25">
      <c r="A10" s="24"/>
      <c r="B10" s="64"/>
      <c r="C10" s="23" t="s">
        <v>310</v>
      </c>
      <c r="D10" s="64"/>
      <c r="E10" s="65"/>
      <c r="F10" s="66"/>
      <c r="G10" s="66">
        <v>0</v>
      </c>
    </row>
    <row r="11" spans="1:7" s="1" customFormat="1" ht="15.75" customHeight="1" x14ac:dyDescent="0.25">
      <c r="A11" s="24"/>
      <c r="B11" s="185" t="s">
        <v>311</v>
      </c>
      <c r="C11" s="185"/>
      <c r="D11" s="185"/>
      <c r="E11" s="186"/>
      <c r="F11" s="187"/>
      <c r="G11" s="187"/>
    </row>
    <row r="12" spans="1:7" s="1" customFormat="1" ht="31.7" customHeight="1" x14ac:dyDescent="0.25">
      <c r="A12" s="67"/>
      <c r="B12" s="68"/>
      <c r="C12" s="68" t="s">
        <v>312</v>
      </c>
      <c r="D12" s="68"/>
      <c r="E12" s="69"/>
      <c r="F12" s="70"/>
      <c r="G12" s="70">
        <v>0</v>
      </c>
    </row>
    <row r="13" spans="1:7" s="1" customFormat="1" ht="15.75" customHeight="1" x14ac:dyDescent="0.25">
      <c r="A13" s="67"/>
      <c r="B13" s="68"/>
      <c r="C13" s="68" t="s">
        <v>313</v>
      </c>
      <c r="D13" s="68"/>
      <c r="E13" s="69"/>
      <c r="F13" s="70"/>
      <c r="G13" s="70">
        <v>0</v>
      </c>
    </row>
    <row r="14" spans="1:7" s="1" customFormat="1" ht="15.75" customHeight="1" x14ac:dyDescent="0.25">
      <c r="A14" s="142"/>
      <c r="B14" s="142"/>
      <c r="C14" s="142"/>
    </row>
    <row r="15" spans="1:7" s="1" customFormat="1" ht="15.75" customHeight="1" x14ac:dyDescent="0.25">
      <c r="A15" s="142" t="s">
        <v>234</v>
      </c>
      <c r="B15" s="142"/>
      <c r="C15" s="142"/>
    </row>
    <row r="16" spans="1:7" s="1" customFormat="1" ht="15.75" customHeight="1" x14ac:dyDescent="0.25">
      <c r="A16" s="96" t="s">
        <v>28</v>
      </c>
      <c r="B16" s="142"/>
      <c r="C16" s="142"/>
    </row>
    <row r="17" spans="1:3" s="1" customFormat="1" ht="15.75" customHeight="1" x14ac:dyDescent="0.25">
      <c r="A17" s="142"/>
      <c r="B17" s="142"/>
      <c r="C17" s="142"/>
    </row>
    <row r="18" spans="1:3" s="1" customFormat="1" ht="15.75" customHeight="1" x14ac:dyDescent="0.25">
      <c r="A18" s="142" t="s">
        <v>380</v>
      </c>
      <c r="B18" s="142"/>
      <c r="C18" s="142"/>
    </row>
    <row r="19" spans="1:3" s="1" customFormat="1" ht="15.75" customHeight="1" x14ac:dyDescent="0.25">
      <c r="A19" s="96" t="s">
        <v>29</v>
      </c>
      <c r="B19" s="142"/>
      <c r="C19" s="142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3" sqref="C13"/>
    </sheetView>
  </sheetViews>
  <sheetFormatPr defaultColWidth="8.85546875" defaultRowHeight="15" x14ac:dyDescent="0.25"/>
  <cols>
    <col min="1" max="1" width="14.42578125" style="127" customWidth="1"/>
    <col min="2" max="2" width="29.5703125" style="127" customWidth="1"/>
    <col min="3" max="3" width="39.140625" style="127" customWidth="1"/>
    <col min="4" max="4" width="24.42578125" style="127" customWidth="1"/>
    <col min="5" max="5" width="8.85546875" style="125"/>
  </cols>
  <sheetData>
    <row r="1" spans="1:5" x14ac:dyDescent="0.25">
      <c r="B1" s="128"/>
      <c r="C1" s="128"/>
      <c r="D1" s="129" t="s">
        <v>314</v>
      </c>
    </row>
    <row r="2" spans="1:5" x14ac:dyDescent="0.25">
      <c r="A2" s="129"/>
      <c r="B2" s="129"/>
      <c r="C2" s="129"/>
      <c r="D2" s="129"/>
    </row>
    <row r="3" spans="1:5" ht="24.75" customHeight="1" x14ac:dyDescent="0.25">
      <c r="A3" s="191" t="s">
        <v>315</v>
      </c>
      <c r="B3" s="191"/>
      <c r="C3" s="191"/>
      <c r="D3" s="191"/>
    </row>
    <row r="4" spans="1:5" ht="24.75" customHeight="1" x14ac:dyDescent="0.25">
      <c r="A4" s="130"/>
      <c r="B4" s="130"/>
      <c r="C4" s="130"/>
      <c r="D4" s="130"/>
    </row>
    <row r="5" spans="1:5" ht="24.6" customHeight="1" x14ac:dyDescent="0.25">
      <c r="A5" s="192" t="s">
        <v>316</v>
      </c>
      <c r="B5" s="192"/>
      <c r="C5" s="192"/>
      <c r="D5" s="138" t="str">
        <f>'Прил.5 Расчет СМР и ОБ'!D6:J6</f>
        <v xml:space="preserve">Постоянная часть ПС открытый склад ЗПС 35 кВ </v>
      </c>
    </row>
    <row r="6" spans="1:5" ht="19.899999999999999" customHeight="1" x14ac:dyDescent="0.25">
      <c r="A6" s="192" t="s">
        <v>4</v>
      </c>
      <c r="B6" s="192"/>
      <c r="C6" s="192"/>
      <c r="D6" s="131"/>
    </row>
    <row r="7" spans="1:5" x14ac:dyDescent="0.25">
      <c r="A7" s="132"/>
      <c r="B7" s="132"/>
      <c r="C7" s="132"/>
      <c r="D7" s="132"/>
    </row>
    <row r="8" spans="1:5" ht="14.45" customHeight="1" x14ac:dyDescent="0.25">
      <c r="A8" s="158" t="s">
        <v>317</v>
      </c>
      <c r="B8" s="158" t="s">
        <v>318</v>
      </c>
      <c r="C8" s="158" t="s">
        <v>319</v>
      </c>
      <c r="D8" s="158" t="s">
        <v>320</v>
      </c>
    </row>
    <row r="9" spans="1:5" ht="15" customHeight="1" x14ac:dyDescent="0.25">
      <c r="A9" s="158"/>
      <c r="B9" s="158"/>
      <c r="C9" s="158"/>
      <c r="D9" s="158"/>
    </row>
    <row r="10" spans="1:5" x14ac:dyDescent="0.25">
      <c r="A10" s="133">
        <v>1</v>
      </c>
      <c r="B10" s="133">
        <v>2</v>
      </c>
      <c r="C10" s="133">
        <v>3</v>
      </c>
      <c r="D10" s="133">
        <v>4</v>
      </c>
    </row>
    <row r="11" spans="1:5" ht="41.45" customHeight="1" x14ac:dyDescent="0.25">
      <c r="A11" s="136" t="s">
        <v>321</v>
      </c>
      <c r="B11" s="133" t="s">
        <v>322</v>
      </c>
      <c r="C11" s="137" t="str">
        <f>D5</f>
        <v xml:space="preserve">Постоянная часть ПС открытый склад ЗПС 35 кВ </v>
      </c>
      <c r="D11" s="134">
        <f>'Прил.4 РМ'!C41/1000</f>
        <v>2297.0117130607659</v>
      </c>
      <c r="E11" s="126"/>
    </row>
    <row r="12" spans="1:5" ht="15.75" x14ac:dyDescent="0.25">
      <c r="A12" s="142"/>
      <c r="B12" s="142"/>
      <c r="C12" s="142"/>
      <c r="D12" s="135"/>
    </row>
    <row r="13" spans="1:5" ht="15.75" x14ac:dyDescent="0.25">
      <c r="A13" s="142" t="s">
        <v>234</v>
      </c>
      <c r="B13" s="142"/>
      <c r="C13" s="142"/>
      <c r="D13" s="135"/>
    </row>
    <row r="14" spans="1:5" ht="15.75" x14ac:dyDescent="0.25">
      <c r="A14" s="96" t="s">
        <v>28</v>
      </c>
      <c r="B14" s="142"/>
      <c r="C14" s="142"/>
      <c r="D14" s="135"/>
    </row>
    <row r="15" spans="1:5" ht="15.75" x14ac:dyDescent="0.25">
      <c r="A15" s="142"/>
      <c r="B15" s="142"/>
      <c r="C15" s="142"/>
      <c r="D15" s="135"/>
    </row>
    <row r="16" spans="1:5" ht="15.75" x14ac:dyDescent="0.25">
      <c r="A16" s="142" t="s">
        <v>380</v>
      </c>
      <c r="B16" s="142"/>
      <c r="C16" s="142"/>
      <c r="D16" s="135"/>
    </row>
    <row r="17" spans="1:4" ht="15.75" x14ac:dyDescent="0.25">
      <c r="A17" s="96" t="s">
        <v>29</v>
      </c>
      <c r="B17" s="142"/>
      <c r="C17" s="142"/>
      <c r="D17" s="13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topLeftCell="A6" zoomScale="60" zoomScaleNormal="100" workbookViewId="0">
      <selection activeCell="D26" sqref="D26"/>
    </sheetView>
  </sheetViews>
  <sheetFormatPr defaultRowHeight="15" x14ac:dyDescent="0.25"/>
  <cols>
    <col min="1" max="1" width="9.140625" style="6" customWidth="1"/>
    <col min="2" max="2" width="40.7109375" style="6" customWidth="1"/>
    <col min="3" max="3" width="37" style="6" customWidth="1"/>
    <col min="4" max="4" width="32" style="6" customWidth="1"/>
    <col min="5" max="5" width="9.140625" style="6" customWidth="1"/>
  </cols>
  <sheetData>
    <row r="4" spans="2:5" ht="15.75" customHeight="1" x14ac:dyDescent="0.25">
      <c r="B4" s="159" t="s">
        <v>323</v>
      </c>
      <c r="C4" s="159"/>
      <c r="D4" s="159"/>
    </row>
    <row r="5" spans="2:5" ht="18.75" customHeight="1" x14ac:dyDescent="0.25">
      <c r="B5" s="7"/>
    </row>
    <row r="6" spans="2:5" ht="15.75" customHeight="1" x14ac:dyDescent="0.25">
      <c r="B6" s="160" t="s">
        <v>324</v>
      </c>
      <c r="C6" s="160"/>
      <c r="D6" s="160"/>
    </row>
    <row r="7" spans="2:5" ht="18.75" customHeight="1" x14ac:dyDescent="0.25">
      <c r="B7" s="8"/>
    </row>
    <row r="8" spans="2:5" s="1" customFormat="1" ht="47.25" customHeight="1" x14ac:dyDescent="0.25">
      <c r="B8" s="9" t="s">
        <v>325</v>
      </c>
      <c r="C8" s="9" t="s">
        <v>326</v>
      </c>
      <c r="D8" s="9" t="s">
        <v>327</v>
      </c>
    </row>
    <row r="9" spans="2:5" s="1" customFormat="1" ht="15.75" customHeight="1" x14ac:dyDescent="0.25">
      <c r="B9" s="9">
        <v>1</v>
      </c>
      <c r="C9" s="9">
        <v>2</v>
      </c>
      <c r="D9" s="9">
        <v>3</v>
      </c>
    </row>
    <row r="10" spans="2:5" s="1" customFormat="1" ht="31.7" customHeight="1" x14ac:dyDescent="0.25">
      <c r="B10" s="9" t="s">
        <v>328</v>
      </c>
      <c r="C10" s="9" t="s">
        <v>329</v>
      </c>
      <c r="D10" s="9">
        <v>44.29</v>
      </c>
    </row>
    <row r="11" spans="2:5" s="1" customFormat="1" ht="31.7" customHeight="1" x14ac:dyDescent="0.25">
      <c r="B11" s="9" t="s">
        <v>330</v>
      </c>
      <c r="C11" s="9" t="s">
        <v>329</v>
      </c>
      <c r="D11" s="9">
        <v>13.47</v>
      </c>
    </row>
    <row r="12" spans="2:5" s="1" customFormat="1" ht="31.7" customHeight="1" x14ac:dyDescent="0.25">
      <c r="B12" s="9" t="s">
        <v>331</v>
      </c>
      <c r="C12" s="9" t="s">
        <v>329</v>
      </c>
      <c r="D12" s="9">
        <v>8.0399999999999991</v>
      </c>
    </row>
    <row r="13" spans="2:5" s="1" customFormat="1" ht="31.7" customHeight="1" x14ac:dyDescent="0.25">
      <c r="B13" s="9" t="s">
        <v>332</v>
      </c>
      <c r="C13" s="10" t="s">
        <v>333</v>
      </c>
      <c r="D13" s="9">
        <v>6.26</v>
      </c>
    </row>
    <row r="14" spans="2:5" s="1" customFormat="1" ht="78.75" customHeight="1" x14ac:dyDescent="0.25">
      <c r="B14" s="9" t="s">
        <v>334</v>
      </c>
      <c r="C14" s="9" t="s">
        <v>335</v>
      </c>
      <c r="D14" s="11">
        <v>3.9E-2</v>
      </c>
    </row>
    <row r="15" spans="2:5" s="1" customFormat="1" ht="78.75" customHeight="1" x14ac:dyDescent="0.25">
      <c r="B15" s="9" t="s">
        <v>336</v>
      </c>
      <c r="C15" s="9" t="s">
        <v>337</v>
      </c>
      <c r="D15" s="11">
        <v>2.1000000000000001E-2</v>
      </c>
      <c r="E15" s="3"/>
    </row>
    <row r="16" spans="2:5" s="1" customFormat="1" ht="31.7" customHeight="1" x14ac:dyDescent="0.25">
      <c r="B16" s="9" t="s">
        <v>262</v>
      </c>
      <c r="C16" s="9"/>
      <c r="D16" s="9" t="s">
        <v>338</v>
      </c>
    </row>
    <row r="17" spans="2:4" s="1" customFormat="1" ht="31.7" customHeight="1" x14ac:dyDescent="0.25">
      <c r="B17" s="9" t="s">
        <v>339</v>
      </c>
      <c r="C17" s="9" t="s">
        <v>340</v>
      </c>
      <c r="D17" s="11">
        <v>2.1399999999999999E-2</v>
      </c>
    </row>
    <row r="18" spans="2:4" s="1" customFormat="1" ht="15.75" customHeight="1" x14ac:dyDescent="0.25">
      <c r="B18" s="9" t="s">
        <v>341</v>
      </c>
      <c r="C18" s="9" t="s">
        <v>342</v>
      </c>
      <c r="D18" s="11">
        <v>2E-3</v>
      </c>
    </row>
    <row r="19" spans="2:4" s="1" customFormat="1" ht="15.75" customHeight="1" x14ac:dyDescent="0.25">
      <c r="B19" s="9" t="s">
        <v>270</v>
      </c>
      <c r="C19" s="9" t="s">
        <v>343</v>
      </c>
      <c r="D19" s="11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142"/>
      <c r="C25" s="142"/>
      <c r="D25" s="142"/>
    </row>
    <row r="26" spans="2:4" s="1" customFormat="1" ht="15.75" customHeight="1" x14ac:dyDescent="0.25">
      <c r="B26" s="142" t="s">
        <v>234</v>
      </c>
      <c r="C26" s="142"/>
      <c r="D26" s="142"/>
    </row>
    <row r="27" spans="2:4" s="1" customFormat="1" ht="15.75" customHeight="1" x14ac:dyDescent="0.25">
      <c r="B27" s="96" t="s">
        <v>28</v>
      </c>
      <c r="C27" s="142"/>
      <c r="D27" s="142"/>
    </row>
    <row r="28" spans="2:4" s="1" customFormat="1" ht="15.75" customHeight="1" x14ac:dyDescent="0.25">
      <c r="B28" s="142"/>
      <c r="C28" s="142"/>
      <c r="D28" s="142"/>
    </row>
    <row r="29" spans="2:4" s="1" customFormat="1" ht="15.75" customHeight="1" x14ac:dyDescent="0.25">
      <c r="B29" s="142" t="s">
        <v>380</v>
      </c>
      <c r="C29" s="142"/>
      <c r="D29" s="142"/>
    </row>
    <row r="30" spans="2:4" s="1" customFormat="1" ht="15.75" customHeight="1" x14ac:dyDescent="0.25">
      <c r="B30" s="96" t="s">
        <v>29</v>
      </c>
      <c r="C30" s="142"/>
      <c r="D30" s="142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K13" sqref="K13"/>
    </sheetView>
  </sheetViews>
  <sheetFormatPr defaultColWidth="9.140625" defaultRowHeight="15" x14ac:dyDescent="0.25"/>
  <cols>
    <col min="1" max="1" width="9.140625" style="125"/>
    <col min="2" max="2" width="44.85546875" style="125" customWidth="1"/>
    <col min="3" max="3" width="13" style="125" customWidth="1"/>
    <col min="4" max="4" width="22.85546875" style="125" customWidth="1"/>
    <col min="5" max="5" width="21.5703125" style="125" customWidth="1"/>
    <col min="6" max="6" width="43.85546875" style="125" customWidth="1"/>
    <col min="7" max="7" width="9.140625" style="125"/>
  </cols>
  <sheetData>
    <row r="2" spans="1:7" ht="17.45" customHeight="1" x14ac:dyDescent="0.25">
      <c r="A2" s="160" t="s">
        <v>344</v>
      </c>
      <c r="B2" s="160"/>
      <c r="C2" s="160"/>
      <c r="D2" s="160"/>
      <c r="E2" s="160"/>
      <c r="F2" s="160"/>
    </row>
    <row r="4" spans="1:7" ht="18" customHeight="1" x14ac:dyDescent="0.25">
      <c r="A4" s="141" t="s">
        <v>345</v>
      </c>
      <c r="B4" s="142"/>
      <c r="C4" s="142"/>
      <c r="D4" s="142"/>
      <c r="E4" s="142"/>
      <c r="F4" s="142"/>
      <c r="G4" s="142"/>
    </row>
    <row r="5" spans="1:7" ht="15.75" customHeight="1" x14ac:dyDescent="0.25">
      <c r="A5" s="143" t="s">
        <v>277</v>
      </c>
      <c r="B5" s="143" t="s">
        <v>346</v>
      </c>
      <c r="C5" s="143" t="s">
        <v>347</v>
      </c>
      <c r="D5" s="143" t="s">
        <v>348</v>
      </c>
      <c r="E5" s="143" t="s">
        <v>349</v>
      </c>
      <c r="F5" s="143" t="s">
        <v>350</v>
      </c>
      <c r="G5" s="142"/>
    </row>
    <row r="6" spans="1:7" ht="15.75" customHeight="1" x14ac:dyDescent="0.25">
      <c r="A6" s="143">
        <v>1</v>
      </c>
      <c r="B6" s="143">
        <v>2</v>
      </c>
      <c r="C6" s="143">
        <v>3</v>
      </c>
      <c r="D6" s="143">
        <v>4</v>
      </c>
      <c r="E6" s="143">
        <v>5</v>
      </c>
      <c r="F6" s="143">
        <v>6</v>
      </c>
      <c r="G6" s="142"/>
    </row>
    <row r="7" spans="1:7" ht="110.25" customHeight="1" x14ac:dyDescent="0.25">
      <c r="A7" s="144" t="s">
        <v>351</v>
      </c>
      <c r="B7" s="145" t="s">
        <v>352</v>
      </c>
      <c r="C7" s="146" t="s">
        <v>353</v>
      </c>
      <c r="D7" s="146" t="s">
        <v>354</v>
      </c>
      <c r="E7" s="147">
        <v>47872.94</v>
      </c>
      <c r="F7" s="145" t="s">
        <v>355</v>
      </c>
      <c r="G7" s="142"/>
    </row>
    <row r="8" spans="1:7" ht="31.7" customHeight="1" x14ac:dyDescent="0.25">
      <c r="A8" s="144" t="s">
        <v>356</v>
      </c>
      <c r="B8" s="145" t="s">
        <v>357</v>
      </c>
      <c r="C8" s="146" t="s">
        <v>358</v>
      </c>
      <c r="D8" s="146" t="s">
        <v>359</v>
      </c>
      <c r="E8" s="147">
        <f>1973/12</f>
        <v>164.41666666667001</v>
      </c>
      <c r="F8" s="145" t="s">
        <v>360</v>
      </c>
      <c r="G8" s="148"/>
    </row>
    <row r="9" spans="1:7" ht="15.75" customHeight="1" x14ac:dyDescent="0.25">
      <c r="A9" s="144" t="s">
        <v>361</v>
      </c>
      <c r="B9" s="145" t="s">
        <v>362</v>
      </c>
      <c r="C9" s="146" t="s">
        <v>363</v>
      </c>
      <c r="D9" s="146" t="s">
        <v>354</v>
      </c>
      <c r="E9" s="147">
        <v>1</v>
      </c>
      <c r="F9" s="145"/>
      <c r="G9" s="148"/>
    </row>
    <row r="10" spans="1:7" ht="15.75" customHeight="1" x14ac:dyDescent="0.25">
      <c r="A10" s="144" t="s">
        <v>364</v>
      </c>
      <c r="B10" s="145" t="s">
        <v>365</v>
      </c>
      <c r="C10" s="146"/>
      <c r="D10" s="146"/>
      <c r="E10" s="149">
        <v>3.5</v>
      </c>
      <c r="F10" s="145" t="s">
        <v>366</v>
      </c>
      <c r="G10" s="148"/>
    </row>
    <row r="11" spans="1:7" ht="78.75" customHeight="1" x14ac:dyDescent="0.25">
      <c r="A11" s="144" t="s">
        <v>367</v>
      </c>
      <c r="B11" s="145" t="s">
        <v>368</v>
      </c>
      <c r="C11" s="146" t="s">
        <v>369</v>
      </c>
      <c r="D11" s="146" t="s">
        <v>354</v>
      </c>
      <c r="E11" s="150">
        <v>1.4</v>
      </c>
      <c r="F11" s="145" t="s">
        <v>370</v>
      </c>
      <c r="G11" s="142"/>
    </row>
    <row r="12" spans="1:7" ht="78.75" customHeight="1" x14ac:dyDescent="0.25">
      <c r="A12" s="144" t="s">
        <v>371</v>
      </c>
      <c r="B12" s="151" t="s">
        <v>372</v>
      </c>
      <c r="C12" s="146" t="s">
        <v>373</v>
      </c>
      <c r="D12" s="146" t="s">
        <v>354</v>
      </c>
      <c r="E12" s="152">
        <v>1.139</v>
      </c>
      <c r="F12" s="153" t="s">
        <v>374</v>
      </c>
      <c r="G12" s="148"/>
    </row>
    <row r="13" spans="1:7" ht="63" customHeight="1" x14ac:dyDescent="0.25">
      <c r="A13" s="144" t="s">
        <v>375</v>
      </c>
      <c r="B13" s="154" t="s">
        <v>376</v>
      </c>
      <c r="C13" s="146" t="s">
        <v>377</v>
      </c>
      <c r="D13" s="146" t="s">
        <v>378</v>
      </c>
      <c r="E13" s="155">
        <v>411.45</v>
      </c>
      <c r="F13" s="145" t="s">
        <v>379</v>
      </c>
      <c r="G13" s="14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2023-11-27T03:46:16Z</cp:lastPrinted>
  <dcterms:created xsi:type="dcterms:W3CDTF">2023-08-25T11:34:22Z</dcterms:created>
  <dcterms:modified xsi:type="dcterms:W3CDTF">2023-11-27T03:46:25Z</dcterms:modified>
  <cp:category/>
</cp:coreProperties>
</file>