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5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state="hidden" r:id="rId4"/>
    <sheet name="Прил.2 Расч стоим" sheetId="5" state="hidden" r:id="rId5"/>
    <sheet name="Прил.1 Сравнит табл " sheetId="6" r:id="rId6"/>
    <sheet name="Прил.2 Расч стоим " sheetId="7" r:id="rId7"/>
    <sheet name="Прил.3" sheetId="8" r:id="rId8"/>
    <sheet name="Прил.4 РМ" sheetId="9" r:id="rId9"/>
    <sheet name="Прил.5 Расчет СМР и ОБ" sheetId="10" r:id="rId10"/>
    <sheet name="Прил.6 Расчет ОБ" sheetId="11" r:id="rId11"/>
    <sheet name="Прил.7 Расчет пок." sheetId="12" r:id="rId12"/>
    <sheet name="Прил. 10" sheetId="13" r:id="rId13"/>
    <sheet name="4.5 РМ" sheetId="14" state="hidden" r:id="rId14"/>
    <sheet name="ФОТр.тек." sheetId="15" r:id="rId15"/>
    <sheet name="Прил.1.7" sheetId="16" state="hidden" r:id="rId16"/>
    <sheet name="ФОТи.тек." sheetId="17" state="hidden" r:id="rId17"/>
    <sheet name="4.7 Прил.6 Расчет Прочие" sheetId="18" state="hidden" r:id="rId18"/>
    <sheet name="4.8 Прил. 6.1 Расчет ПНР" sheetId="19" state="hidden" r:id="rId19"/>
    <sheet name="4.9 Прил 6.2 Расчет ПИР" sheetId="20" state="hidden" r:id="rId20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3">#REF!</definedName>
    <definedName name="\AUTOEXEC" localSheetId="5">#REF!</definedName>
    <definedName name="\AUTOEXEC" localSheetId="15">#REF!</definedName>
    <definedName name="\AUTOEXEC" localSheetId="6">#REF!</definedName>
    <definedName name="\AUTOEXEC" localSheetId="9">#REF!</definedName>
    <definedName name="\AUTOEXEC" localSheetId="11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3">#REF!</definedName>
    <definedName name="\k" localSheetId="5">#REF!</definedName>
    <definedName name="\k" localSheetId="15">#REF!</definedName>
    <definedName name="\k" localSheetId="6">#REF!</definedName>
    <definedName name="\k" localSheetId="9">#REF!</definedName>
    <definedName name="\k" localSheetId="11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3">#REF!</definedName>
    <definedName name="\m" localSheetId="5">#REF!</definedName>
    <definedName name="\m" localSheetId="15">#REF!</definedName>
    <definedName name="\m" localSheetId="6">#REF!</definedName>
    <definedName name="\m" localSheetId="9">#REF!</definedName>
    <definedName name="\m" localSheetId="11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3">#REF!</definedName>
    <definedName name="\n" localSheetId="5">#REF!</definedName>
    <definedName name="\n" localSheetId="15">#REF!</definedName>
    <definedName name="\n" localSheetId="6">#REF!</definedName>
    <definedName name="\n" localSheetId="9">#REF!</definedName>
    <definedName name="\n" localSheetId="11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3">#REF!</definedName>
    <definedName name="\n11" localSheetId="5">#REF!</definedName>
    <definedName name="\n11" localSheetId="15">#REF!</definedName>
    <definedName name="\n11" localSheetId="6">#REF!</definedName>
    <definedName name="\n11" localSheetId="9">#REF!</definedName>
    <definedName name="\n11" localSheetId="11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3">#REF!</definedName>
    <definedName name="\s" localSheetId="5">#REF!</definedName>
    <definedName name="\s" localSheetId="15">#REF!</definedName>
    <definedName name="\s" localSheetId="6">#REF!</definedName>
    <definedName name="\s" localSheetId="9">#REF!</definedName>
    <definedName name="\s" localSheetId="11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3">#REF!</definedName>
    <definedName name="\z" localSheetId="5">#REF!</definedName>
    <definedName name="\z" localSheetId="15">#REF!</definedName>
    <definedName name="\z" localSheetId="6">#REF!</definedName>
    <definedName name="\z" localSheetId="9">#REF!</definedName>
    <definedName name="\z" localSheetId="11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3">#REF!</definedName>
    <definedName name="________________________a2" localSheetId="5">#REF!</definedName>
    <definedName name="________________________a2" localSheetId="15">#REF!</definedName>
    <definedName name="________________________a2" localSheetId="6">#REF!</definedName>
    <definedName name="________________________a2" localSheetId="9">#REF!</definedName>
    <definedName name="________________________a2" localSheetId="11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3">#REF!</definedName>
    <definedName name="_______________________a2" localSheetId="5">#REF!</definedName>
    <definedName name="_______________________a2" localSheetId="15">#REF!</definedName>
    <definedName name="_______________________a2" localSheetId="6">#REF!</definedName>
    <definedName name="_______________________a2" localSheetId="9">#REF!</definedName>
    <definedName name="_______________________a2" localSheetId="11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3">#REF!</definedName>
    <definedName name="_____________________a2" localSheetId="5">#REF!</definedName>
    <definedName name="_____________________a2" localSheetId="15">#REF!</definedName>
    <definedName name="_____________________a2" localSheetId="6">#REF!</definedName>
    <definedName name="_____________________a2" localSheetId="9">#REF!</definedName>
    <definedName name="_____________________a2" localSheetId="11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3">#REF!</definedName>
    <definedName name="____________________a2" localSheetId="5">#REF!</definedName>
    <definedName name="____________________a2" localSheetId="15">#REF!</definedName>
    <definedName name="____________________a2" localSheetId="6">#REF!</definedName>
    <definedName name="____________________a2" localSheetId="9">#REF!</definedName>
    <definedName name="____________________a2" localSheetId="11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3">#REF!</definedName>
    <definedName name="___________________a2" localSheetId="5">#REF!</definedName>
    <definedName name="___________________a2" localSheetId="15">#REF!</definedName>
    <definedName name="___________________a2" localSheetId="6">#REF!</definedName>
    <definedName name="___________________a2" localSheetId="9">#REF!</definedName>
    <definedName name="___________________a2" localSheetId="11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3">#REF!</definedName>
    <definedName name="__________________a2" localSheetId="5">#REF!</definedName>
    <definedName name="__________________a2" localSheetId="15">#REF!</definedName>
    <definedName name="__________________a2" localSheetId="6">#REF!</definedName>
    <definedName name="__________________a2" localSheetId="9">#REF!</definedName>
    <definedName name="__________________a2" localSheetId="11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3">#REF!</definedName>
    <definedName name="_________________a2" localSheetId="5">#REF!</definedName>
    <definedName name="_________________a2" localSheetId="15">#REF!</definedName>
    <definedName name="_________________a2" localSheetId="6">#REF!</definedName>
    <definedName name="_________________a2" localSheetId="9">#REF!</definedName>
    <definedName name="_________________a2" localSheetId="11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3">#REF!</definedName>
    <definedName name="________________a2" localSheetId="5">#REF!</definedName>
    <definedName name="________________a2" localSheetId="15">#REF!</definedName>
    <definedName name="________________a2" localSheetId="6">#REF!</definedName>
    <definedName name="________________a2" localSheetId="9">#REF!</definedName>
    <definedName name="________________a2" localSheetId="11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3">#REF!</definedName>
    <definedName name="_______________a2" localSheetId="5">#REF!</definedName>
    <definedName name="_______________a2" localSheetId="15">#REF!</definedName>
    <definedName name="_______________a2" localSheetId="6">#REF!</definedName>
    <definedName name="_______________a2" localSheetId="9">#REF!</definedName>
    <definedName name="_______________a2" localSheetId="11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3">#REF!</definedName>
    <definedName name="______________a2" localSheetId="5">#REF!</definedName>
    <definedName name="______________a2" localSheetId="15">#REF!</definedName>
    <definedName name="______________a2" localSheetId="6">#REF!</definedName>
    <definedName name="______________a2" localSheetId="9">#REF!</definedName>
    <definedName name="______________a2" localSheetId="11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3">#REF!</definedName>
    <definedName name="_____________a2" localSheetId="5">#REF!</definedName>
    <definedName name="_____________a2" localSheetId="15">#REF!</definedName>
    <definedName name="_____________a2" localSheetId="6">#REF!</definedName>
    <definedName name="_____________a2" localSheetId="9">#REF!</definedName>
    <definedName name="_____________a2" localSheetId="11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3">#REF!</definedName>
    <definedName name="____________a2" localSheetId="5">#REF!</definedName>
    <definedName name="____________a2" localSheetId="15">#REF!</definedName>
    <definedName name="____________a2" localSheetId="6">#REF!</definedName>
    <definedName name="____________a2" localSheetId="9">#REF!</definedName>
    <definedName name="____________a2" localSheetId="11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3">#REF!</definedName>
    <definedName name="___________a2" localSheetId="5">#REF!</definedName>
    <definedName name="___________a2" localSheetId="15">#REF!</definedName>
    <definedName name="___________a2" localSheetId="6">#REF!</definedName>
    <definedName name="___________a2" localSheetId="9">#REF!</definedName>
    <definedName name="___________a2" localSheetId="11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3">#REF!</definedName>
    <definedName name="__________a2" localSheetId="5">#REF!</definedName>
    <definedName name="__________a2" localSheetId="15">#REF!</definedName>
    <definedName name="__________a2" localSheetId="6">#REF!</definedName>
    <definedName name="__________a2" localSheetId="9">#REF!</definedName>
    <definedName name="__________a2" localSheetId="11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3">#REF!</definedName>
    <definedName name="_________a2" localSheetId="5">#REF!</definedName>
    <definedName name="_________a2" localSheetId="15">#REF!</definedName>
    <definedName name="_________a2" localSheetId="6">#REF!</definedName>
    <definedName name="_________a2" localSheetId="9">#REF!</definedName>
    <definedName name="_________a2" localSheetId="11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3">#REF!</definedName>
    <definedName name="________a2" localSheetId="5">#REF!</definedName>
    <definedName name="________a2" localSheetId="15">#REF!</definedName>
    <definedName name="________a2" localSheetId="6">#REF!</definedName>
    <definedName name="________a2" localSheetId="9">#REF!</definedName>
    <definedName name="________a2" localSheetId="11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3">#REF!</definedName>
    <definedName name="_______a2" localSheetId="5">#REF!</definedName>
    <definedName name="_______a2" localSheetId="15">#REF!</definedName>
    <definedName name="_______a2" localSheetId="6">#REF!</definedName>
    <definedName name="_______a2" localSheetId="9">#REF!</definedName>
    <definedName name="_______a2" localSheetId="11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3">#REF!</definedName>
    <definedName name="______a2" localSheetId="5">#REF!</definedName>
    <definedName name="______a2" localSheetId="15">#REF!</definedName>
    <definedName name="______a2" localSheetId="6">#REF!</definedName>
    <definedName name="______a2" localSheetId="9">#REF!</definedName>
    <definedName name="______a2" localSheetId="11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3">#REF!</definedName>
    <definedName name="______xlnm.Primt_Area_3" localSheetId="5">#REF!</definedName>
    <definedName name="______xlnm.Primt_Area_3" localSheetId="15">#REF!</definedName>
    <definedName name="______xlnm.Primt_Area_3" localSheetId="6">#REF!</definedName>
    <definedName name="______xlnm.Primt_Area_3" localSheetId="9">#REF!</definedName>
    <definedName name="______xlnm.Primt_Area_3" localSheetId="11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3">#REF!</definedName>
    <definedName name="______xlnm.Print_Area_1" localSheetId="5">#REF!</definedName>
    <definedName name="______xlnm.Print_Area_1" localSheetId="15">#REF!</definedName>
    <definedName name="______xlnm.Print_Area_1" localSheetId="6">#REF!</definedName>
    <definedName name="______xlnm.Print_Area_1" localSheetId="9">#REF!</definedName>
    <definedName name="______xlnm.Print_Area_1" localSheetId="11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3">#REF!</definedName>
    <definedName name="______xlnm.Print_Area_2" localSheetId="5">#REF!</definedName>
    <definedName name="______xlnm.Print_Area_2" localSheetId="15">#REF!</definedName>
    <definedName name="______xlnm.Print_Area_2" localSheetId="6">#REF!</definedName>
    <definedName name="______xlnm.Print_Area_2" localSheetId="9">#REF!</definedName>
    <definedName name="______xlnm.Print_Area_2" localSheetId="11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3">#REF!</definedName>
    <definedName name="______xlnm.Print_Area_3" localSheetId="5">#REF!</definedName>
    <definedName name="______xlnm.Print_Area_3" localSheetId="15">#REF!</definedName>
    <definedName name="______xlnm.Print_Area_3" localSheetId="6">#REF!</definedName>
    <definedName name="______xlnm.Print_Area_3" localSheetId="9">#REF!</definedName>
    <definedName name="______xlnm.Print_Area_3" localSheetId="11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3">#REF!</definedName>
    <definedName name="______xlnm.Print_Area_4" localSheetId="5">#REF!</definedName>
    <definedName name="______xlnm.Print_Area_4" localSheetId="15">#REF!</definedName>
    <definedName name="______xlnm.Print_Area_4" localSheetId="6">#REF!</definedName>
    <definedName name="______xlnm.Print_Area_4" localSheetId="9">#REF!</definedName>
    <definedName name="______xlnm.Print_Area_4" localSheetId="11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3">#REF!</definedName>
    <definedName name="______xlnm.Print_Area_5" localSheetId="5">#REF!</definedName>
    <definedName name="______xlnm.Print_Area_5" localSheetId="15">#REF!</definedName>
    <definedName name="______xlnm.Print_Area_5" localSheetId="6">#REF!</definedName>
    <definedName name="______xlnm.Print_Area_5" localSheetId="9">#REF!</definedName>
    <definedName name="______xlnm.Print_Area_5" localSheetId="11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3">#REF!</definedName>
    <definedName name="______xlnm.Print_Area_6" localSheetId="5">#REF!</definedName>
    <definedName name="______xlnm.Print_Area_6" localSheetId="15">#REF!</definedName>
    <definedName name="______xlnm.Print_Area_6" localSheetId="6">#REF!</definedName>
    <definedName name="______xlnm.Print_Area_6" localSheetId="9">#REF!</definedName>
    <definedName name="______xlnm.Print_Area_6" localSheetId="11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3">#REF!</definedName>
    <definedName name="_____a2" localSheetId="5">#REF!</definedName>
    <definedName name="_____a2" localSheetId="15">#REF!</definedName>
    <definedName name="_____a2" localSheetId="6">#REF!</definedName>
    <definedName name="_____a2" localSheetId="9">#REF!</definedName>
    <definedName name="_____a2" localSheetId="11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3">#REF!</definedName>
    <definedName name="_____xlnm.Print_Area_1" localSheetId="5">#REF!</definedName>
    <definedName name="_____xlnm.Print_Area_1" localSheetId="15">#REF!</definedName>
    <definedName name="_____xlnm.Print_Area_1" localSheetId="6">#REF!</definedName>
    <definedName name="_____xlnm.Print_Area_1" localSheetId="9">#REF!</definedName>
    <definedName name="_____xlnm.Print_Area_1" localSheetId="11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3">#REF!</definedName>
    <definedName name="_____xlnm.Print_Area_2" localSheetId="5">#REF!</definedName>
    <definedName name="_____xlnm.Print_Area_2" localSheetId="15">#REF!</definedName>
    <definedName name="_____xlnm.Print_Area_2" localSheetId="6">#REF!</definedName>
    <definedName name="_____xlnm.Print_Area_2" localSheetId="9">#REF!</definedName>
    <definedName name="_____xlnm.Print_Area_2" localSheetId="11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3">#REF!</definedName>
    <definedName name="_____xlnm.Print_Area_3" localSheetId="5">#REF!</definedName>
    <definedName name="_____xlnm.Print_Area_3" localSheetId="15">#REF!</definedName>
    <definedName name="_____xlnm.Print_Area_3" localSheetId="6">#REF!</definedName>
    <definedName name="_____xlnm.Print_Area_3" localSheetId="9">#REF!</definedName>
    <definedName name="_____xlnm.Print_Area_3" localSheetId="11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3">#REF!</definedName>
    <definedName name="_____xlnm.Print_Area_4" localSheetId="5">#REF!</definedName>
    <definedName name="_____xlnm.Print_Area_4" localSheetId="15">#REF!</definedName>
    <definedName name="_____xlnm.Print_Area_4" localSheetId="6">#REF!</definedName>
    <definedName name="_____xlnm.Print_Area_4" localSheetId="9">#REF!</definedName>
    <definedName name="_____xlnm.Print_Area_4" localSheetId="11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3">#REF!</definedName>
    <definedName name="_____xlnm.Print_Area_5" localSheetId="5">#REF!</definedName>
    <definedName name="_____xlnm.Print_Area_5" localSheetId="15">#REF!</definedName>
    <definedName name="_____xlnm.Print_Area_5" localSheetId="6">#REF!</definedName>
    <definedName name="_____xlnm.Print_Area_5" localSheetId="9">#REF!</definedName>
    <definedName name="_____xlnm.Print_Area_5" localSheetId="11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3">#REF!</definedName>
    <definedName name="_____xlnm.Print_Area_6" localSheetId="5">#REF!</definedName>
    <definedName name="_____xlnm.Print_Area_6" localSheetId="15">#REF!</definedName>
    <definedName name="_____xlnm.Print_Area_6" localSheetId="6">#REF!</definedName>
    <definedName name="_____xlnm.Print_Area_6" localSheetId="9">#REF!</definedName>
    <definedName name="_____xlnm.Print_Area_6" localSheetId="11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3">#REF!</definedName>
    <definedName name="____a2" localSheetId="5">#REF!</definedName>
    <definedName name="____a2" localSheetId="15">#REF!</definedName>
    <definedName name="____a2" localSheetId="6">#REF!</definedName>
    <definedName name="____a2" localSheetId="9">#REF!</definedName>
    <definedName name="____a2" localSheetId="11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3">#REF!</definedName>
    <definedName name="____xlnm.Primt_Area_3" localSheetId="5">#REF!</definedName>
    <definedName name="____xlnm.Primt_Area_3" localSheetId="15">#REF!</definedName>
    <definedName name="____xlnm.Primt_Area_3" localSheetId="6">#REF!</definedName>
    <definedName name="____xlnm.Primt_Area_3" localSheetId="9">#REF!</definedName>
    <definedName name="____xlnm.Primt_Area_3" localSheetId="11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3">#REF!</definedName>
    <definedName name="____xlnm.Print_Area_1" localSheetId="5">#REF!</definedName>
    <definedName name="____xlnm.Print_Area_1" localSheetId="15">#REF!</definedName>
    <definedName name="____xlnm.Print_Area_1" localSheetId="6">#REF!</definedName>
    <definedName name="____xlnm.Print_Area_1" localSheetId="9">#REF!</definedName>
    <definedName name="____xlnm.Print_Area_1" localSheetId="11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3">#REF!</definedName>
    <definedName name="____xlnm.Print_Area_2" localSheetId="5">#REF!</definedName>
    <definedName name="____xlnm.Print_Area_2" localSheetId="15">#REF!</definedName>
    <definedName name="____xlnm.Print_Area_2" localSheetId="6">#REF!</definedName>
    <definedName name="____xlnm.Print_Area_2" localSheetId="9">#REF!</definedName>
    <definedName name="____xlnm.Print_Area_2" localSheetId="11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3">#REF!</definedName>
    <definedName name="____xlnm.Print_Area_3" localSheetId="5">#REF!</definedName>
    <definedName name="____xlnm.Print_Area_3" localSheetId="15">#REF!</definedName>
    <definedName name="____xlnm.Print_Area_3" localSheetId="6">#REF!</definedName>
    <definedName name="____xlnm.Print_Area_3" localSheetId="9">#REF!</definedName>
    <definedName name="____xlnm.Print_Area_3" localSheetId="11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3">#REF!</definedName>
    <definedName name="____xlnm.Print_Area_4" localSheetId="5">#REF!</definedName>
    <definedName name="____xlnm.Print_Area_4" localSheetId="15">#REF!</definedName>
    <definedName name="____xlnm.Print_Area_4" localSheetId="6">#REF!</definedName>
    <definedName name="____xlnm.Print_Area_4" localSheetId="9">#REF!</definedName>
    <definedName name="____xlnm.Print_Area_4" localSheetId="11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3">#REF!</definedName>
    <definedName name="____xlnm.Print_Area_5" localSheetId="5">#REF!</definedName>
    <definedName name="____xlnm.Print_Area_5" localSheetId="15">#REF!</definedName>
    <definedName name="____xlnm.Print_Area_5" localSheetId="6">#REF!</definedName>
    <definedName name="____xlnm.Print_Area_5" localSheetId="9">#REF!</definedName>
    <definedName name="____xlnm.Print_Area_5" localSheetId="11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3">#REF!</definedName>
    <definedName name="____xlnm.Print_Area_6" localSheetId="5">#REF!</definedName>
    <definedName name="____xlnm.Print_Area_6" localSheetId="15">#REF!</definedName>
    <definedName name="____xlnm.Print_Area_6" localSheetId="6">#REF!</definedName>
    <definedName name="____xlnm.Print_Area_6" localSheetId="9">#REF!</definedName>
    <definedName name="____xlnm.Print_Area_6" localSheetId="11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3">#REF!</definedName>
    <definedName name="___a2" localSheetId="5">#REF!</definedName>
    <definedName name="___a2" localSheetId="15">#REF!</definedName>
    <definedName name="___a2" localSheetId="6">#REF!</definedName>
    <definedName name="___a2" localSheetId="9">#REF!</definedName>
    <definedName name="___a2" localSheetId="11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3">{"'4.5 РМ'!glc1",#N/A,FALSE,"GLC";"'4.5 РМ'!glc2",#N/A,FALSE,"GLC";"'4.5 РМ'!glc3",#N/A,FALSE,"GLC";"'4.5 РМ'!glc4",#N/A,FALSE,"GLC";"'4.5 РМ'!glc5",#N/A,FALSE,"GLC"}</definedName>
    <definedName name="___wrn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8">{"'Прил.4 РМ'!glc1",#N/A,FALSE,"GLC";"'Прил.4 РМ'!glc2",#N/A,FALSE,"GLC";"'Прил.4 РМ'!glc3",#N/A,FALSE,"GLC";"'Прил.4 РМ'!glc4",#N/A,FALSE,"GLC";"'Прил.4 РМ'!glc5",#N/A,FALSE,"GLC"}</definedName>
    <definedName name="___wrn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3">{"'4.5 РМ'!glc1",#N/A,FALSE,"GLC";"'4.5 РМ'!glc2",#N/A,FALSE,"GLC";"'4.5 РМ'!glc3",#N/A,FALSE,"GLC";"'4.5 РМ'!glc4",#N/A,FALSE,"GLC";"'4.5 РМ'!glc5",#N/A,FALSE,"GLC"}</definedName>
    <definedName name="___wrn22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8">{"'Прил.4 РМ'!glc1",#N/A,FALSE,"GLC";"'Прил.4 РМ'!glc2",#N/A,FALSE,"GLC";"'Прил.4 РМ'!glc3",#N/A,FALSE,"GLC";"'Прил.4 РМ'!glc4",#N/A,FALSE,"GLC";"'Прил.4 РМ'!glc5",#N/A,FALSE,"GLC"}</definedName>
    <definedName name="___wrn22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3">#REF!</definedName>
    <definedName name="___xlnm.Primt_Area_3" localSheetId="5">#REF!</definedName>
    <definedName name="___xlnm.Primt_Area_3" localSheetId="15">#REF!</definedName>
    <definedName name="___xlnm.Primt_Area_3" localSheetId="6">#REF!</definedName>
    <definedName name="___xlnm.Primt_Area_3" localSheetId="9">#REF!</definedName>
    <definedName name="___xlnm.Primt_Area_3" localSheetId="11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3">#REF!</definedName>
    <definedName name="___xlnm.Print_Area_1" localSheetId="5">#REF!</definedName>
    <definedName name="___xlnm.Print_Area_1" localSheetId="15">#REF!</definedName>
    <definedName name="___xlnm.Print_Area_1" localSheetId="6">#REF!</definedName>
    <definedName name="___xlnm.Print_Area_1" localSheetId="9">#REF!</definedName>
    <definedName name="___xlnm.Print_Area_1" localSheetId="11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3">#REF!</definedName>
    <definedName name="___xlnm.Print_Area_2" localSheetId="5">#REF!</definedName>
    <definedName name="___xlnm.Print_Area_2" localSheetId="15">#REF!</definedName>
    <definedName name="___xlnm.Print_Area_2" localSheetId="6">#REF!</definedName>
    <definedName name="___xlnm.Print_Area_2" localSheetId="9">#REF!</definedName>
    <definedName name="___xlnm.Print_Area_2" localSheetId="11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3">#REF!</definedName>
    <definedName name="___xlnm.Print_Area_3" localSheetId="5">#REF!</definedName>
    <definedName name="___xlnm.Print_Area_3" localSheetId="15">#REF!</definedName>
    <definedName name="___xlnm.Print_Area_3" localSheetId="6">#REF!</definedName>
    <definedName name="___xlnm.Print_Area_3" localSheetId="9">#REF!</definedName>
    <definedName name="___xlnm.Print_Area_3" localSheetId="11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3">#REF!</definedName>
    <definedName name="___xlnm.Print_Area_4" localSheetId="5">#REF!</definedName>
    <definedName name="___xlnm.Print_Area_4" localSheetId="15">#REF!</definedName>
    <definedName name="___xlnm.Print_Area_4" localSheetId="6">#REF!</definedName>
    <definedName name="___xlnm.Print_Area_4" localSheetId="9">#REF!</definedName>
    <definedName name="___xlnm.Print_Area_4" localSheetId="11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3">#REF!</definedName>
    <definedName name="___xlnm.Print_Area_5" localSheetId="5">#REF!</definedName>
    <definedName name="___xlnm.Print_Area_5" localSheetId="15">#REF!</definedName>
    <definedName name="___xlnm.Print_Area_5" localSheetId="6">#REF!</definedName>
    <definedName name="___xlnm.Print_Area_5" localSheetId="9">#REF!</definedName>
    <definedName name="___xlnm.Print_Area_5" localSheetId="11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3">#REF!</definedName>
    <definedName name="___xlnm.Print_Area_6" localSheetId="5">#REF!</definedName>
    <definedName name="___xlnm.Print_Area_6" localSheetId="15">#REF!</definedName>
    <definedName name="___xlnm.Print_Area_6" localSheetId="6">#REF!</definedName>
    <definedName name="___xlnm.Print_Area_6" localSheetId="9">#REF!</definedName>
    <definedName name="___xlnm.Print_Area_6" localSheetId="11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3">#REF!</definedName>
    <definedName name="__1___Excel_BuiltIn_Print_Area_3_1" localSheetId="5">#REF!</definedName>
    <definedName name="__1___Excel_BuiltIn_Print_Area_3_1" localSheetId="15">#REF!</definedName>
    <definedName name="__1___Excel_BuiltIn_Print_Area_3_1" localSheetId="6">#REF!</definedName>
    <definedName name="__1___Excel_BuiltIn_Print_Area_3_1" localSheetId="9">#REF!</definedName>
    <definedName name="__1___Excel_BuiltIn_Print_Area_3_1" localSheetId="11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3">#REF!</definedName>
    <definedName name="__2__Excel_BuiltIn_Print_Area_3_1" localSheetId="5">#REF!</definedName>
    <definedName name="__2__Excel_BuiltIn_Print_Area_3_1" localSheetId="15">#REF!</definedName>
    <definedName name="__2__Excel_BuiltIn_Print_Area_3_1" localSheetId="6">#REF!</definedName>
    <definedName name="__2__Excel_BuiltIn_Print_Area_3_1" localSheetId="9">#REF!</definedName>
    <definedName name="__2__Excel_BuiltIn_Print_Area_3_1" localSheetId="11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3">#REF!</definedName>
    <definedName name="__a2" localSheetId="5">#REF!</definedName>
    <definedName name="__a2" localSheetId="15">#REF!</definedName>
    <definedName name="__a2" localSheetId="6">#REF!</definedName>
    <definedName name="__a2" localSheetId="9">#REF!</definedName>
    <definedName name="__a2" localSheetId="11">#REF!</definedName>
    <definedName name="__a2">#REF!</definedName>
    <definedName name="__IntlFixup" localSheetId="11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3">#REF!</definedName>
    <definedName name="__qs2" localSheetId="5">#REF!</definedName>
    <definedName name="__qs2" localSheetId="15">#REF!</definedName>
    <definedName name="__qs2" localSheetId="6">#REF!</definedName>
    <definedName name="__qs2" localSheetId="9">#REF!</definedName>
    <definedName name="__qs2" localSheetId="11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3">#REF!</definedName>
    <definedName name="__qs3" localSheetId="5">#REF!</definedName>
    <definedName name="__qs3" localSheetId="15">#REF!</definedName>
    <definedName name="__qs3" localSheetId="6">#REF!</definedName>
    <definedName name="__qs3" localSheetId="9">#REF!</definedName>
    <definedName name="__qs3" localSheetId="11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3">{"'4.5 РМ'!glc1",#N/A,FALSE,"GLC";"'4.5 РМ'!glc2",#N/A,FALSE,"GLC";"'4.5 РМ'!glc3",#N/A,FALSE,"GLC";"'4.5 РМ'!glc4",#N/A,FALSE,"GLC";"'4.5 РМ'!glc5",#N/A,FALSE,"GLC"}</definedName>
    <definedName name="__wrn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8">{"'Прил.4 РМ'!glc1",#N/A,FALSE,"GLC";"'Прил.4 РМ'!glc2",#N/A,FALSE,"GLC";"'Прил.4 РМ'!glc3",#N/A,FALSE,"GLC";"'Прил.4 РМ'!glc4",#N/A,FALSE,"GLC";"'Прил.4 РМ'!glc5",#N/A,FALSE,"GLC"}</definedName>
    <definedName name="__wrn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3">{"'4.5 РМ'!glc1",#N/A,FALSE,"GLC";"'4.5 РМ'!glc2",#N/A,FALSE,"GLC";"'4.5 РМ'!glc3",#N/A,FALSE,"GLC";"'4.5 РМ'!glc4",#N/A,FALSE,"GLC";"'4.5 РМ'!glc5",#N/A,FALSE,"GLC"}</definedName>
    <definedName name="__wrn22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8">{"'Прил.4 РМ'!glc1",#N/A,FALSE,"GLC";"'Прил.4 РМ'!glc2",#N/A,FALSE,"GLC";"'Прил.4 РМ'!glc3",#N/A,FALSE,"GLC";"'Прил.4 РМ'!glc4",#N/A,FALSE,"GLC";"'Прил.4 РМ'!glc5",#N/A,FALSE,"GLC"}</definedName>
    <definedName name="__wrn22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3">#REF!</definedName>
    <definedName name="__xlnm.Primt_Area_3" localSheetId="5">#REF!</definedName>
    <definedName name="__xlnm.Primt_Area_3" localSheetId="15">#REF!</definedName>
    <definedName name="__xlnm.Primt_Area_3" localSheetId="6">#REF!</definedName>
    <definedName name="__xlnm.Primt_Area_3" localSheetId="9">#REF!</definedName>
    <definedName name="__xlnm.Primt_Area_3" localSheetId="11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3">#REF!</definedName>
    <definedName name="__xlnm.Print_Area_1" localSheetId="5">#REF!</definedName>
    <definedName name="__xlnm.Print_Area_1" localSheetId="15">#REF!</definedName>
    <definedName name="__xlnm.Print_Area_1" localSheetId="6">#REF!</definedName>
    <definedName name="__xlnm.Print_Area_1" localSheetId="9">#REF!</definedName>
    <definedName name="__xlnm.Print_Area_1" localSheetId="11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3">#REF!</definedName>
    <definedName name="__xlnm.Print_Area_2" localSheetId="5">#REF!</definedName>
    <definedName name="__xlnm.Print_Area_2" localSheetId="15">#REF!</definedName>
    <definedName name="__xlnm.Print_Area_2" localSheetId="6">#REF!</definedName>
    <definedName name="__xlnm.Print_Area_2" localSheetId="9">#REF!</definedName>
    <definedName name="__xlnm.Print_Area_2" localSheetId="11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3">#REF!</definedName>
    <definedName name="__xlnm.Print_Area_3" localSheetId="5">#REF!</definedName>
    <definedName name="__xlnm.Print_Area_3" localSheetId="15">#REF!</definedName>
    <definedName name="__xlnm.Print_Area_3" localSheetId="6">#REF!</definedName>
    <definedName name="__xlnm.Print_Area_3" localSheetId="9">#REF!</definedName>
    <definedName name="__xlnm.Print_Area_3" localSheetId="11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3">#REF!</definedName>
    <definedName name="__xlnm.Print_Area_4" localSheetId="5">#REF!</definedName>
    <definedName name="__xlnm.Print_Area_4" localSheetId="15">#REF!</definedName>
    <definedName name="__xlnm.Print_Area_4" localSheetId="6">#REF!</definedName>
    <definedName name="__xlnm.Print_Area_4" localSheetId="9">#REF!</definedName>
    <definedName name="__xlnm.Print_Area_4" localSheetId="11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3">#REF!</definedName>
    <definedName name="__xlnm.Print_Area_5" localSheetId="5">#REF!</definedName>
    <definedName name="__xlnm.Print_Area_5" localSheetId="15">#REF!</definedName>
    <definedName name="__xlnm.Print_Area_5" localSheetId="6">#REF!</definedName>
    <definedName name="__xlnm.Print_Area_5" localSheetId="9">#REF!</definedName>
    <definedName name="__xlnm.Print_Area_5" localSheetId="11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3">#REF!</definedName>
    <definedName name="__xlnm.Print_Area_6" localSheetId="5">#REF!</definedName>
    <definedName name="__xlnm.Print_Area_6" localSheetId="15">#REF!</definedName>
    <definedName name="__xlnm.Print_Area_6" localSheetId="6">#REF!</definedName>
    <definedName name="__xlnm.Print_Area_6" localSheetId="9">#REF!</definedName>
    <definedName name="__xlnm.Print_Area_6" localSheetId="11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3">#REF!</definedName>
    <definedName name="_02121" localSheetId="5">#REF!</definedName>
    <definedName name="_02121" localSheetId="15">#REF!</definedName>
    <definedName name="_02121" localSheetId="6">#REF!</definedName>
    <definedName name="_02121" localSheetId="9">#REF!</definedName>
    <definedName name="_02121" localSheetId="11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3">#REF!</definedName>
    <definedName name="_1" localSheetId="5">#REF!</definedName>
    <definedName name="_1" localSheetId="15">#REF!</definedName>
    <definedName name="_1" localSheetId="6">#REF!</definedName>
    <definedName name="_1" localSheetId="9">#REF!</definedName>
    <definedName name="_1" localSheetId="11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3">#REF!</definedName>
    <definedName name="_1._Выберите_вид_работ" localSheetId="5">#REF!</definedName>
    <definedName name="_1._Выберите_вид_работ" localSheetId="15">#REF!</definedName>
    <definedName name="_1._Выберите_вид_работ" localSheetId="6">#REF!</definedName>
    <definedName name="_1._Выберите_вид_работ" localSheetId="9">#REF!</definedName>
    <definedName name="_1._Выберите_вид_работ" localSheetId="11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3">#REF!</definedName>
    <definedName name="_1___Excel_BuiltIn_Print_Area_3_1" localSheetId="5">#REF!</definedName>
    <definedName name="_1___Excel_BuiltIn_Print_Area_3_1" localSheetId="15">#REF!</definedName>
    <definedName name="_1___Excel_BuiltIn_Print_Area_3_1" localSheetId="6">#REF!</definedName>
    <definedName name="_1___Excel_BuiltIn_Print_Area_3_1" localSheetId="9">#REF!</definedName>
    <definedName name="_1___Excel_BuiltIn_Print_Area_3_1" localSheetId="11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3">#REF!</definedName>
    <definedName name="_12Excel_BuiltIn_Print_Titles_2_1_1" localSheetId="5">#REF!</definedName>
    <definedName name="_12Excel_BuiltIn_Print_Titles_2_1_1" localSheetId="15">#REF!</definedName>
    <definedName name="_12Excel_BuiltIn_Print_Titles_2_1_1" localSheetId="6">#REF!</definedName>
    <definedName name="_12Excel_BuiltIn_Print_Titles_2_1_1" localSheetId="9">#REF!</definedName>
    <definedName name="_12Excel_BuiltIn_Print_Titles_2_1_1" localSheetId="11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3">#REF!</definedName>
    <definedName name="_1Excel_BuiltIn_Print_Area_1_1_1" localSheetId="5">#REF!</definedName>
    <definedName name="_1Excel_BuiltIn_Print_Area_1_1_1" localSheetId="15">#REF!</definedName>
    <definedName name="_1Excel_BuiltIn_Print_Area_1_1_1" localSheetId="6">#REF!</definedName>
    <definedName name="_1Excel_BuiltIn_Print_Area_1_1_1" localSheetId="9">#REF!</definedName>
    <definedName name="_1Excel_BuiltIn_Print_Area_1_1_1" localSheetId="11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3">#REF!</definedName>
    <definedName name="_1Excel_BuiltIn_Print_Area_3_1" localSheetId="5">#REF!</definedName>
    <definedName name="_1Excel_BuiltIn_Print_Area_3_1" localSheetId="15">#REF!</definedName>
    <definedName name="_1Excel_BuiltIn_Print_Area_3_1" localSheetId="6">#REF!</definedName>
    <definedName name="_1Excel_BuiltIn_Print_Area_3_1" localSheetId="9">#REF!</definedName>
    <definedName name="_1Excel_BuiltIn_Print_Area_3_1" localSheetId="11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15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3">#REF!</definedName>
    <definedName name="_2__Excel_BuiltIn_Print_Area_3_1" localSheetId="5">#REF!</definedName>
    <definedName name="_2__Excel_BuiltIn_Print_Area_3_1" localSheetId="15">#REF!</definedName>
    <definedName name="_2__Excel_BuiltIn_Print_Area_3_1" localSheetId="6">#REF!</definedName>
    <definedName name="_2__Excel_BuiltIn_Print_Area_3_1" localSheetId="9">#REF!</definedName>
    <definedName name="_2__Excel_BuiltIn_Print_Area_3_1" localSheetId="11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3">#REF!</definedName>
    <definedName name="_2Excel_BuiltIn_Print_Area_1_1_1" localSheetId="5">#REF!</definedName>
    <definedName name="_2Excel_BuiltIn_Print_Area_1_1_1" localSheetId="15">#REF!</definedName>
    <definedName name="_2Excel_BuiltIn_Print_Area_1_1_1" localSheetId="6">#REF!</definedName>
    <definedName name="_2Excel_BuiltIn_Print_Area_1_1_1" localSheetId="9">#REF!</definedName>
    <definedName name="_2Excel_BuiltIn_Print_Area_1_1_1" localSheetId="11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3">#REF!</definedName>
    <definedName name="_2Excel_BuiltIn_Print_Area_3_1" localSheetId="5">#REF!</definedName>
    <definedName name="_2Excel_BuiltIn_Print_Area_3_1" localSheetId="15">#REF!</definedName>
    <definedName name="_2Excel_BuiltIn_Print_Area_3_1" localSheetId="6">#REF!</definedName>
    <definedName name="_2Excel_BuiltIn_Print_Area_3_1" localSheetId="9">#REF!</definedName>
    <definedName name="_2Excel_BuiltIn_Print_Area_3_1" localSheetId="11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3">#REF!</definedName>
    <definedName name="_2Excel_BuiltIn_Print_Titles_1_1_1" localSheetId="5">#REF!</definedName>
    <definedName name="_2Excel_BuiltIn_Print_Titles_1_1_1" localSheetId="15">#REF!</definedName>
    <definedName name="_2Excel_BuiltIn_Print_Titles_1_1_1" localSheetId="6">#REF!</definedName>
    <definedName name="_2Excel_BuiltIn_Print_Titles_1_1_1" localSheetId="9">#REF!</definedName>
    <definedName name="_2Excel_BuiltIn_Print_Titles_1_1_1" localSheetId="11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3">#REF!</definedName>
    <definedName name="_3Excel_BuiltIn_Print_Titles_2_1_1" localSheetId="5">#REF!</definedName>
    <definedName name="_3Excel_BuiltIn_Print_Titles_2_1_1" localSheetId="15">#REF!</definedName>
    <definedName name="_3Excel_BuiltIn_Print_Titles_2_1_1" localSheetId="6">#REF!</definedName>
    <definedName name="_3Excel_BuiltIn_Print_Titles_2_1_1" localSheetId="9">#REF!</definedName>
    <definedName name="_3Excel_BuiltIn_Print_Titles_2_1_1" localSheetId="11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3">#REF!</definedName>
    <definedName name="_3а._Выберите_диаметр_скважины" localSheetId="5">#REF!</definedName>
    <definedName name="_3а._Выберите_диаметр_скважины" localSheetId="15">#REF!</definedName>
    <definedName name="_3а._Выберите_диаметр_скважины" localSheetId="6">#REF!</definedName>
    <definedName name="_3а._Выберите_диаметр_скважины" localSheetId="9">#REF!</definedName>
    <definedName name="_3а._Выберите_диаметр_скважины" localSheetId="11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3">#REF!</definedName>
    <definedName name="_3б._Выберите_диаметр_скважины" localSheetId="5">#REF!</definedName>
    <definedName name="_3б._Выберите_диаметр_скважины" localSheetId="15">#REF!</definedName>
    <definedName name="_3б._Выберите_диаметр_скважины" localSheetId="6">#REF!</definedName>
    <definedName name="_3б._Выберите_диаметр_скважины" localSheetId="9">#REF!</definedName>
    <definedName name="_3б._Выберите_диаметр_скважины" localSheetId="11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3">#REF!</definedName>
    <definedName name="_3в._Выберите_диаметр_скважины" localSheetId="5">#REF!</definedName>
    <definedName name="_3в._Выберите_диаметр_скважины" localSheetId="15">#REF!</definedName>
    <definedName name="_3в._Выберите_диаметр_скважины" localSheetId="6">#REF!</definedName>
    <definedName name="_3в._Выберите_диаметр_скважины" localSheetId="9">#REF!</definedName>
    <definedName name="_3в._Выберите_диаметр_скважины" localSheetId="11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3">#REF!</definedName>
    <definedName name="_3г._Выберите_диаметр_скважины" localSheetId="5">#REF!</definedName>
    <definedName name="_3г._Выберите_диаметр_скважины" localSheetId="15">#REF!</definedName>
    <definedName name="_3г._Выберите_диаметр_скважины" localSheetId="6">#REF!</definedName>
    <definedName name="_3г._Выберите_диаметр_скважины" localSheetId="9">#REF!</definedName>
    <definedName name="_3г._Выберите_диаметр_скважины" localSheetId="11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3">#REF!</definedName>
    <definedName name="_3д._Выберите_диаметр_скважины" localSheetId="5">#REF!</definedName>
    <definedName name="_3д._Выберите_диаметр_скважины" localSheetId="15">#REF!</definedName>
    <definedName name="_3д._Выберите_диаметр_скважины" localSheetId="6">#REF!</definedName>
    <definedName name="_3д._Выберите_диаметр_скважины" localSheetId="9">#REF!</definedName>
    <definedName name="_3д._Выберите_диаметр_скважины" localSheetId="11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3">#REF!</definedName>
    <definedName name="_3е._Выберите_диаметр_скважины" localSheetId="5">#REF!</definedName>
    <definedName name="_3е._Выберите_диаметр_скважины" localSheetId="15">#REF!</definedName>
    <definedName name="_3е._Выберите_диаметр_скважины" localSheetId="6">#REF!</definedName>
    <definedName name="_3е._Выберите_диаметр_скважины" localSheetId="9">#REF!</definedName>
    <definedName name="_3е._Выберите_диаметр_скважины" localSheetId="11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3">#REF!</definedName>
    <definedName name="_3ж._Выберите_диаметр_скважины" localSheetId="5">#REF!</definedName>
    <definedName name="_3ж._Выберите_диаметр_скважины" localSheetId="15">#REF!</definedName>
    <definedName name="_3ж._Выберите_диаметр_скважины" localSheetId="6">#REF!</definedName>
    <definedName name="_3ж._Выберите_диаметр_скважины" localSheetId="9">#REF!</definedName>
    <definedName name="_3ж._Выберите_диаметр_скважины" localSheetId="11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3">#REF!</definedName>
    <definedName name="_3з._Выберите_диаметр_скважины" localSheetId="5">#REF!</definedName>
    <definedName name="_3з._Выберите_диаметр_скважины" localSheetId="15">#REF!</definedName>
    <definedName name="_3з._Выберите_диаметр_скважины" localSheetId="6">#REF!</definedName>
    <definedName name="_3з._Выберите_диаметр_скважины" localSheetId="9">#REF!</definedName>
    <definedName name="_3з._Выберите_диаметр_скважины" localSheetId="11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3">#REF!</definedName>
    <definedName name="_3и._Выберите_диаметр_скважины" localSheetId="5">#REF!</definedName>
    <definedName name="_3и._Выберите_диаметр_скважины" localSheetId="15">#REF!</definedName>
    <definedName name="_3и._Выберите_диаметр_скважины" localSheetId="6">#REF!</definedName>
    <definedName name="_3и._Выберите_диаметр_скважины" localSheetId="9">#REF!</definedName>
    <definedName name="_3и._Выберите_диаметр_скважины" localSheetId="11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3">#REF!</definedName>
    <definedName name="_3к._Выберите_диаметр_скважины" localSheetId="5">#REF!</definedName>
    <definedName name="_3к._Выберите_диаметр_скважины" localSheetId="15">#REF!</definedName>
    <definedName name="_3к._Выберите_диаметр_скважины" localSheetId="6">#REF!</definedName>
    <definedName name="_3к._Выберите_диаметр_скважины" localSheetId="9">#REF!</definedName>
    <definedName name="_3к._Выберите_диаметр_скважины" localSheetId="11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3">#REF!</definedName>
    <definedName name="_3л._Выберите_диаметр_скважины" localSheetId="5">#REF!</definedName>
    <definedName name="_3л._Выберите_диаметр_скважины" localSheetId="15">#REF!</definedName>
    <definedName name="_3л._Выберите_диаметр_скважины" localSheetId="6">#REF!</definedName>
    <definedName name="_3л._Выберите_диаметр_скважины" localSheetId="9">#REF!</definedName>
    <definedName name="_3л._Выберите_диаметр_скважины" localSheetId="11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3">#REF!</definedName>
    <definedName name="_3м._Выберите_диаметр_скважины" localSheetId="5">#REF!</definedName>
    <definedName name="_3м._Выберите_диаметр_скважины" localSheetId="15">#REF!</definedName>
    <definedName name="_3м._Выберите_диаметр_скважины" localSheetId="6">#REF!</definedName>
    <definedName name="_3м._Выберите_диаметр_скважины" localSheetId="9">#REF!</definedName>
    <definedName name="_3м._Выберите_диаметр_скважины" localSheetId="11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3">#REF!</definedName>
    <definedName name="_4Excel_BuiltIn_Print_Area_1_1_1" localSheetId="5">#REF!</definedName>
    <definedName name="_4Excel_BuiltIn_Print_Area_1_1_1" localSheetId="15">#REF!</definedName>
    <definedName name="_4Excel_BuiltIn_Print_Area_1_1_1" localSheetId="6">#REF!</definedName>
    <definedName name="_4Excel_BuiltIn_Print_Area_1_1_1" localSheetId="9">#REF!</definedName>
    <definedName name="_4Excel_BuiltIn_Print_Area_1_1_1" localSheetId="11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3">#REF!</definedName>
    <definedName name="_4Excel_BuiltIn_Print_Titles_1_1_1" localSheetId="5">#REF!</definedName>
    <definedName name="_4Excel_BuiltIn_Print_Titles_1_1_1" localSheetId="15">#REF!</definedName>
    <definedName name="_4Excel_BuiltIn_Print_Titles_1_1_1" localSheetId="6">#REF!</definedName>
    <definedName name="_4Excel_BuiltIn_Print_Titles_1_1_1" localSheetId="9">#REF!</definedName>
    <definedName name="_4Excel_BuiltIn_Print_Titles_1_1_1" localSheetId="11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3">#REF!</definedName>
    <definedName name="_6Excel_BuiltIn_Print_Titles_2_1_1" localSheetId="5">#REF!</definedName>
    <definedName name="_6Excel_BuiltIn_Print_Titles_2_1_1" localSheetId="15">#REF!</definedName>
    <definedName name="_6Excel_BuiltIn_Print_Titles_2_1_1" localSheetId="6">#REF!</definedName>
    <definedName name="_6Excel_BuiltIn_Print_Titles_2_1_1" localSheetId="9">#REF!</definedName>
    <definedName name="_6Excel_BuiltIn_Print_Titles_2_1_1" localSheetId="11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3">#REF!</definedName>
    <definedName name="_8Excel_BuiltIn_Print_Titles_1_1_1" localSheetId="5">#REF!</definedName>
    <definedName name="_8Excel_BuiltIn_Print_Titles_1_1_1" localSheetId="15">#REF!</definedName>
    <definedName name="_8Excel_BuiltIn_Print_Titles_1_1_1" localSheetId="6">#REF!</definedName>
    <definedName name="_8Excel_BuiltIn_Print_Titles_1_1_1" localSheetId="9">#REF!</definedName>
    <definedName name="_8Excel_BuiltIn_Print_Titles_1_1_1" localSheetId="11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3">#REF!</definedName>
    <definedName name="_a2" localSheetId="5">#REF!</definedName>
    <definedName name="_a2" localSheetId="15">#REF!</definedName>
    <definedName name="_a2" localSheetId="6">#REF!</definedName>
    <definedName name="_a2" localSheetId="9">#REF!</definedName>
    <definedName name="_a2" localSheetId="11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3">#REF!</definedName>
    <definedName name="_AUTOEXEC" localSheetId="5">#REF!</definedName>
    <definedName name="_AUTOEXEC" localSheetId="15">#REF!</definedName>
    <definedName name="_AUTOEXEC" localSheetId="6">#REF!</definedName>
    <definedName name="_AUTOEXEC" localSheetId="9">#REF!</definedName>
    <definedName name="_AUTOEXEC" localSheetId="11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8">#REF!</definedName>
    <definedName name="_def2000г" localSheetId="19">#REF!</definedName>
    <definedName name="_def2000г" localSheetId="5">#REF!</definedName>
    <definedName name="_def2000г" localSheetId="15">#REF!</definedName>
    <definedName name="_def2000г" localSheetId="6">#REF!</definedName>
    <definedName name="_def2000г" localSheetId="9">#REF!</definedName>
    <definedName name="_def2000г" localSheetId="11">#REF!</definedName>
    <definedName name="_def2000г" localSheetId="16">#REF!</definedName>
    <definedName name="_def2000г" localSheetId="14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8">#REF!</definedName>
    <definedName name="_def2001г" localSheetId="19">#REF!</definedName>
    <definedName name="_def2001г" localSheetId="5">#REF!</definedName>
    <definedName name="_def2001г" localSheetId="15">#REF!</definedName>
    <definedName name="_def2001г" localSheetId="6">#REF!</definedName>
    <definedName name="_def2001г" localSheetId="9">#REF!</definedName>
    <definedName name="_def2001г" localSheetId="11">#REF!</definedName>
    <definedName name="_def2001г" localSheetId="16">#REF!</definedName>
    <definedName name="_def2001г" localSheetId="14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8">#REF!</definedName>
    <definedName name="_def2002г" localSheetId="19">#REF!</definedName>
    <definedName name="_def2002г" localSheetId="5">#REF!</definedName>
    <definedName name="_def2002г" localSheetId="15">#REF!</definedName>
    <definedName name="_def2002г" localSheetId="6">#REF!</definedName>
    <definedName name="_def2002г" localSheetId="9">#REF!</definedName>
    <definedName name="_def2002г" localSheetId="11">#REF!</definedName>
    <definedName name="_def2002г" localSheetId="16">#REF!</definedName>
    <definedName name="_def2002г" localSheetId="14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13">#REF!</definedName>
    <definedName name="_Fill" localSheetId="5">#REF!</definedName>
    <definedName name="_Fill" localSheetId="15">#REF!</definedName>
    <definedName name="_Fill" localSheetId="6">#REF!</definedName>
    <definedName name="_Fill" localSheetId="9">#REF!</definedName>
    <definedName name="_Fill" localSheetId="11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3">#REF!</definedName>
    <definedName name="_FilterDatabase" localSheetId="5">#REF!</definedName>
    <definedName name="_FilterDatabase" localSheetId="15">#REF!</definedName>
    <definedName name="_FilterDatabase" localSheetId="6">#REF!</definedName>
    <definedName name="_FilterDatabase" localSheetId="9">#REF!</definedName>
    <definedName name="_FilterDatabase" localSheetId="11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3">#REF!</definedName>
    <definedName name="_Hlt440565644_1" localSheetId="5">#REF!</definedName>
    <definedName name="_Hlt440565644_1" localSheetId="15">#REF!</definedName>
    <definedName name="_Hlt440565644_1" localSheetId="6">#REF!</definedName>
    <definedName name="_Hlt440565644_1" localSheetId="9">#REF!</definedName>
    <definedName name="_Hlt440565644_1" localSheetId="11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8">#REF!</definedName>
    <definedName name="_inf2000" localSheetId="19">#REF!</definedName>
    <definedName name="_inf2000" localSheetId="5">#REF!</definedName>
    <definedName name="_inf2000" localSheetId="15">#REF!</definedName>
    <definedName name="_inf2000" localSheetId="6">#REF!</definedName>
    <definedName name="_inf2000" localSheetId="9">#REF!</definedName>
    <definedName name="_inf2000" localSheetId="11">#REF!</definedName>
    <definedName name="_inf2000" localSheetId="16">#REF!</definedName>
    <definedName name="_inf2000" localSheetId="14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8">#REF!</definedName>
    <definedName name="_inf2001" localSheetId="19">#REF!</definedName>
    <definedName name="_inf2001" localSheetId="5">#REF!</definedName>
    <definedName name="_inf2001" localSheetId="15">#REF!</definedName>
    <definedName name="_inf2001" localSheetId="6">#REF!</definedName>
    <definedName name="_inf2001" localSheetId="9">#REF!</definedName>
    <definedName name="_inf2001" localSheetId="11">#REF!</definedName>
    <definedName name="_inf2001" localSheetId="16">#REF!</definedName>
    <definedName name="_inf2001" localSheetId="14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8">#REF!</definedName>
    <definedName name="_inf2002" localSheetId="19">#REF!</definedName>
    <definedName name="_inf2002" localSheetId="5">#REF!</definedName>
    <definedName name="_inf2002" localSheetId="15">#REF!</definedName>
    <definedName name="_inf2002" localSheetId="6">#REF!</definedName>
    <definedName name="_inf2002" localSheetId="9">#REF!</definedName>
    <definedName name="_inf2002" localSheetId="11">#REF!</definedName>
    <definedName name="_inf2002" localSheetId="16">#REF!</definedName>
    <definedName name="_inf2002" localSheetId="14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8">#REF!</definedName>
    <definedName name="_inf2003" localSheetId="19">#REF!</definedName>
    <definedName name="_inf2003" localSheetId="5">#REF!</definedName>
    <definedName name="_inf2003" localSheetId="15">#REF!</definedName>
    <definedName name="_inf2003" localSheetId="6">#REF!</definedName>
    <definedName name="_inf2003" localSheetId="9">#REF!</definedName>
    <definedName name="_inf2003" localSheetId="11">#REF!</definedName>
    <definedName name="_inf2003" localSheetId="16">#REF!</definedName>
    <definedName name="_inf2003" localSheetId="14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8">#REF!</definedName>
    <definedName name="_inf2004" localSheetId="19">#REF!</definedName>
    <definedName name="_inf2004" localSheetId="5">#REF!</definedName>
    <definedName name="_inf2004" localSheetId="15">#REF!</definedName>
    <definedName name="_inf2004" localSheetId="6">#REF!</definedName>
    <definedName name="_inf2004" localSheetId="9">#REF!</definedName>
    <definedName name="_inf2004" localSheetId="11">#REF!</definedName>
    <definedName name="_inf2004" localSheetId="16">#REF!</definedName>
    <definedName name="_inf2004" localSheetId="14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8">#REF!</definedName>
    <definedName name="_inf2005" localSheetId="19">#REF!</definedName>
    <definedName name="_inf2005" localSheetId="5">#REF!</definedName>
    <definedName name="_inf2005" localSheetId="15">#REF!</definedName>
    <definedName name="_inf2005" localSheetId="6">#REF!</definedName>
    <definedName name="_inf2005" localSheetId="9">#REF!</definedName>
    <definedName name="_inf2005" localSheetId="11">#REF!</definedName>
    <definedName name="_inf2005" localSheetId="16">#REF!</definedName>
    <definedName name="_inf2005" localSheetId="14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8">#REF!</definedName>
    <definedName name="_inf2006" localSheetId="19">#REF!</definedName>
    <definedName name="_inf2006" localSheetId="5">#REF!</definedName>
    <definedName name="_inf2006" localSheetId="15">#REF!</definedName>
    <definedName name="_inf2006" localSheetId="6">#REF!</definedName>
    <definedName name="_inf2006" localSheetId="9">#REF!</definedName>
    <definedName name="_inf2006" localSheetId="11">#REF!</definedName>
    <definedName name="_inf2006" localSheetId="16">#REF!</definedName>
    <definedName name="_inf2006" localSheetId="14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8">#REF!</definedName>
    <definedName name="_inf2007" localSheetId="19">#REF!</definedName>
    <definedName name="_inf2007" localSheetId="5">#REF!</definedName>
    <definedName name="_inf2007" localSheetId="15">#REF!</definedName>
    <definedName name="_inf2007" localSheetId="6">#REF!</definedName>
    <definedName name="_inf2007" localSheetId="9">#REF!</definedName>
    <definedName name="_inf2007" localSheetId="11">#REF!</definedName>
    <definedName name="_inf2007" localSheetId="16">#REF!</definedName>
    <definedName name="_inf2007" localSheetId="14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8">#REF!</definedName>
    <definedName name="_inf2008" localSheetId="19">#REF!</definedName>
    <definedName name="_inf2008" localSheetId="5">#REF!</definedName>
    <definedName name="_inf2008" localSheetId="15">#REF!</definedName>
    <definedName name="_inf2008" localSheetId="6">#REF!</definedName>
    <definedName name="_inf2008" localSheetId="9">#REF!</definedName>
    <definedName name="_inf2008" localSheetId="11">#REF!</definedName>
    <definedName name="_inf2008" localSheetId="16">#REF!</definedName>
    <definedName name="_inf2008" localSheetId="14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8">#REF!</definedName>
    <definedName name="_inf2009" localSheetId="19">#REF!</definedName>
    <definedName name="_inf2009" localSheetId="5">#REF!</definedName>
    <definedName name="_inf2009" localSheetId="15">#REF!</definedName>
    <definedName name="_inf2009" localSheetId="6">#REF!</definedName>
    <definedName name="_inf2009" localSheetId="9">#REF!</definedName>
    <definedName name="_inf2009" localSheetId="11">#REF!</definedName>
    <definedName name="_inf2009" localSheetId="16">#REF!</definedName>
    <definedName name="_inf2009" localSheetId="14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8">#REF!</definedName>
    <definedName name="_inf2010" localSheetId="19">#REF!</definedName>
    <definedName name="_inf2010" localSheetId="5">#REF!</definedName>
    <definedName name="_inf2010" localSheetId="15">#REF!</definedName>
    <definedName name="_inf2010" localSheetId="6">#REF!</definedName>
    <definedName name="_inf2010" localSheetId="9">#REF!</definedName>
    <definedName name="_inf2010" localSheetId="11">#REF!</definedName>
    <definedName name="_inf2010" localSheetId="16">#REF!</definedName>
    <definedName name="_inf2010" localSheetId="14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8">#REF!</definedName>
    <definedName name="_inf2011" localSheetId="19">#REF!</definedName>
    <definedName name="_inf2011" localSheetId="5">#REF!</definedName>
    <definedName name="_inf2011" localSheetId="15">#REF!</definedName>
    <definedName name="_inf2011" localSheetId="6">#REF!</definedName>
    <definedName name="_inf2011" localSheetId="9">#REF!</definedName>
    <definedName name="_inf2011" localSheetId="11">#REF!</definedName>
    <definedName name="_inf2011" localSheetId="16">#REF!</definedName>
    <definedName name="_inf2011" localSheetId="14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8">#REF!</definedName>
    <definedName name="_inf2012" localSheetId="19">#REF!</definedName>
    <definedName name="_inf2012" localSheetId="5">#REF!</definedName>
    <definedName name="_inf2012" localSheetId="15">#REF!</definedName>
    <definedName name="_inf2012" localSheetId="6">#REF!</definedName>
    <definedName name="_inf2012" localSheetId="9">#REF!</definedName>
    <definedName name="_inf2012" localSheetId="11">#REF!</definedName>
    <definedName name="_inf2012" localSheetId="16">#REF!</definedName>
    <definedName name="_inf2012" localSheetId="14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8">#REF!</definedName>
    <definedName name="_inf2013" localSheetId="19">#REF!</definedName>
    <definedName name="_inf2013" localSheetId="5">#REF!</definedName>
    <definedName name="_inf2013" localSheetId="15">#REF!</definedName>
    <definedName name="_inf2013" localSheetId="6">#REF!</definedName>
    <definedName name="_inf2013" localSheetId="9">#REF!</definedName>
    <definedName name="_inf2013" localSheetId="11">#REF!</definedName>
    <definedName name="_inf2013" localSheetId="16">#REF!</definedName>
    <definedName name="_inf2013" localSheetId="14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8">#REF!</definedName>
    <definedName name="_inf2014" localSheetId="19">#REF!</definedName>
    <definedName name="_inf2014" localSheetId="5">#REF!</definedName>
    <definedName name="_inf2014" localSheetId="15">#REF!</definedName>
    <definedName name="_inf2014" localSheetId="6">#REF!</definedName>
    <definedName name="_inf2014" localSheetId="9">#REF!</definedName>
    <definedName name="_inf2014" localSheetId="11">#REF!</definedName>
    <definedName name="_inf2014" localSheetId="16">#REF!</definedName>
    <definedName name="_inf2014" localSheetId="14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8">#REF!</definedName>
    <definedName name="_inf2015" localSheetId="19">#REF!</definedName>
    <definedName name="_inf2015" localSheetId="5">#REF!</definedName>
    <definedName name="_inf2015" localSheetId="15">#REF!</definedName>
    <definedName name="_inf2015" localSheetId="6">#REF!</definedName>
    <definedName name="_inf2015" localSheetId="9">#REF!</definedName>
    <definedName name="_inf2015" localSheetId="11">#REF!</definedName>
    <definedName name="_inf2015" localSheetId="16">#REF!</definedName>
    <definedName name="_inf2015" localSheetId="14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3">#REF!</definedName>
    <definedName name="_k" localSheetId="5">#REF!</definedName>
    <definedName name="_k" localSheetId="15">#REF!</definedName>
    <definedName name="_k" localSheetId="6">#REF!</definedName>
    <definedName name="_k" localSheetId="9">#REF!</definedName>
    <definedName name="_k" localSheetId="11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3">#REF!</definedName>
    <definedName name="_m" localSheetId="5">#REF!</definedName>
    <definedName name="_m" localSheetId="15">#REF!</definedName>
    <definedName name="_m" localSheetId="6">#REF!</definedName>
    <definedName name="_m" localSheetId="9">#REF!</definedName>
    <definedName name="_m" localSheetId="11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3">#REF!</definedName>
    <definedName name="_qs2" localSheetId="5">#REF!</definedName>
    <definedName name="_qs2" localSheetId="15">#REF!</definedName>
    <definedName name="_qs2" localSheetId="6">#REF!</definedName>
    <definedName name="_qs2" localSheetId="9">#REF!</definedName>
    <definedName name="_qs2" localSheetId="11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3">#REF!</definedName>
    <definedName name="_qs3" localSheetId="5">#REF!</definedName>
    <definedName name="_qs3" localSheetId="15">#REF!</definedName>
    <definedName name="_qs3" localSheetId="6">#REF!</definedName>
    <definedName name="_qs3" localSheetId="9">#REF!</definedName>
    <definedName name="_qs3" localSheetId="11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3">#REF!</definedName>
    <definedName name="_s" localSheetId="5">#REF!</definedName>
    <definedName name="_s" localSheetId="15">#REF!</definedName>
    <definedName name="_s" localSheetId="6">#REF!</definedName>
    <definedName name="_s" localSheetId="9">#REF!</definedName>
    <definedName name="_s" localSheetId="11">#REF!</definedName>
    <definedName name="_s">#REF!</definedName>
    <definedName name="_Toc130536623" localSheetId="8">'Прил.4 РМ'!$B$5</definedName>
    <definedName name="_Toc132270798" localSheetId="3">'Прил.1 Сравнит табл'!$B$3</definedName>
    <definedName name="_Toc132270799" localSheetId="7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3">{"'4.5 РМ'!glc1",#N/A,FALSE,"GLC";"'4.5 РМ'!glc2",#N/A,FALSE,"GLC";"'4.5 РМ'!glc3",#N/A,FALSE,"GLC";"'4.5 РМ'!glc4",#N/A,FALSE,"GLC";"'4.5 РМ'!glc5",#N/A,FALSE,"GLC"}</definedName>
    <definedName name="_wrn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8">{"'Прил.4 РМ'!glc1",#N/A,FALSE,"GLC";"'Прил.4 РМ'!glc2",#N/A,FALSE,"GLC";"'Прил.4 РМ'!glc3",#N/A,FALSE,"GLC";"'Прил.4 РМ'!glc4",#N/A,FALSE,"GLC";"'Прил.4 РМ'!glc5",#N/A,FALSE,"GLC"}</definedName>
    <definedName name="_wrn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3">{"'4.5 РМ'!glc1",#N/A,FALSE,"GLC";"'4.5 РМ'!glc2",#N/A,FALSE,"GLC";"'4.5 РМ'!glc3",#N/A,FALSE,"GLC";"'4.5 РМ'!glc4",#N/A,FALSE,"GLC";"'4.5 РМ'!glc5",#N/A,FALSE,"GLC"}</definedName>
    <definedName name="_wrn222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8">{"'Прил.4 РМ'!glc1",#N/A,FALSE,"GLC";"'Прил.4 РМ'!glc2",#N/A,FALSE,"GLC";"'Прил.4 РМ'!glc3",#N/A,FALSE,"GLC";"'Прил.4 РМ'!glc4",#N/A,FALSE,"GLC";"'Прил.4 РМ'!glc5",#N/A,FALSE,"GLC"}</definedName>
    <definedName name="_wrn222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3">#REF!</definedName>
    <definedName name="_z" localSheetId="5">#REF!</definedName>
    <definedName name="_z" localSheetId="15">#REF!</definedName>
    <definedName name="_z" localSheetId="6">#REF!</definedName>
    <definedName name="_z" localSheetId="9">#REF!</definedName>
    <definedName name="_z" localSheetId="11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3">#REF!</definedName>
    <definedName name="_а2" localSheetId="5">#REF!</definedName>
    <definedName name="_а2" localSheetId="15">#REF!</definedName>
    <definedName name="_а2" localSheetId="6">#REF!</definedName>
    <definedName name="_а2" localSheetId="9">#REF!</definedName>
    <definedName name="_а2" localSheetId="11">#REF!</definedName>
    <definedName name="_а2">#REF!</definedName>
    <definedName name="_Восемь" localSheetId="11">#REF!</definedName>
    <definedName name="_Восемь">#REF!</definedName>
    <definedName name="_два_1" localSheetId="11">#REF!</definedName>
    <definedName name="_два_1">#REF!</definedName>
    <definedName name="_два_2" localSheetId="11">#REF!</definedName>
    <definedName name="_два_2">#REF!</definedName>
    <definedName name="_Девять" localSheetId="11">#REF!</definedName>
    <definedName name="_Девять">#REF!</definedName>
    <definedName name="_пять" localSheetId="11">#REF!</definedName>
    <definedName name="_пять">#REF!</definedName>
    <definedName name="_Раз" localSheetId="11">#REF!</definedName>
    <definedName name="_Раз">#REF!</definedName>
    <definedName name="_семь_1" localSheetId="11">#REF!</definedName>
    <definedName name="_семь_1">#REF!</definedName>
    <definedName name="_семь_2" localSheetId="1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3">#REF!</definedName>
    <definedName name="_Стоимость_УНЦП" localSheetId="5">#REF!</definedName>
    <definedName name="_Стоимость_УНЦП" localSheetId="15">#REF!</definedName>
    <definedName name="_Стоимость_УНЦП" localSheetId="6">#REF!</definedName>
    <definedName name="_Стоимость_УНЦП" localSheetId="9">#REF!</definedName>
    <definedName name="_Стоимость_УНЦП" localSheetId="11">#REF!</definedName>
    <definedName name="_Стоимость_УНЦП">#REF!</definedName>
    <definedName name="_три" localSheetId="11">#REF!</definedName>
    <definedName name="_три">#REF!</definedName>
    <definedName name="_xlnm._FilterDatabase">#REF!</definedName>
    <definedName name="_четыре" localSheetId="11">#REF!</definedName>
    <definedName name="_четыре">#REF!</definedName>
    <definedName name="_шесть_1" localSheetId="11">#REF!</definedName>
    <definedName name="_шесть_1">#REF!</definedName>
    <definedName name="_шесть_2" localSheetId="1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3">#REF!</definedName>
    <definedName name="a" localSheetId="5">#REF!</definedName>
    <definedName name="a" localSheetId="15">#REF!</definedName>
    <definedName name="a" localSheetId="6">#REF!</definedName>
    <definedName name="a" localSheetId="9">#REF!</definedName>
    <definedName name="a" localSheetId="11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8">#REF!</definedName>
    <definedName name="a04t" localSheetId="19">#REF!</definedName>
    <definedName name="a04t" localSheetId="5">#REF!</definedName>
    <definedName name="a04t" localSheetId="15">#REF!</definedName>
    <definedName name="a04t" localSheetId="6">#REF!</definedName>
    <definedName name="a04t" localSheetId="9">#REF!</definedName>
    <definedName name="a04t" localSheetId="11">#REF!</definedName>
    <definedName name="a04t" localSheetId="16">#REF!</definedName>
    <definedName name="a04t" localSheetId="14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3">#REF!</definedName>
    <definedName name="A99999999" localSheetId="5">#REF!</definedName>
    <definedName name="A99999999" localSheetId="15">#REF!</definedName>
    <definedName name="A99999999" localSheetId="6">#REF!</definedName>
    <definedName name="A99999999" localSheetId="9">#REF!</definedName>
    <definedName name="A99999999" localSheetId="11">#REF!</definedName>
    <definedName name="A99999999">#REF!</definedName>
    <definedName name="aa" localSheetId="5">#REF!</definedName>
    <definedName name="aa" localSheetId="15">#REF!</definedName>
    <definedName name="aa" localSheetId="6">#REF!</definedName>
    <definedName name="aa" localSheetId="11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3">#REF!</definedName>
    <definedName name="aaa" localSheetId="5">#REF!</definedName>
    <definedName name="aaa" localSheetId="15">#REF!</definedName>
    <definedName name="aaa" localSheetId="6">#REF!</definedName>
    <definedName name="aaa" localSheetId="9">#REF!</definedName>
    <definedName name="aaa" localSheetId="11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3">#REF!</definedName>
    <definedName name="ab" localSheetId="5">#REF!</definedName>
    <definedName name="ab" localSheetId="15">#REF!</definedName>
    <definedName name="ab" localSheetId="6">#REF!</definedName>
    <definedName name="ab" localSheetId="9">#REF!</definedName>
    <definedName name="ab" localSheetId="11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3">#REF!</definedName>
    <definedName name="asd" localSheetId="5">#REF!</definedName>
    <definedName name="asd" localSheetId="15">#REF!</definedName>
    <definedName name="asd" localSheetId="6">#REF!</definedName>
    <definedName name="asd" localSheetId="9">#REF!</definedName>
    <definedName name="asd" localSheetId="11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3">#REF!</definedName>
    <definedName name="b" localSheetId="5">#REF!</definedName>
    <definedName name="b" localSheetId="15">#REF!</definedName>
    <definedName name="b" localSheetId="6">#REF!</definedName>
    <definedName name="b" localSheetId="9">#REF!</definedName>
    <definedName name="b" localSheetId="11">#REF!</definedName>
    <definedName name="b">#REF!</definedName>
    <definedName name="BLPH1" localSheetId="11">#REF!</definedName>
    <definedName name="BLPH1">#REF!</definedName>
    <definedName name="BLPH2" localSheetId="1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3">#REF!</definedName>
    <definedName name="Categories" localSheetId="5">#REF!</definedName>
    <definedName name="Categories" localSheetId="15">#REF!</definedName>
    <definedName name="Categories" localSheetId="6">#REF!</definedName>
    <definedName name="Categories" localSheetId="9">#REF!</definedName>
    <definedName name="Categories" localSheetId="11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3">#REF!</definedName>
    <definedName name="CC_fSF" localSheetId="5">#REF!</definedName>
    <definedName name="CC_fSF" localSheetId="15">#REF!</definedName>
    <definedName name="CC_fSF" localSheetId="6">#REF!</definedName>
    <definedName name="CC_fSF" localSheetId="9">#REF!</definedName>
    <definedName name="CC_fSF" localSheetId="11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3">#REF!</definedName>
    <definedName name="Criteria" localSheetId="5">#REF!</definedName>
    <definedName name="Criteria" localSheetId="15">#REF!</definedName>
    <definedName name="Criteria" localSheetId="6">#REF!</definedName>
    <definedName name="Criteria" localSheetId="9">#REF!</definedName>
    <definedName name="Criteria" localSheetId="11">#REF!</definedName>
    <definedName name="Criteria">#REF!</definedName>
    <definedName name="curs" localSheetId="11">#REF!</definedName>
    <definedName name="curs">#REF!</definedName>
    <definedName name="cvtnf" localSheetId="5">#REF!</definedName>
    <definedName name="cvtnf" localSheetId="15">#REF!</definedName>
    <definedName name="cvtnf" localSheetId="6">#REF!</definedName>
    <definedName name="cvtnf" localSheetId="11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3">#REF!</definedName>
    <definedName name="d" localSheetId="5">#REF!</definedName>
    <definedName name="d" localSheetId="15">#REF!</definedName>
    <definedName name="d" localSheetId="6">#REF!</definedName>
    <definedName name="d" localSheetId="9">#REF!</definedName>
    <definedName name="d" localSheetId="11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3">#REF!</definedName>
    <definedName name="Database" localSheetId="5">#REF!</definedName>
    <definedName name="Database" localSheetId="15">#REF!</definedName>
    <definedName name="Database" localSheetId="6">#REF!</definedName>
    <definedName name="Database" localSheetId="9">#REF!</definedName>
    <definedName name="Database" localSheetId="11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3">#REF!</definedName>
    <definedName name="DateColJournal" localSheetId="5">#REF!</definedName>
    <definedName name="DateColJournal" localSheetId="15">#REF!</definedName>
    <definedName name="DateColJournal" localSheetId="6">#REF!</definedName>
    <definedName name="DateColJournal" localSheetId="9">#REF!</definedName>
    <definedName name="DateColJournal" localSheetId="11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3">#REF!</definedName>
    <definedName name="ddduy" localSheetId="5">#REF!</definedName>
    <definedName name="ddduy" localSheetId="15">#REF!</definedName>
    <definedName name="ddduy" localSheetId="6">#REF!</definedName>
    <definedName name="ddduy" localSheetId="9">#REF!</definedName>
    <definedName name="ddduy" localSheetId="11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3">#REF!</definedName>
    <definedName name="deviation1" localSheetId="5">#REF!</definedName>
    <definedName name="deviation1" localSheetId="15">#REF!</definedName>
    <definedName name="deviation1" localSheetId="6">#REF!</definedName>
    <definedName name="deviation1" localSheetId="9">#REF!</definedName>
    <definedName name="deviation1" localSheetId="11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3">#REF!</definedName>
    <definedName name="DiscontRate" localSheetId="5">#REF!</definedName>
    <definedName name="DiscontRate" localSheetId="15">#REF!</definedName>
    <definedName name="DiscontRate" localSheetId="6">#REF!</definedName>
    <definedName name="DiscontRate" localSheetId="9">#REF!</definedName>
    <definedName name="DiscontRate" localSheetId="11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3">#REF!</definedName>
    <definedName name="DM" localSheetId="5">#REF!</definedName>
    <definedName name="DM" localSheetId="15">#REF!</definedName>
    <definedName name="DM" localSheetId="6">#REF!</definedName>
    <definedName name="DM" localSheetId="9">#REF!</definedName>
    <definedName name="DM" localSheetId="11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8">#REF!</definedName>
    <definedName name="DOLL" localSheetId="19">#REF!</definedName>
    <definedName name="DOLL" localSheetId="5">#REF!</definedName>
    <definedName name="DOLL" localSheetId="15">#REF!</definedName>
    <definedName name="DOLL" localSheetId="6">#REF!</definedName>
    <definedName name="DOLL" localSheetId="9">#REF!</definedName>
    <definedName name="DOLL" localSheetId="11">#REF!</definedName>
    <definedName name="DOLL" localSheetId="16">#REF!</definedName>
    <definedName name="DOLL" localSheetId="14">#REF!</definedName>
    <definedName name="DOLL">#REF!</definedName>
    <definedName name="ee" localSheetId="5">#REF!</definedName>
    <definedName name="ee" localSheetId="15">#REF!</definedName>
    <definedName name="ee" localSheetId="6">#REF!</definedName>
    <definedName name="ee" localSheetId="11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3">#REF!</definedName>
    <definedName name="ehc" localSheetId="5">#REF!</definedName>
    <definedName name="ehc" localSheetId="15">#REF!</definedName>
    <definedName name="ehc" localSheetId="6">#REF!</definedName>
    <definedName name="ehc" localSheetId="9">#REF!</definedName>
    <definedName name="ehc" localSheetId="11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3">#REF!</definedName>
    <definedName name="Excel_BuiltIn_Database" localSheetId="5">#REF!</definedName>
    <definedName name="Excel_BuiltIn_Database" localSheetId="15">#REF!</definedName>
    <definedName name="Excel_BuiltIn_Database" localSheetId="6">#REF!</definedName>
    <definedName name="Excel_BuiltIn_Database" localSheetId="9">#REF!</definedName>
    <definedName name="Excel_BuiltIn_Database" localSheetId="11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8">#REF!</definedName>
    <definedName name="Excel_BuiltIn_Print_Area_1" localSheetId="19">#REF!</definedName>
    <definedName name="Excel_BuiltIn_Print_Area_1" localSheetId="5">#REF!</definedName>
    <definedName name="Excel_BuiltIn_Print_Area_1" localSheetId="15">#REF!</definedName>
    <definedName name="Excel_BuiltIn_Print_Area_1" localSheetId="6">#REF!</definedName>
    <definedName name="Excel_BuiltIn_Print_Area_1" localSheetId="9">#REF!</definedName>
    <definedName name="Excel_BuiltIn_Print_Area_1" localSheetId="11">#REF!</definedName>
    <definedName name="Excel_BuiltIn_Print_Area_1" localSheetId="16">#REF!</definedName>
    <definedName name="Excel_BuiltIn_Print_Area_1" localSheetId="14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3">#REF!</definedName>
    <definedName name="Excel_BuiltIn_Print_Area_1_1" localSheetId="5">#REF!</definedName>
    <definedName name="Excel_BuiltIn_Print_Area_1_1" localSheetId="15">#REF!</definedName>
    <definedName name="Excel_BuiltIn_Print_Area_1_1" localSheetId="6">#REF!</definedName>
    <definedName name="Excel_BuiltIn_Print_Area_1_1" localSheetId="9">#REF!</definedName>
    <definedName name="Excel_BuiltIn_Print_Area_1_1" localSheetId="11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3">#REF!</definedName>
    <definedName name="Excel_BuiltIn_Print_Area_1_1_1" localSheetId="5">#REF!</definedName>
    <definedName name="Excel_BuiltIn_Print_Area_1_1_1" localSheetId="15">#REF!</definedName>
    <definedName name="Excel_BuiltIn_Print_Area_1_1_1" localSheetId="6">#REF!</definedName>
    <definedName name="Excel_BuiltIn_Print_Area_1_1_1" localSheetId="9">#REF!</definedName>
    <definedName name="Excel_BuiltIn_Print_Area_1_1_1" localSheetId="11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3">#REF!</definedName>
    <definedName name="Excel_BuiltIn_Print_Area_10_1" localSheetId="5">#REF!</definedName>
    <definedName name="Excel_BuiltIn_Print_Area_10_1" localSheetId="15">#REF!</definedName>
    <definedName name="Excel_BuiltIn_Print_Area_10_1" localSheetId="6">#REF!</definedName>
    <definedName name="Excel_BuiltIn_Print_Area_10_1" localSheetId="9">#REF!</definedName>
    <definedName name="Excel_BuiltIn_Print_Area_10_1" localSheetId="11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3">#REF!</definedName>
    <definedName name="Excel_BuiltIn_Print_Area_10_1_1" localSheetId="5">#REF!</definedName>
    <definedName name="Excel_BuiltIn_Print_Area_10_1_1" localSheetId="15">#REF!</definedName>
    <definedName name="Excel_BuiltIn_Print_Area_10_1_1" localSheetId="6">#REF!</definedName>
    <definedName name="Excel_BuiltIn_Print_Area_10_1_1" localSheetId="9">#REF!</definedName>
    <definedName name="Excel_BuiltIn_Print_Area_10_1_1" localSheetId="11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3">#REF!</definedName>
    <definedName name="Excel_BuiltIn_Print_Area_11" localSheetId="5">#REF!</definedName>
    <definedName name="Excel_BuiltIn_Print_Area_11" localSheetId="15">#REF!</definedName>
    <definedName name="Excel_BuiltIn_Print_Area_11" localSheetId="6">#REF!</definedName>
    <definedName name="Excel_BuiltIn_Print_Area_11" localSheetId="9">#REF!</definedName>
    <definedName name="Excel_BuiltIn_Print_Area_11" localSheetId="11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3">#REF!</definedName>
    <definedName name="Excel_BuiltIn_Print_Area_11_1" localSheetId="5">#REF!</definedName>
    <definedName name="Excel_BuiltIn_Print_Area_11_1" localSheetId="15">#REF!</definedName>
    <definedName name="Excel_BuiltIn_Print_Area_11_1" localSheetId="6">#REF!</definedName>
    <definedName name="Excel_BuiltIn_Print_Area_11_1" localSheetId="9">#REF!</definedName>
    <definedName name="Excel_BuiltIn_Print_Area_11_1" localSheetId="11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3">#REF!</definedName>
    <definedName name="Excel_BuiltIn_Print_Area_12" localSheetId="5">#REF!</definedName>
    <definedName name="Excel_BuiltIn_Print_Area_12" localSheetId="15">#REF!</definedName>
    <definedName name="Excel_BuiltIn_Print_Area_12" localSheetId="6">#REF!</definedName>
    <definedName name="Excel_BuiltIn_Print_Area_12" localSheetId="9">#REF!</definedName>
    <definedName name="Excel_BuiltIn_Print_Area_12" localSheetId="11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3">#REF!</definedName>
    <definedName name="Excel_BuiltIn_Print_Area_13" localSheetId="5">#REF!</definedName>
    <definedName name="Excel_BuiltIn_Print_Area_13" localSheetId="15">#REF!</definedName>
    <definedName name="Excel_BuiltIn_Print_Area_13" localSheetId="6">#REF!</definedName>
    <definedName name="Excel_BuiltIn_Print_Area_13" localSheetId="9">#REF!</definedName>
    <definedName name="Excel_BuiltIn_Print_Area_13" localSheetId="11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3">#REF!</definedName>
    <definedName name="Excel_BuiltIn_Print_Area_13_1" localSheetId="5">#REF!</definedName>
    <definedName name="Excel_BuiltIn_Print_Area_13_1" localSheetId="15">#REF!</definedName>
    <definedName name="Excel_BuiltIn_Print_Area_13_1" localSheetId="6">#REF!</definedName>
    <definedName name="Excel_BuiltIn_Print_Area_13_1" localSheetId="9">#REF!</definedName>
    <definedName name="Excel_BuiltIn_Print_Area_13_1" localSheetId="11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3">#REF!</definedName>
    <definedName name="Excel_BuiltIn_Print_Area_14" localSheetId="5">#REF!</definedName>
    <definedName name="Excel_BuiltIn_Print_Area_14" localSheetId="15">#REF!</definedName>
    <definedName name="Excel_BuiltIn_Print_Area_14" localSheetId="6">#REF!</definedName>
    <definedName name="Excel_BuiltIn_Print_Area_14" localSheetId="9">#REF!</definedName>
    <definedName name="Excel_BuiltIn_Print_Area_14" localSheetId="11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3">#REF!</definedName>
    <definedName name="Excel_BuiltIn_Print_Area_15" localSheetId="5">#REF!</definedName>
    <definedName name="Excel_BuiltIn_Print_Area_15" localSheetId="15">#REF!</definedName>
    <definedName name="Excel_BuiltIn_Print_Area_15" localSheetId="6">#REF!</definedName>
    <definedName name="Excel_BuiltIn_Print_Area_15" localSheetId="9">#REF!</definedName>
    <definedName name="Excel_BuiltIn_Print_Area_15" localSheetId="11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3">#REF!</definedName>
    <definedName name="Excel_BuiltIn_Print_Area_2_1" localSheetId="5">#REF!</definedName>
    <definedName name="Excel_BuiltIn_Print_Area_2_1" localSheetId="15">#REF!</definedName>
    <definedName name="Excel_BuiltIn_Print_Area_2_1" localSheetId="6">#REF!</definedName>
    <definedName name="Excel_BuiltIn_Print_Area_2_1" localSheetId="9">#REF!</definedName>
    <definedName name="Excel_BuiltIn_Print_Area_2_1" localSheetId="11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3">#REF!</definedName>
    <definedName name="Excel_BuiltIn_Print_Area_3_1" localSheetId="5">#REF!</definedName>
    <definedName name="Excel_BuiltIn_Print_Area_3_1" localSheetId="15">#REF!</definedName>
    <definedName name="Excel_BuiltIn_Print_Area_3_1" localSheetId="6">#REF!</definedName>
    <definedName name="Excel_BuiltIn_Print_Area_3_1" localSheetId="9">#REF!</definedName>
    <definedName name="Excel_BuiltIn_Print_Area_3_1" localSheetId="11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8">#REF!</definedName>
    <definedName name="Excel_BuiltIn_Print_Area_4" localSheetId="19">#REF!</definedName>
    <definedName name="Excel_BuiltIn_Print_Area_4" localSheetId="5">#REF!</definedName>
    <definedName name="Excel_BuiltIn_Print_Area_4" localSheetId="15">#REF!</definedName>
    <definedName name="Excel_BuiltIn_Print_Area_4" localSheetId="6">#REF!</definedName>
    <definedName name="Excel_BuiltIn_Print_Area_4" localSheetId="9">#REF!</definedName>
    <definedName name="Excel_BuiltIn_Print_Area_4" localSheetId="11">#REF!</definedName>
    <definedName name="Excel_BuiltIn_Print_Area_4" localSheetId="16">#REF!</definedName>
    <definedName name="Excel_BuiltIn_Print_Area_4" localSheetId="14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3">#REF!</definedName>
    <definedName name="Excel_BuiltIn_Print_Area_4_1" localSheetId="5">#REF!</definedName>
    <definedName name="Excel_BuiltIn_Print_Area_4_1" localSheetId="15">#REF!</definedName>
    <definedName name="Excel_BuiltIn_Print_Area_4_1" localSheetId="6">#REF!</definedName>
    <definedName name="Excel_BuiltIn_Print_Area_4_1" localSheetId="9">#REF!</definedName>
    <definedName name="Excel_BuiltIn_Print_Area_4_1" localSheetId="11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3">#REF!</definedName>
    <definedName name="Excel_BuiltIn_Print_Area_4_1_1" localSheetId="5">#REF!</definedName>
    <definedName name="Excel_BuiltIn_Print_Area_4_1_1" localSheetId="15">#REF!</definedName>
    <definedName name="Excel_BuiltIn_Print_Area_4_1_1" localSheetId="6">#REF!</definedName>
    <definedName name="Excel_BuiltIn_Print_Area_4_1_1" localSheetId="9">#REF!</definedName>
    <definedName name="Excel_BuiltIn_Print_Area_4_1_1" localSheetId="11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3">#REF!</definedName>
    <definedName name="Excel_BuiltIn_Print_Area_4_1_1_1" localSheetId="5">#REF!</definedName>
    <definedName name="Excel_BuiltIn_Print_Area_4_1_1_1" localSheetId="15">#REF!</definedName>
    <definedName name="Excel_BuiltIn_Print_Area_4_1_1_1" localSheetId="6">#REF!</definedName>
    <definedName name="Excel_BuiltIn_Print_Area_4_1_1_1" localSheetId="9">#REF!</definedName>
    <definedName name="Excel_BuiltIn_Print_Area_4_1_1_1" localSheetId="11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8">#REF!</definedName>
    <definedName name="Excel_BuiltIn_Print_Area_5" localSheetId="19">#REF!</definedName>
    <definedName name="Excel_BuiltIn_Print_Area_5" localSheetId="5">#REF!</definedName>
    <definedName name="Excel_BuiltIn_Print_Area_5" localSheetId="15">#REF!</definedName>
    <definedName name="Excel_BuiltIn_Print_Area_5" localSheetId="6">#REF!</definedName>
    <definedName name="Excel_BuiltIn_Print_Area_5" localSheetId="9">#REF!</definedName>
    <definedName name="Excel_BuiltIn_Print_Area_5" localSheetId="11">#REF!</definedName>
    <definedName name="Excel_BuiltIn_Print_Area_5" localSheetId="16">#REF!</definedName>
    <definedName name="Excel_BuiltIn_Print_Area_5" localSheetId="14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3">#REF!</definedName>
    <definedName name="Excel_BuiltIn_Print_Area_5_1" localSheetId="5">#REF!</definedName>
    <definedName name="Excel_BuiltIn_Print_Area_5_1" localSheetId="15">#REF!</definedName>
    <definedName name="Excel_BuiltIn_Print_Area_5_1" localSheetId="6">#REF!</definedName>
    <definedName name="Excel_BuiltIn_Print_Area_5_1" localSheetId="9">#REF!</definedName>
    <definedName name="Excel_BuiltIn_Print_Area_5_1" localSheetId="11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3">#REF!</definedName>
    <definedName name="Excel_BuiltIn_Print_Area_5_1_1" localSheetId="5">#REF!</definedName>
    <definedName name="Excel_BuiltIn_Print_Area_5_1_1" localSheetId="15">#REF!</definedName>
    <definedName name="Excel_BuiltIn_Print_Area_5_1_1" localSheetId="6">#REF!</definedName>
    <definedName name="Excel_BuiltIn_Print_Area_5_1_1" localSheetId="9">#REF!</definedName>
    <definedName name="Excel_BuiltIn_Print_Area_5_1_1" localSheetId="11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3">#REF!</definedName>
    <definedName name="Excel_BuiltIn_Print_Area_6" localSheetId="5">#REF!</definedName>
    <definedName name="Excel_BuiltIn_Print_Area_6" localSheetId="15">#REF!</definedName>
    <definedName name="Excel_BuiltIn_Print_Area_6" localSheetId="6">#REF!</definedName>
    <definedName name="Excel_BuiltIn_Print_Area_6" localSheetId="9">#REF!</definedName>
    <definedName name="Excel_BuiltIn_Print_Area_6" localSheetId="11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3">#REF!</definedName>
    <definedName name="Excel_BuiltIn_Print_Area_6_1" localSheetId="5">#REF!</definedName>
    <definedName name="Excel_BuiltIn_Print_Area_6_1" localSheetId="15">#REF!</definedName>
    <definedName name="Excel_BuiltIn_Print_Area_6_1" localSheetId="6">#REF!</definedName>
    <definedName name="Excel_BuiltIn_Print_Area_6_1" localSheetId="9">#REF!</definedName>
    <definedName name="Excel_BuiltIn_Print_Area_6_1" localSheetId="11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3">#REF!</definedName>
    <definedName name="Excel_BuiltIn_Print_Area_7_1" localSheetId="5">#REF!</definedName>
    <definedName name="Excel_BuiltIn_Print_Area_7_1" localSheetId="15">#REF!</definedName>
    <definedName name="Excel_BuiltIn_Print_Area_7_1" localSheetId="6">#REF!</definedName>
    <definedName name="Excel_BuiltIn_Print_Area_7_1" localSheetId="9">#REF!</definedName>
    <definedName name="Excel_BuiltIn_Print_Area_7_1" localSheetId="11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3">#REF!</definedName>
    <definedName name="Excel_BuiltIn_Print_Area_7_1_1" localSheetId="5">#REF!</definedName>
    <definedName name="Excel_BuiltIn_Print_Area_7_1_1" localSheetId="15">#REF!</definedName>
    <definedName name="Excel_BuiltIn_Print_Area_7_1_1" localSheetId="6">#REF!</definedName>
    <definedName name="Excel_BuiltIn_Print_Area_7_1_1" localSheetId="9">#REF!</definedName>
    <definedName name="Excel_BuiltIn_Print_Area_7_1_1" localSheetId="11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3">#REF!</definedName>
    <definedName name="Excel_BuiltIn_Print_Area_7_1_1_1" localSheetId="5">#REF!</definedName>
    <definedName name="Excel_BuiltIn_Print_Area_7_1_1_1" localSheetId="15">#REF!</definedName>
    <definedName name="Excel_BuiltIn_Print_Area_7_1_1_1" localSheetId="6">#REF!</definedName>
    <definedName name="Excel_BuiltIn_Print_Area_7_1_1_1" localSheetId="9">#REF!</definedName>
    <definedName name="Excel_BuiltIn_Print_Area_7_1_1_1" localSheetId="11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3">#REF!</definedName>
    <definedName name="Excel_BuiltIn_Print_Area_7_1_1_1_1" localSheetId="5">#REF!</definedName>
    <definedName name="Excel_BuiltIn_Print_Area_7_1_1_1_1" localSheetId="15">#REF!</definedName>
    <definedName name="Excel_BuiltIn_Print_Area_7_1_1_1_1" localSheetId="6">#REF!</definedName>
    <definedName name="Excel_BuiltIn_Print_Area_7_1_1_1_1" localSheetId="9">#REF!</definedName>
    <definedName name="Excel_BuiltIn_Print_Area_7_1_1_1_1" localSheetId="11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3">#REF!</definedName>
    <definedName name="Excel_BuiltIn_Print_Area_8_1" localSheetId="5">#REF!</definedName>
    <definedName name="Excel_BuiltIn_Print_Area_8_1" localSheetId="15">#REF!</definedName>
    <definedName name="Excel_BuiltIn_Print_Area_8_1" localSheetId="6">#REF!</definedName>
    <definedName name="Excel_BuiltIn_Print_Area_8_1" localSheetId="9">#REF!</definedName>
    <definedName name="Excel_BuiltIn_Print_Area_8_1" localSheetId="11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3">#REF!</definedName>
    <definedName name="Excel_BuiltIn_Print_Area_9_1" localSheetId="5">#REF!</definedName>
    <definedName name="Excel_BuiltIn_Print_Area_9_1" localSheetId="15">#REF!</definedName>
    <definedName name="Excel_BuiltIn_Print_Area_9_1" localSheetId="6">#REF!</definedName>
    <definedName name="Excel_BuiltIn_Print_Area_9_1" localSheetId="9">#REF!</definedName>
    <definedName name="Excel_BuiltIn_Print_Area_9_1" localSheetId="11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3">#REF!</definedName>
    <definedName name="Excel_BuiltIn_Print_Area_9_1_1" localSheetId="5">#REF!</definedName>
    <definedName name="Excel_BuiltIn_Print_Area_9_1_1" localSheetId="15">#REF!</definedName>
    <definedName name="Excel_BuiltIn_Print_Area_9_1_1" localSheetId="6">#REF!</definedName>
    <definedName name="Excel_BuiltIn_Print_Area_9_1_1" localSheetId="9">#REF!</definedName>
    <definedName name="Excel_BuiltIn_Print_Area_9_1_1" localSheetId="11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3">#REF!</definedName>
    <definedName name="Excel_BuiltIn_Print_Area_9_1_1_1" localSheetId="5">#REF!</definedName>
    <definedName name="Excel_BuiltIn_Print_Area_9_1_1_1" localSheetId="15">#REF!</definedName>
    <definedName name="Excel_BuiltIn_Print_Area_9_1_1_1" localSheetId="6">#REF!</definedName>
    <definedName name="Excel_BuiltIn_Print_Area_9_1_1_1" localSheetId="9">#REF!</definedName>
    <definedName name="Excel_BuiltIn_Print_Area_9_1_1_1" localSheetId="11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3">#REF!</definedName>
    <definedName name="Excel_BuiltIn_Print_Titles" localSheetId="5">#REF!</definedName>
    <definedName name="Excel_BuiltIn_Print_Titles" localSheetId="15">#REF!</definedName>
    <definedName name="Excel_BuiltIn_Print_Titles" localSheetId="6">#REF!</definedName>
    <definedName name="Excel_BuiltIn_Print_Titles" localSheetId="9">#REF!</definedName>
    <definedName name="Excel_BuiltIn_Print_Titles" localSheetId="11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3">#REF!</definedName>
    <definedName name="Excel_BuiltIn_Print_Titles_1" localSheetId="5">#REF!</definedName>
    <definedName name="Excel_BuiltIn_Print_Titles_1" localSheetId="15">#REF!</definedName>
    <definedName name="Excel_BuiltIn_Print_Titles_1" localSheetId="6">#REF!</definedName>
    <definedName name="Excel_BuiltIn_Print_Titles_1" localSheetId="9">#REF!</definedName>
    <definedName name="Excel_BuiltIn_Print_Titles_1" localSheetId="11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3">#REF!</definedName>
    <definedName name="Excel_BuiltIn_Print_Titles_1_1" localSheetId="5">#REF!</definedName>
    <definedName name="Excel_BuiltIn_Print_Titles_1_1" localSheetId="15">#REF!</definedName>
    <definedName name="Excel_BuiltIn_Print_Titles_1_1" localSheetId="6">#REF!</definedName>
    <definedName name="Excel_BuiltIn_Print_Titles_1_1" localSheetId="9">#REF!</definedName>
    <definedName name="Excel_BuiltIn_Print_Titles_1_1" localSheetId="11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3">#REF!</definedName>
    <definedName name="Excel_BuiltIn_Print_Titles_1_1_1" localSheetId="5">#REF!</definedName>
    <definedName name="Excel_BuiltIn_Print_Titles_1_1_1" localSheetId="15">#REF!</definedName>
    <definedName name="Excel_BuiltIn_Print_Titles_1_1_1" localSheetId="6">#REF!</definedName>
    <definedName name="Excel_BuiltIn_Print_Titles_1_1_1" localSheetId="9">#REF!</definedName>
    <definedName name="Excel_BuiltIn_Print_Titles_1_1_1" localSheetId="11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3">#REF!</definedName>
    <definedName name="Excel_BuiltIn_Print_Titles_12" localSheetId="5">#REF!</definedName>
    <definedName name="Excel_BuiltIn_Print_Titles_12" localSheetId="15">#REF!</definedName>
    <definedName name="Excel_BuiltIn_Print_Titles_12" localSheetId="6">#REF!</definedName>
    <definedName name="Excel_BuiltIn_Print_Titles_12" localSheetId="9">#REF!</definedName>
    <definedName name="Excel_BuiltIn_Print_Titles_12" localSheetId="11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3">#REF!</definedName>
    <definedName name="Excel_BuiltIn_Print_Titles_13" localSheetId="5">#REF!</definedName>
    <definedName name="Excel_BuiltIn_Print_Titles_13" localSheetId="15">#REF!</definedName>
    <definedName name="Excel_BuiltIn_Print_Titles_13" localSheetId="6">#REF!</definedName>
    <definedName name="Excel_BuiltIn_Print_Titles_13" localSheetId="9">#REF!</definedName>
    <definedName name="Excel_BuiltIn_Print_Titles_13" localSheetId="11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3">#REF!</definedName>
    <definedName name="Excel_BuiltIn_Print_Titles_13_1" localSheetId="5">#REF!</definedName>
    <definedName name="Excel_BuiltIn_Print_Titles_13_1" localSheetId="15">#REF!</definedName>
    <definedName name="Excel_BuiltIn_Print_Titles_13_1" localSheetId="6">#REF!</definedName>
    <definedName name="Excel_BuiltIn_Print_Titles_13_1" localSheetId="9">#REF!</definedName>
    <definedName name="Excel_BuiltIn_Print_Titles_13_1" localSheetId="11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3">#REF!</definedName>
    <definedName name="Excel_BuiltIn_Print_Titles_14" localSheetId="5">#REF!</definedName>
    <definedName name="Excel_BuiltIn_Print_Titles_14" localSheetId="15">#REF!</definedName>
    <definedName name="Excel_BuiltIn_Print_Titles_14" localSheetId="6">#REF!</definedName>
    <definedName name="Excel_BuiltIn_Print_Titles_14" localSheetId="9">#REF!</definedName>
    <definedName name="Excel_BuiltIn_Print_Titles_14" localSheetId="11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3">#REF!</definedName>
    <definedName name="Excel_BuiltIn_Print_Titles_2" localSheetId="5">#REF!</definedName>
    <definedName name="Excel_BuiltIn_Print_Titles_2" localSheetId="15">#REF!</definedName>
    <definedName name="Excel_BuiltIn_Print_Titles_2" localSheetId="6">#REF!</definedName>
    <definedName name="Excel_BuiltIn_Print_Titles_2" localSheetId="9">#REF!</definedName>
    <definedName name="Excel_BuiltIn_Print_Titles_2" localSheetId="11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3">#REF!</definedName>
    <definedName name="Excel_BuiltIn_Print_Titles_2_1" localSheetId="5">#REF!</definedName>
    <definedName name="Excel_BuiltIn_Print_Titles_2_1" localSheetId="15">#REF!</definedName>
    <definedName name="Excel_BuiltIn_Print_Titles_2_1" localSheetId="6">#REF!</definedName>
    <definedName name="Excel_BuiltIn_Print_Titles_2_1" localSheetId="9">#REF!</definedName>
    <definedName name="Excel_BuiltIn_Print_Titles_2_1" localSheetId="11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3">#REF!</definedName>
    <definedName name="Excel_BuiltIn_Print_Titles_3" localSheetId="5">#REF!</definedName>
    <definedName name="Excel_BuiltIn_Print_Titles_3" localSheetId="15">#REF!</definedName>
    <definedName name="Excel_BuiltIn_Print_Titles_3" localSheetId="6">#REF!</definedName>
    <definedName name="Excel_BuiltIn_Print_Titles_3" localSheetId="9">#REF!</definedName>
    <definedName name="Excel_BuiltIn_Print_Titles_3" localSheetId="11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3">#REF!</definedName>
    <definedName name="Excel_BuiltIn_Print_Titles_3_1" localSheetId="5">#REF!</definedName>
    <definedName name="Excel_BuiltIn_Print_Titles_3_1" localSheetId="15">#REF!</definedName>
    <definedName name="Excel_BuiltIn_Print_Titles_3_1" localSheetId="6">#REF!</definedName>
    <definedName name="Excel_BuiltIn_Print_Titles_3_1" localSheetId="9">#REF!</definedName>
    <definedName name="Excel_BuiltIn_Print_Titles_3_1" localSheetId="11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3">#REF!</definedName>
    <definedName name="Excel_BuiltIn_Print_Titles_4" localSheetId="5">#REF!</definedName>
    <definedName name="Excel_BuiltIn_Print_Titles_4" localSheetId="15">#REF!</definedName>
    <definedName name="Excel_BuiltIn_Print_Titles_4" localSheetId="6">#REF!</definedName>
    <definedName name="Excel_BuiltIn_Print_Titles_4" localSheetId="9">#REF!</definedName>
    <definedName name="Excel_BuiltIn_Print_Titles_4" localSheetId="11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3">#REF!</definedName>
    <definedName name="Excel_BuiltIn_Print_Titles_4_1" localSheetId="5">#REF!</definedName>
    <definedName name="Excel_BuiltIn_Print_Titles_4_1" localSheetId="15">#REF!</definedName>
    <definedName name="Excel_BuiltIn_Print_Titles_4_1" localSheetId="6">#REF!</definedName>
    <definedName name="Excel_BuiltIn_Print_Titles_4_1" localSheetId="9">#REF!</definedName>
    <definedName name="Excel_BuiltIn_Print_Titles_4_1" localSheetId="11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3">#REF!</definedName>
    <definedName name="Excel_BuiltIn_Print_Titles_5" localSheetId="5">#REF!</definedName>
    <definedName name="Excel_BuiltIn_Print_Titles_5" localSheetId="15">#REF!</definedName>
    <definedName name="Excel_BuiltIn_Print_Titles_5" localSheetId="6">#REF!</definedName>
    <definedName name="Excel_BuiltIn_Print_Titles_5" localSheetId="9">#REF!</definedName>
    <definedName name="Excel_BuiltIn_Print_Titles_5" localSheetId="11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3">#REF!</definedName>
    <definedName name="Excel_BuiltIn_Print_Titles_5_1" localSheetId="5">#REF!</definedName>
    <definedName name="Excel_BuiltIn_Print_Titles_5_1" localSheetId="15">#REF!</definedName>
    <definedName name="Excel_BuiltIn_Print_Titles_5_1" localSheetId="6">#REF!</definedName>
    <definedName name="Excel_BuiltIn_Print_Titles_5_1" localSheetId="9">#REF!</definedName>
    <definedName name="Excel_BuiltIn_Print_Titles_5_1" localSheetId="11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3">#REF!</definedName>
    <definedName name="Excel_BuiltIn_Print_Titles_8" localSheetId="5">#REF!</definedName>
    <definedName name="Excel_BuiltIn_Print_Titles_8" localSheetId="15">#REF!</definedName>
    <definedName name="Excel_BuiltIn_Print_Titles_8" localSheetId="6">#REF!</definedName>
    <definedName name="Excel_BuiltIn_Print_Titles_8" localSheetId="9">#REF!</definedName>
    <definedName name="Excel_BuiltIn_Print_Titles_8" localSheetId="11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3">#REF!</definedName>
    <definedName name="Excel_BuiltIn_Print_Titles_9" localSheetId="5">#REF!</definedName>
    <definedName name="Excel_BuiltIn_Print_Titles_9" localSheetId="15">#REF!</definedName>
    <definedName name="Excel_BuiltIn_Print_Titles_9" localSheetId="6">#REF!</definedName>
    <definedName name="Excel_BuiltIn_Print_Titles_9" localSheetId="9">#REF!</definedName>
    <definedName name="Excel_BuiltIn_Print_Titles_9" localSheetId="11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3">#REF!</definedName>
    <definedName name="Excel_BuiltIn_Print_Titles_9_1" localSheetId="5">#REF!</definedName>
    <definedName name="Excel_BuiltIn_Print_Titles_9_1" localSheetId="15">#REF!</definedName>
    <definedName name="Excel_BuiltIn_Print_Titles_9_1" localSheetId="6">#REF!</definedName>
    <definedName name="Excel_BuiltIn_Print_Titles_9_1" localSheetId="9">#REF!</definedName>
    <definedName name="Excel_BuiltIn_Print_Titles_9_1" localSheetId="11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8">#REF!</definedName>
    <definedName name="ff" localSheetId="19">#REF!</definedName>
    <definedName name="ff" localSheetId="5">#REF!</definedName>
    <definedName name="ff" localSheetId="15">#REF!</definedName>
    <definedName name="ff" localSheetId="6">#REF!</definedName>
    <definedName name="ff" localSheetId="9">#REF!</definedName>
    <definedName name="ff" localSheetId="11">#REF!</definedName>
    <definedName name="ff" localSheetId="16">#REF!</definedName>
    <definedName name="ff" localSheetId="14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8">#REF!</definedName>
    <definedName name="gggg" localSheetId="19">#REF!</definedName>
    <definedName name="gggg" localSheetId="5">#REF!</definedName>
    <definedName name="gggg" localSheetId="15">#REF!</definedName>
    <definedName name="gggg" localSheetId="6">#REF!</definedName>
    <definedName name="gggg" localSheetId="9">#REF!</definedName>
    <definedName name="gggg" localSheetId="11">#REF!</definedName>
    <definedName name="gggg" localSheetId="16">#REF!</definedName>
    <definedName name="gggg" localSheetId="14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8">#REF!</definedName>
    <definedName name="Global.MNULL" localSheetId="19">#REF!</definedName>
    <definedName name="Global.MNULL" localSheetId="5">#REF!</definedName>
    <definedName name="Global.MNULL" localSheetId="15">#REF!</definedName>
    <definedName name="Global.MNULL" localSheetId="6">#REF!</definedName>
    <definedName name="Global.MNULL" localSheetId="9">#REF!</definedName>
    <definedName name="Global.MNULL" localSheetId="11">#REF!</definedName>
    <definedName name="Global.MNULL" localSheetId="16">#REF!</definedName>
    <definedName name="Global.MNULL" localSheetId="14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8">#REF!</definedName>
    <definedName name="Global.NULL" localSheetId="19">#REF!</definedName>
    <definedName name="Global.NULL" localSheetId="5">#REF!</definedName>
    <definedName name="Global.NULL" localSheetId="15">#REF!</definedName>
    <definedName name="Global.NULL" localSheetId="6">#REF!</definedName>
    <definedName name="Global.NULL" localSheetId="9">#REF!</definedName>
    <definedName name="Global.NULL" localSheetId="11">#REF!</definedName>
    <definedName name="Global.NULL" localSheetId="16">#REF!</definedName>
    <definedName name="Global.NULL" localSheetId="14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3">#REF!</definedName>
    <definedName name="h" localSheetId="5">#REF!</definedName>
    <definedName name="h" localSheetId="15">#REF!</definedName>
    <definedName name="h" localSheetId="6">#REF!</definedName>
    <definedName name="h" localSheetId="9">#REF!</definedName>
    <definedName name="h" localSheetId="11">#REF!</definedName>
    <definedName name="h">#REF!</definedName>
    <definedName name="hfci" localSheetId="5">#REF!</definedName>
    <definedName name="hfci" localSheetId="15">#REF!</definedName>
    <definedName name="hfci" localSheetId="6">#REF!</definedName>
    <definedName name="hfci" localSheetId="11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3">#REF!</definedName>
    <definedName name="hfcxtn" localSheetId="5">#REF!</definedName>
    <definedName name="hfcxtn" localSheetId="15">#REF!</definedName>
    <definedName name="hfcxtn" localSheetId="6">#REF!</definedName>
    <definedName name="hfcxtn" localSheetId="9">#REF!</definedName>
    <definedName name="hfcxtn" localSheetId="11">#REF!</definedName>
    <definedName name="hfcxtn">#REF!</definedName>
    <definedName name="htvjyn" localSheetId="5">#REF!</definedName>
    <definedName name="htvjyn" localSheetId="15">#REF!</definedName>
    <definedName name="htvjyn" localSheetId="6">#REF!</definedName>
    <definedName name="htvjyn" localSheetId="11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3">#REF!</definedName>
    <definedName name="i" localSheetId="5">#REF!</definedName>
    <definedName name="i" localSheetId="15">#REF!</definedName>
    <definedName name="i" localSheetId="6">#REF!</definedName>
    <definedName name="i" localSheetId="9">#REF!</definedName>
    <definedName name="i" localSheetId="11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3">#REF!</definedName>
    <definedName name="iii" localSheetId="5">#REF!</definedName>
    <definedName name="iii" localSheetId="15">#REF!</definedName>
    <definedName name="iii" localSheetId="6">#REF!</definedName>
    <definedName name="iii" localSheetId="9">#REF!</definedName>
    <definedName name="iii" localSheetId="11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3">#REF!</definedName>
    <definedName name="iiiii" localSheetId="5">#REF!</definedName>
    <definedName name="iiiii" localSheetId="15">#REF!</definedName>
    <definedName name="iiiii" localSheetId="6">#REF!</definedName>
    <definedName name="iiiii" localSheetId="9">#REF!</definedName>
    <definedName name="iiiii" localSheetId="11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3">#REF!</definedName>
    <definedName name="Ind" localSheetId="5">#REF!</definedName>
    <definedName name="Ind" localSheetId="15">#REF!</definedName>
    <definedName name="Ind" localSheetId="6">#REF!</definedName>
    <definedName name="Ind" localSheetId="9">#REF!</definedName>
    <definedName name="Ind" localSheetId="11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3">#REF!</definedName>
    <definedName name="Itog" localSheetId="5">#REF!</definedName>
    <definedName name="Itog" localSheetId="15">#REF!</definedName>
    <definedName name="Itog" localSheetId="6">#REF!</definedName>
    <definedName name="Itog" localSheetId="9">#REF!</definedName>
    <definedName name="Itog" localSheetId="11">#REF!</definedName>
    <definedName name="Itog">#REF!</definedName>
    <definedName name="Iквартал2014" localSheetId="11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3">#REF!</definedName>
    <definedName name="jkjhggh" localSheetId="5">#REF!</definedName>
    <definedName name="jkjhggh" localSheetId="15">#REF!</definedName>
    <definedName name="jkjhggh" localSheetId="6">#REF!</definedName>
    <definedName name="jkjhggh" localSheetId="9">#REF!</definedName>
    <definedName name="jkjhggh" localSheetId="11">#REF!</definedName>
    <definedName name="jkjhggh">#REF!</definedName>
    <definedName name="Jkz" localSheetId="11">#REF!</definedName>
    <definedName name="Jkz">#REF!</definedName>
    <definedName name="kinf09_08" localSheetId="11">#REF!</definedName>
    <definedName name="kinf09_08">#REF!</definedName>
    <definedName name="kinf10_09" localSheetId="11">#REF!</definedName>
    <definedName name="kinf10_09">#REF!</definedName>
    <definedName name="kinf11_10" localSheetId="11">#REF!</definedName>
    <definedName name="kinf11_10">#REF!</definedName>
    <definedName name="kinf12_11" localSheetId="11">#REF!</definedName>
    <definedName name="kinf12_11">#REF!</definedName>
    <definedName name="kk" localSheetId="5">#REF!</definedName>
    <definedName name="kk" localSheetId="15">#REF!</definedName>
    <definedName name="kk" localSheetId="6">#REF!</definedName>
    <definedName name="kk" localSheetId="11">#REF!</definedName>
    <definedName name="kk">#REF!</definedName>
    <definedName name="kl" localSheetId="5">#REF!</definedName>
    <definedName name="kl" localSheetId="15">#REF!</definedName>
    <definedName name="kl" localSheetId="6">#REF!</definedName>
    <definedName name="kl" localSheetId="11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3">#REF!</definedName>
    <definedName name="KPlan" localSheetId="5">#REF!</definedName>
    <definedName name="KPlan" localSheetId="15">#REF!</definedName>
    <definedName name="KPlan" localSheetId="6">#REF!</definedName>
    <definedName name="KPlan" localSheetId="9">#REF!</definedName>
    <definedName name="KPlan" localSheetId="11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3">#REF!</definedName>
    <definedName name="l" localSheetId="5">#REF!</definedName>
    <definedName name="l" localSheetId="15">#REF!</definedName>
    <definedName name="l" localSheetId="6">#REF!</definedName>
    <definedName name="l" localSheetId="9">#REF!</definedName>
    <definedName name="l" localSheetId="11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3">#REF!</definedName>
    <definedName name="language" localSheetId="5">#REF!</definedName>
    <definedName name="language" localSheetId="15">#REF!</definedName>
    <definedName name="language" localSheetId="6">#REF!</definedName>
    <definedName name="language" localSheetId="9">#REF!</definedName>
    <definedName name="language" localSheetId="11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3">#REF!</definedName>
    <definedName name="m" localSheetId="5">#REF!</definedName>
    <definedName name="m" localSheetId="15">#REF!</definedName>
    <definedName name="m" localSheetId="6">#REF!</definedName>
    <definedName name="m" localSheetId="9">#REF!</definedName>
    <definedName name="m" localSheetId="11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3">#REF!</definedName>
    <definedName name="n" localSheetId="5">#REF!</definedName>
    <definedName name="n" localSheetId="15">#REF!</definedName>
    <definedName name="n" localSheetId="6">#REF!</definedName>
    <definedName name="n" localSheetId="9">#REF!</definedName>
    <definedName name="n" localSheetId="11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9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9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9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9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3">IF('4.5 РМ'!n_3=1,'4.5 РМ'!n_2,'4.5 РМ'!n_3&amp;'4.5 РМ'!n_1)</definedName>
    <definedName name="n0x" localSheetId="17">IF('4.7 Прил.6 Расчет Прочие'!n_3=1,'4.7 Прил.6 Расчет Прочие'!n_2,'4.7 Прил.6 Расчет Прочие'!n_3&amp;'4.7 Прил.6 Расчет Прочие'!n_1)</definedName>
    <definedName name="n0x" localSheetId="19">IF('4.9 Прил 6.2 Расчет ПИР'!n_3=1,'4.9 Прил 6.2 Расчет ПИР'!n_2,'4.9 Прил 6.2 Расчет ПИР'!n_3&amp;'4.9 Прил 6.2 Расчет ПИР'!n_1)</definedName>
    <definedName name="n0x" localSheetId="5">IF('Прил.1 Сравнит табл '!n_3=1,'Прил.1 Сравнит табл '!n_2,'Прил.1 Сравнит табл '!n_3&amp;'Прил.1 Сравнит табл '!n_1)</definedName>
    <definedName name="n0x" localSheetId="15">IF(Прил.1.7!n_3=1,Прил.1.7!n_2,Прил.1.7!n_3&amp;Прил.1.7!n_1)</definedName>
    <definedName name="n0x" localSheetId="6">IF('Прил.2 Расч стоим '!n_3=1,'Прил.2 Расч стоим '!n_2,'Прил.2 Расч стоим '!n_3&amp;'Прил.2 Расч стоим '!n_1)</definedName>
    <definedName name="n0x" localSheetId="8">IF('Прил.4 РМ'!n_3=1,'Прил.4 РМ'!n_2,'Прил.4 РМ'!n_3&amp;'Прил.4 РМ'!n_1)</definedName>
    <definedName name="n0x" localSheetId="9">IF('Прил.5 Расчет СМР и ОБ'!n_3=1,'Прил.5 Расчет СМР и ОБ'!n_2,'Прил.5 Расчет СМР и ОБ'!n_3&amp;'Прил.5 Расчет СМР и ОБ'!n_1)</definedName>
    <definedName name="n0x" localSheetId="11">IF('Прил.7 Расчет пок.'!n_3=1,'Прил.7 Расчет пок.'!n_2,'Прил.7 Расчет пок.'!n_3&amp;'Прил.7 Расчет пок.'!n_1)</definedName>
    <definedName name="n0x" localSheetId="16">IF(ФОТи.тек.!n_3=1,ФОТи.тек.!n_2,ФОТи.тек.!n_3&amp;ФОТи.тек.!n_1)</definedName>
    <definedName name="n0x" localSheetId="14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3">IF('4.5 РМ'!n_3=1,'4.5 РМ'!n_2,'4.5 РМ'!n_3&amp;'4.5 РМ'!n_5)</definedName>
    <definedName name="n1x" localSheetId="17">IF('4.7 Прил.6 Расчет Прочие'!n_3=1,'4.7 Прил.6 Расчет Прочие'!n_2,'4.7 Прил.6 Расчет Прочие'!n_3&amp;'4.7 Прил.6 Расчет Прочие'!n_5)</definedName>
    <definedName name="n1x" localSheetId="19">IF('4.9 Прил 6.2 Расчет ПИР'!n_3=1,'4.9 Прил 6.2 Расчет ПИР'!n_2,'4.9 Прил 6.2 Расчет ПИР'!n_3&amp;'4.9 Прил 6.2 Расчет ПИР'!n_5)</definedName>
    <definedName name="n1x" localSheetId="5">IF('Прил.1 Сравнит табл '!n_3=1,'Прил.1 Сравнит табл '!n_2,'Прил.1 Сравнит табл '!n_3&amp;'Прил.1 Сравнит табл '!n_5)</definedName>
    <definedName name="n1x" localSheetId="15">IF(Прил.1.7!n_3=1,Прил.1.7!n_2,Прил.1.7!n_3&amp;Прил.1.7!n_5)</definedName>
    <definedName name="n1x" localSheetId="6">IF('Прил.2 Расч стоим '!n_3=1,'Прил.2 Расч стоим '!n_2,'Прил.2 Расч стоим '!n_3&amp;'Прил.2 Расч стоим '!n_5)</definedName>
    <definedName name="n1x" localSheetId="8">IF('Прил.4 РМ'!n_3=1,'Прил.4 РМ'!n_2,'Прил.4 РМ'!n_3&amp;'Прил.4 РМ'!n_5)</definedName>
    <definedName name="n1x" localSheetId="9">IF('Прил.5 Расчет СМР и ОБ'!n_3=1,'Прил.5 Расчет СМР и ОБ'!n_2,'Прил.5 Расчет СМР и ОБ'!n_3&amp;'Прил.5 Расчет СМР и ОБ'!n_5)</definedName>
    <definedName name="n1x" localSheetId="11">IF('Прил.7 Расчет пок.'!n_3=1,'Прил.7 Расчет пок.'!n_2,'Прил.7 Расчет пок.'!n_3&amp;'Прил.7 Расчет пок.'!n_5)</definedName>
    <definedName name="n1x" localSheetId="16">IF(ФОТи.тек.!n_3=1,ФОТи.тек.!n_2,ФОТи.тек.!n_3&amp;ФОТи.тек.!n_5)</definedName>
    <definedName name="n1x" localSheetId="14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3">#REF!</definedName>
    <definedName name="Nalog" localSheetId="5">#REF!</definedName>
    <definedName name="Nalog" localSheetId="15">#REF!</definedName>
    <definedName name="Nalog" localSheetId="6">#REF!</definedName>
    <definedName name="Nalog" localSheetId="9">#REF!</definedName>
    <definedName name="Nalog" localSheetId="11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3">#REF!</definedName>
    <definedName name="NumColJournal" localSheetId="5">#REF!</definedName>
    <definedName name="NumColJournal" localSheetId="15">#REF!</definedName>
    <definedName name="NumColJournal" localSheetId="6">#REF!</definedName>
    <definedName name="NumColJournal" localSheetId="9">#REF!</definedName>
    <definedName name="NumColJournal" localSheetId="11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3">#REF!</definedName>
    <definedName name="o" localSheetId="5">#REF!</definedName>
    <definedName name="o" localSheetId="15">#REF!</definedName>
    <definedName name="o" localSheetId="6">#REF!</definedName>
    <definedName name="o" localSheetId="9">#REF!</definedName>
    <definedName name="o" localSheetId="11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3">#REF!</definedName>
    <definedName name="Obj" localSheetId="5">#REF!</definedName>
    <definedName name="Obj" localSheetId="15">#REF!</definedName>
    <definedName name="Obj" localSheetId="6">#REF!</definedName>
    <definedName name="Obj" localSheetId="9">#REF!</definedName>
    <definedName name="Obj" localSheetId="11">#REF!</definedName>
    <definedName name="Obj">#REF!</definedName>
    <definedName name="opmes" localSheetId="11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3">#REF!</definedName>
    <definedName name="oppp" localSheetId="5">#REF!</definedName>
    <definedName name="oppp" localSheetId="15">#REF!</definedName>
    <definedName name="oppp" localSheetId="6">#REF!</definedName>
    <definedName name="oppp" localSheetId="9">#REF!</definedName>
    <definedName name="oppp" localSheetId="11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3">#REF!</definedName>
    <definedName name="pp" localSheetId="5">#REF!</definedName>
    <definedName name="pp" localSheetId="15">#REF!</definedName>
    <definedName name="pp" localSheetId="6">#REF!</definedName>
    <definedName name="pp" localSheetId="9">#REF!</definedName>
    <definedName name="pp" localSheetId="11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3">#REF!</definedName>
    <definedName name="Print_Area" localSheetId="19">#REF!</definedName>
    <definedName name="Print_Area" localSheetId="5">#REF!</definedName>
    <definedName name="Print_Area" localSheetId="15">#REF!</definedName>
    <definedName name="Print_Area" localSheetId="6">#REF!</definedName>
    <definedName name="Print_Area" localSheetId="9">#REF!</definedName>
    <definedName name="Print_Area" localSheetId="11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3">#REF!</definedName>
    <definedName name="propis" localSheetId="5">#REF!</definedName>
    <definedName name="propis" localSheetId="15">#REF!</definedName>
    <definedName name="propis" localSheetId="6">#REF!</definedName>
    <definedName name="propis" localSheetId="9">#REF!</definedName>
    <definedName name="propis" localSheetId="11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3">#REF!</definedName>
    <definedName name="q" localSheetId="5">#REF!</definedName>
    <definedName name="q" localSheetId="15">#REF!</definedName>
    <definedName name="q" localSheetId="6">#REF!</definedName>
    <definedName name="q" localSheetId="9">#REF!</definedName>
    <definedName name="q" localSheetId="11">#REF!</definedName>
    <definedName name="q">#REF!</definedName>
    <definedName name="qq" localSheetId="5">#REF!</definedName>
    <definedName name="qq" localSheetId="15">#REF!</definedName>
    <definedName name="qq" localSheetId="6">#REF!</definedName>
    <definedName name="qq" localSheetId="11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3">#REF!</definedName>
    <definedName name="qqqqqqqqqqqqqqqqqqqqqqqqqqqqqqqqqqq" localSheetId="5">#REF!</definedName>
    <definedName name="qqqqqqqqqqqqqqqqqqqqqqqqqqqqqqqqqqq" localSheetId="15">#REF!</definedName>
    <definedName name="qqqqqqqqqqqqqqqqqqqqqqqqqqqqqqqqqqq" localSheetId="6">#REF!</definedName>
    <definedName name="qqqqqqqqqqqqqqqqqqqqqqqqqqqqqqqqqqq" localSheetId="9">#REF!</definedName>
    <definedName name="qqqqqqqqqqqqqqqqqqqqqqqqqqqqqqqqqqq" localSheetId="11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3">#REF!</definedName>
    <definedName name="rehl" localSheetId="5">#REF!</definedName>
    <definedName name="rehl" localSheetId="15">#REF!</definedName>
    <definedName name="rehl" localSheetId="6">#REF!</definedName>
    <definedName name="rehl" localSheetId="9">#REF!</definedName>
    <definedName name="rehl" localSheetId="11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3">#REF!</definedName>
    <definedName name="rf" localSheetId="5">#REF!</definedName>
    <definedName name="rf" localSheetId="15">#REF!</definedName>
    <definedName name="rf" localSheetId="6">#REF!</definedName>
    <definedName name="rf" localSheetId="9">#REF!</definedName>
    <definedName name="rf" localSheetId="11">#REF!</definedName>
    <definedName name="rf">#REF!</definedName>
    <definedName name="rrr" localSheetId="11">#REF!</definedName>
    <definedName name="rrr">#REF!</definedName>
    <definedName name="rrrrrr" localSheetId="5">#REF!</definedName>
    <definedName name="rrrrrr" localSheetId="15">#REF!</definedName>
    <definedName name="rrrrrr" localSheetId="6">#REF!</definedName>
    <definedName name="rrrrrr" localSheetId="11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3">#REF!</definedName>
    <definedName name="rtyrty" localSheetId="5">#REF!</definedName>
    <definedName name="rtyrty" localSheetId="15">#REF!</definedName>
    <definedName name="rtyrty" localSheetId="6">#REF!</definedName>
    <definedName name="rtyrty" localSheetId="9">#REF!</definedName>
    <definedName name="rtyrty" localSheetId="11">#REF!</definedName>
    <definedName name="rtyrty">#REF!</definedName>
    <definedName name="rybuf" localSheetId="5">#REF!</definedName>
    <definedName name="rybuf" localSheetId="15">#REF!</definedName>
    <definedName name="rybuf" localSheetId="6">#REF!</definedName>
    <definedName name="rybuf" localSheetId="11">#REF!</definedName>
    <definedName name="rybuf">#REF!</definedName>
    <definedName name="rybuf3" localSheetId="5">#REF!</definedName>
    <definedName name="rybuf3" localSheetId="15">#REF!</definedName>
    <definedName name="rybuf3" localSheetId="6">#REF!</definedName>
    <definedName name="rybuf3" localSheetId="11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3">#REF!</definedName>
    <definedName name="SD_DC" localSheetId="5">#REF!</definedName>
    <definedName name="SD_DC" localSheetId="15">#REF!</definedName>
    <definedName name="SD_DC" localSheetId="6">#REF!</definedName>
    <definedName name="SD_DC" localSheetId="9">#REF!</definedName>
    <definedName name="SD_DC" localSheetId="11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3">#REF!</definedName>
    <definedName name="SDDsfd" localSheetId="5">#REF!</definedName>
    <definedName name="SDDsfd" localSheetId="15">#REF!</definedName>
    <definedName name="SDDsfd" localSheetId="6">#REF!</definedName>
    <definedName name="SDDsfd" localSheetId="9">#REF!</definedName>
    <definedName name="SDDsfd" localSheetId="11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3">#REF!</definedName>
    <definedName name="SDSA" localSheetId="5">#REF!</definedName>
    <definedName name="SDSA" localSheetId="15">#REF!</definedName>
    <definedName name="SDSA" localSheetId="6">#REF!</definedName>
    <definedName name="SDSA" localSheetId="9">#REF!</definedName>
    <definedName name="SDSA" localSheetId="11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3">#REF!</definedName>
    <definedName name="SF_SFs" localSheetId="5">#REF!</definedName>
    <definedName name="SF_SFs" localSheetId="15">#REF!</definedName>
    <definedName name="SF_SFs" localSheetId="6">#REF!</definedName>
    <definedName name="SF_SFs" localSheetId="9">#REF!</definedName>
    <definedName name="SF_SFs" localSheetId="11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3">#REF!</definedName>
    <definedName name="SM" localSheetId="5">#REF!</definedName>
    <definedName name="SM" localSheetId="15">#REF!</definedName>
    <definedName name="SM" localSheetId="6">#REF!</definedName>
    <definedName name="SM" localSheetId="9">#REF!</definedName>
    <definedName name="SM" localSheetId="11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3">#REF!</definedName>
    <definedName name="SM_SM" localSheetId="5">#REF!</definedName>
    <definedName name="SM_SM" localSheetId="15">#REF!</definedName>
    <definedName name="SM_SM" localSheetId="6">#REF!</definedName>
    <definedName name="SM_SM" localSheetId="9">#REF!</definedName>
    <definedName name="SM_SM" localSheetId="11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3">#REF!</definedName>
    <definedName name="SM_SM1" localSheetId="5">#REF!</definedName>
    <definedName name="SM_SM1" localSheetId="15">#REF!</definedName>
    <definedName name="SM_SM1" localSheetId="6">#REF!</definedName>
    <definedName name="SM_SM1" localSheetId="9">#REF!</definedName>
    <definedName name="SM_SM1" localSheetId="11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3">#REF!</definedName>
    <definedName name="SM_SM45" localSheetId="5">#REF!</definedName>
    <definedName name="SM_SM45" localSheetId="15">#REF!</definedName>
    <definedName name="SM_SM45" localSheetId="6">#REF!</definedName>
    <definedName name="SM_SM45" localSheetId="9">#REF!</definedName>
    <definedName name="SM_SM45" localSheetId="11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3">#REF!</definedName>
    <definedName name="SM_SM6" localSheetId="5">#REF!</definedName>
    <definedName name="SM_SM6" localSheetId="15">#REF!</definedName>
    <definedName name="SM_SM6" localSheetId="6">#REF!</definedName>
    <definedName name="SM_SM6" localSheetId="9">#REF!</definedName>
    <definedName name="SM_SM6" localSheetId="11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3">#REF!</definedName>
    <definedName name="SM_STO" localSheetId="5">#REF!</definedName>
    <definedName name="SM_STO" localSheetId="15">#REF!</definedName>
    <definedName name="SM_STO" localSheetId="6">#REF!</definedName>
    <definedName name="SM_STO" localSheetId="9">#REF!</definedName>
    <definedName name="SM_STO" localSheetId="11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3">#REF!</definedName>
    <definedName name="SM_STO1" localSheetId="5">#REF!</definedName>
    <definedName name="SM_STO1" localSheetId="15">#REF!</definedName>
    <definedName name="SM_STO1" localSheetId="6">#REF!</definedName>
    <definedName name="SM_STO1" localSheetId="9">#REF!</definedName>
    <definedName name="SM_STO1" localSheetId="11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3">#REF!</definedName>
    <definedName name="SM_STO2" localSheetId="5">#REF!</definedName>
    <definedName name="SM_STO2" localSheetId="15">#REF!</definedName>
    <definedName name="SM_STO2" localSheetId="6">#REF!</definedName>
    <definedName name="SM_STO2" localSheetId="9">#REF!</definedName>
    <definedName name="SM_STO2" localSheetId="11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3">#REF!</definedName>
    <definedName name="SM_STO3" localSheetId="5">#REF!</definedName>
    <definedName name="SM_STO3" localSheetId="15">#REF!</definedName>
    <definedName name="SM_STO3" localSheetId="6">#REF!</definedName>
    <definedName name="SM_STO3" localSheetId="9">#REF!</definedName>
    <definedName name="SM_STO3" localSheetId="11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3">#REF!</definedName>
    <definedName name="Smmmmmmmmmmmmmmm" localSheetId="5">#REF!</definedName>
    <definedName name="Smmmmmmmmmmmmmmm" localSheetId="15">#REF!</definedName>
    <definedName name="Smmmmmmmmmmmmmmm" localSheetId="6">#REF!</definedName>
    <definedName name="Smmmmmmmmmmmmmmm" localSheetId="9">#REF!</definedName>
    <definedName name="Smmmmmmmmmmmmmmm" localSheetId="11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3">#REF!</definedName>
    <definedName name="SmPr" localSheetId="5">#REF!</definedName>
    <definedName name="SmPr" localSheetId="15">#REF!</definedName>
    <definedName name="SmPr" localSheetId="6">#REF!</definedName>
    <definedName name="SmPr" localSheetId="9">#REF!</definedName>
    <definedName name="SmPr" localSheetId="11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3">#REF!</definedName>
    <definedName name="Status" localSheetId="5">#REF!</definedName>
    <definedName name="Status" localSheetId="15">#REF!</definedName>
    <definedName name="Status" localSheetId="6">#REF!</definedName>
    <definedName name="Status" localSheetId="9">#REF!</definedName>
    <definedName name="Status" localSheetId="11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3">#REF!</definedName>
    <definedName name="SUM_" localSheetId="5">#REF!</definedName>
    <definedName name="SUM_" localSheetId="15">#REF!</definedName>
    <definedName name="SUM_" localSheetId="6">#REF!</definedName>
    <definedName name="SUM_" localSheetId="9">#REF!</definedName>
    <definedName name="SUM_" localSheetId="11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3">#REF!</definedName>
    <definedName name="SUM_1" localSheetId="5">#REF!</definedName>
    <definedName name="SUM_1" localSheetId="15">#REF!</definedName>
    <definedName name="SUM_1" localSheetId="6">#REF!</definedName>
    <definedName name="SUM_1" localSheetId="9">#REF!</definedName>
    <definedName name="SUM_1" localSheetId="11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3">#REF!</definedName>
    <definedName name="sum_2" localSheetId="5">#REF!</definedName>
    <definedName name="sum_2" localSheetId="15">#REF!</definedName>
    <definedName name="sum_2" localSheetId="6">#REF!</definedName>
    <definedName name="sum_2" localSheetId="9">#REF!</definedName>
    <definedName name="sum_2" localSheetId="11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3">#REF!</definedName>
    <definedName name="SUM_3" localSheetId="5">#REF!</definedName>
    <definedName name="SUM_3" localSheetId="15">#REF!</definedName>
    <definedName name="SUM_3" localSheetId="6">#REF!</definedName>
    <definedName name="SUM_3" localSheetId="9">#REF!</definedName>
    <definedName name="SUM_3" localSheetId="11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3">#REF!</definedName>
    <definedName name="sum_4" localSheetId="5">#REF!</definedName>
    <definedName name="sum_4" localSheetId="15">#REF!</definedName>
    <definedName name="sum_4" localSheetId="6">#REF!</definedName>
    <definedName name="sum_4" localSheetId="9">#REF!</definedName>
    <definedName name="sum_4" localSheetId="11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3">#REF!</definedName>
    <definedName name="SV" localSheetId="5">#REF!</definedName>
    <definedName name="SV" localSheetId="15">#REF!</definedName>
    <definedName name="SV" localSheetId="6">#REF!</definedName>
    <definedName name="SV" localSheetId="9">#REF!</definedName>
    <definedName name="SV" localSheetId="11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3">#REF!</definedName>
    <definedName name="SV_STO" localSheetId="5">#REF!</definedName>
    <definedName name="SV_STO" localSheetId="15">#REF!</definedName>
    <definedName name="SV_STO" localSheetId="6">#REF!</definedName>
    <definedName name="SV_STO" localSheetId="9">#REF!</definedName>
    <definedName name="SV_STO" localSheetId="11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3">#REF!</definedName>
    <definedName name="t" localSheetId="5">#REF!</definedName>
    <definedName name="t" localSheetId="15">#REF!</definedName>
    <definedName name="t" localSheetId="6">#REF!</definedName>
    <definedName name="t" localSheetId="9">#REF!</definedName>
    <definedName name="t" localSheetId="11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8">#REF!</definedName>
    <definedName name="time" localSheetId="19">#REF!</definedName>
    <definedName name="time" localSheetId="5">#REF!</definedName>
    <definedName name="time" localSheetId="15">#REF!</definedName>
    <definedName name="time" localSheetId="6">#REF!</definedName>
    <definedName name="time" localSheetId="9">#REF!</definedName>
    <definedName name="time" localSheetId="11">#REF!</definedName>
    <definedName name="time" localSheetId="16">#REF!</definedName>
    <definedName name="time" localSheetId="14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3">#REF!</definedName>
    <definedName name="Time_diff" localSheetId="5">#REF!</definedName>
    <definedName name="Time_diff" localSheetId="15">#REF!</definedName>
    <definedName name="Time_diff" localSheetId="6">#REF!</definedName>
    <definedName name="Time_diff" localSheetId="9">#REF!</definedName>
    <definedName name="Time_diff" localSheetId="11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3">#REF!</definedName>
    <definedName name="Times" localSheetId="5">#REF!</definedName>
    <definedName name="Times" localSheetId="15">#REF!</definedName>
    <definedName name="Times" localSheetId="6">#REF!</definedName>
    <definedName name="Times" localSheetId="9">#REF!</definedName>
    <definedName name="Times" localSheetId="11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3">#REF!</definedName>
    <definedName name="Times___0" localSheetId="5">#REF!</definedName>
    <definedName name="Times___0" localSheetId="15">#REF!</definedName>
    <definedName name="Times___0" localSheetId="6">#REF!</definedName>
    <definedName name="Times___0" localSheetId="9">#REF!</definedName>
    <definedName name="Times___0" localSheetId="11">#REF!</definedName>
    <definedName name="Times___0">#REF!</definedName>
    <definedName name="title" localSheetId="11">#REF!</definedName>
    <definedName name="title">#REF!</definedName>
    <definedName name="ttt" localSheetId="5">#REF!</definedName>
    <definedName name="ttt" localSheetId="15">#REF!</definedName>
    <definedName name="ttt" localSheetId="6">#REF!</definedName>
    <definedName name="ttt" localSheetId="11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3">#REF!</definedName>
    <definedName name="ujl" localSheetId="5">#REF!</definedName>
    <definedName name="ujl" localSheetId="15">#REF!</definedName>
    <definedName name="ujl" localSheetId="6">#REF!</definedName>
    <definedName name="ujl" localSheetId="9">#REF!</definedName>
    <definedName name="ujl" localSheetId="11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3">#REF!</definedName>
    <definedName name="USA_1" localSheetId="5">#REF!</definedName>
    <definedName name="USA_1" localSheetId="15">#REF!</definedName>
    <definedName name="USA_1" localSheetId="6">#REF!</definedName>
    <definedName name="USA_1" localSheetId="9">#REF!</definedName>
    <definedName name="USA_1" localSheetId="11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3">#REF!</definedName>
    <definedName name="v" localSheetId="5">#REF!</definedName>
    <definedName name="v" localSheetId="15">#REF!</definedName>
    <definedName name="v" localSheetId="6">#REF!</definedName>
    <definedName name="v" localSheetId="9">#REF!</definedName>
    <definedName name="v" localSheetId="11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3">#REF!</definedName>
    <definedName name="VH" localSheetId="5">#REF!</definedName>
    <definedName name="VH" localSheetId="15">#REF!</definedName>
    <definedName name="VH" localSheetId="6">#REF!</definedName>
    <definedName name="VH" localSheetId="9">#REF!</definedName>
    <definedName name="VH" localSheetId="11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3">#REF!</definedName>
    <definedName name="w" localSheetId="5">#REF!</definedName>
    <definedName name="w" localSheetId="15">#REF!</definedName>
    <definedName name="w" localSheetId="6">#REF!</definedName>
    <definedName name="w" localSheetId="9">#REF!</definedName>
    <definedName name="w" localSheetId="11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3">{"'4.5 РМ'!glc1",#N/A,FALSE,"GLC";"'4.5 РМ'!glc2",#N/A,FALSE,"GLC";"'4.5 РМ'!glc3",#N/A,FALSE,"GLC";"'4.5 РМ'!glc4",#N/A,FALSE,"GLC";"'4.5 РМ'!glc5",#N/A,FALSE,"GLC"}</definedName>
    <definedName name="wrn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8">{"'Прил.4 РМ'!glc1",#N/A,FALSE,"GLC";"'Прил.4 РМ'!glc2",#N/A,FALSE,"GLC";"'Прил.4 РМ'!glc3",#N/A,FALSE,"GLC";"'Прил.4 РМ'!glc4",#N/A,FALSE,"GLC";"'Прил.4 РМ'!glc5",#N/A,FALSE,"GLC"}</definedName>
    <definedName name="wrn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3">{#N/A,#N/A,FALSE,"Шаблон_Спец1"}</definedName>
    <definedName name="wrn.1." localSheetId="17">{#N/A,#N/A,FALSE,"Шаблон_Спец1"}</definedName>
    <definedName name="wrn.1." localSheetId="19">{#N/A,#N/A,FALSE,"Шаблон_Спец1"}</definedName>
    <definedName name="wrn.1." localSheetId="5">{#N/A,#N/A,FALSE,"Шаблон_Спец1"}</definedName>
    <definedName name="wrn.1." localSheetId="15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 localSheetId="16">{#N/A,#N/A,FALSE,"Шаблон_Спец1"}</definedName>
    <definedName name="wrn.1." localSheetId="14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9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9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9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9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9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9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9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9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3">{"'4.5 РМ'!glc1",#N/A,FALSE,"GLC";"'4.5 РМ'!glc2",#N/A,FALSE,"GLC";"'4.5 РМ'!glc3",#N/A,FALSE,"GLC";"'4.5 РМ'!glc4",#N/A,FALSE,"GLC";"'4.5 РМ'!glc5",#N/A,FALSE,"GLC"}</definedName>
    <definedName name="wrn.glcpromonte." localSheetId="17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9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5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6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8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9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3">#REF!</definedName>
    <definedName name="xh" localSheetId="5">#REF!</definedName>
    <definedName name="xh" localSheetId="15">#REF!</definedName>
    <definedName name="xh" localSheetId="6">#REF!</definedName>
    <definedName name="xh" localSheetId="9">#REF!</definedName>
    <definedName name="xh" localSheetId="11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3">#REF!</definedName>
    <definedName name="y" localSheetId="5">#REF!</definedName>
    <definedName name="y" localSheetId="15">#REF!</definedName>
    <definedName name="y" localSheetId="6">#REF!</definedName>
    <definedName name="y" localSheetId="9">#REF!</definedName>
    <definedName name="y" localSheetId="11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3">#REF!</definedName>
    <definedName name="Yamaha_26" localSheetId="5">#REF!</definedName>
    <definedName name="Yamaha_26" localSheetId="15">#REF!</definedName>
    <definedName name="Yamaha_26" localSheetId="6">#REF!</definedName>
    <definedName name="Yamaha_26" localSheetId="9">#REF!</definedName>
    <definedName name="Yamaha_26" localSheetId="11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3">#REF!</definedName>
    <definedName name="yyy" localSheetId="5">#REF!</definedName>
    <definedName name="yyy" localSheetId="15">#REF!</definedName>
    <definedName name="yyy" localSheetId="6">#REF!</definedName>
    <definedName name="yyy" localSheetId="9">#REF!</definedName>
    <definedName name="yyy" localSheetId="11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3">#REF!</definedName>
    <definedName name="ZAK1" localSheetId="5">#REF!</definedName>
    <definedName name="ZAK1" localSheetId="15">#REF!</definedName>
    <definedName name="ZAK1" localSheetId="6">#REF!</definedName>
    <definedName name="ZAK1" localSheetId="9">#REF!</definedName>
    <definedName name="ZAK1" localSheetId="11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3">#REF!</definedName>
    <definedName name="ZAK2" localSheetId="5">#REF!</definedName>
    <definedName name="ZAK2" localSheetId="15">#REF!</definedName>
    <definedName name="ZAK2" localSheetId="6">#REF!</definedName>
    <definedName name="ZAK2" localSheetId="9">#REF!</definedName>
    <definedName name="ZAK2" localSheetId="11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3">#REF!</definedName>
    <definedName name="zak3" localSheetId="5">#REF!</definedName>
    <definedName name="zak3" localSheetId="15">#REF!</definedName>
    <definedName name="zak3" localSheetId="6">#REF!</definedName>
    <definedName name="zak3" localSheetId="9">#REF!</definedName>
    <definedName name="zak3" localSheetId="11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3">#REF!</definedName>
    <definedName name="zxdc" localSheetId="5">#REF!</definedName>
    <definedName name="zxdc" localSheetId="15">#REF!</definedName>
    <definedName name="zxdc" localSheetId="6">#REF!</definedName>
    <definedName name="zxdc" localSheetId="9">#REF!</definedName>
    <definedName name="zxdc" localSheetId="11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3">#REF!</definedName>
    <definedName name="zzzz" localSheetId="5">#REF!</definedName>
    <definedName name="zzzz" localSheetId="15">#REF!</definedName>
    <definedName name="zzzz" localSheetId="6">#REF!</definedName>
    <definedName name="zzzz" localSheetId="9">#REF!</definedName>
    <definedName name="zzzz" localSheetId="11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8">#REF!</definedName>
    <definedName name="а" localSheetId="19">#REF!</definedName>
    <definedName name="а" localSheetId="5">#REF!</definedName>
    <definedName name="а" localSheetId="15">#REF!</definedName>
    <definedName name="а" localSheetId="6">#REF!</definedName>
    <definedName name="а" localSheetId="9">#REF!</definedName>
    <definedName name="а" localSheetId="11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3">#REF!</definedName>
    <definedName name="А10" localSheetId="5">#REF!</definedName>
    <definedName name="А10" localSheetId="15">#REF!</definedName>
    <definedName name="А10" localSheetId="6">#REF!</definedName>
    <definedName name="А10" localSheetId="9">#REF!</definedName>
    <definedName name="А10" localSheetId="11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3">#REF!</definedName>
    <definedName name="а12" localSheetId="5">#REF!</definedName>
    <definedName name="а12" localSheetId="15">#REF!</definedName>
    <definedName name="а12" localSheetId="6">#REF!</definedName>
    <definedName name="а12" localSheetId="9">#REF!</definedName>
    <definedName name="а12" localSheetId="11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3">#REF!</definedName>
    <definedName name="а124545" localSheetId="5">#REF!</definedName>
    <definedName name="а124545" localSheetId="15">#REF!</definedName>
    <definedName name="а124545" localSheetId="6">#REF!</definedName>
    <definedName name="а124545" localSheetId="9">#REF!</definedName>
    <definedName name="а124545" localSheetId="11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3">#REF!</definedName>
    <definedName name="А15" localSheetId="5">#REF!</definedName>
    <definedName name="А15" localSheetId="15">#REF!</definedName>
    <definedName name="А15" localSheetId="6">#REF!</definedName>
    <definedName name="А15" localSheetId="9">#REF!</definedName>
    <definedName name="А15" localSheetId="11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3">#REF!</definedName>
    <definedName name="А2" localSheetId="5">#REF!</definedName>
    <definedName name="А2" localSheetId="15">#REF!</definedName>
    <definedName name="А2" localSheetId="6">#REF!</definedName>
    <definedName name="А2" localSheetId="9">#REF!</definedName>
    <definedName name="А2" localSheetId="11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3">#REF!</definedName>
    <definedName name="А34" localSheetId="5">#REF!</definedName>
    <definedName name="А34" localSheetId="15">#REF!</definedName>
    <definedName name="А34" localSheetId="6">#REF!</definedName>
    <definedName name="А34" localSheetId="9">#REF!</definedName>
    <definedName name="А34" localSheetId="11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3">#REF!</definedName>
    <definedName name="а35" localSheetId="5">#REF!</definedName>
    <definedName name="а35" localSheetId="15">#REF!</definedName>
    <definedName name="а35" localSheetId="6">#REF!</definedName>
    <definedName name="а35" localSheetId="9">#REF!</definedName>
    <definedName name="а35" localSheetId="11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3">#REF!</definedName>
    <definedName name="а36" localSheetId="5">#REF!</definedName>
    <definedName name="а36" localSheetId="15">#REF!</definedName>
    <definedName name="а36" localSheetId="6">#REF!</definedName>
    <definedName name="а36" localSheetId="9">#REF!</definedName>
    <definedName name="а36" localSheetId="11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3">#REF!</definedName>
    <definedName name="аа" localSheetId="5">#REF!</definedName>
    <definedName name="аа" localSheetId="15">#REF!</definedName>
    <definedName name="аа" localSheetId="6">#REF!</definedName>
    <definedName name="аа" localSheetId="9">#REF!</definedName>
    <definedName name="аа" localSheetId="11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8">#REF!</definedName>
    <definedName name="ааа" localSheetId="19">#REF!</definedName>
    <definedName name="ааа" localSheetId="5">#REF!</definedName>
    <definedName name="ааа" localSheetId="15">#REF!</definedName>
    <definedName name="ааа" localSheetId="6">#REF!</definedName>
    <definedName name="ааа" localSheetId="9">#REF!</definedName>
    <definedName name="ааа" localSheetId="11">#REF!</definedName>
    <definedName name="ааа" localSheetId="16">#REF!</definedName>
    <definedName name="ааа" localSheetId="14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3">#REF!</definedName>
    <definedName name="аааа" localSheetId="5">#REF!</definedName>
    <definedName name="аааа" localSheetId="15">#REF!</definedName>
    <definedName name="аааа" localSheetId="6">#REF!</definedName>
    <definedName name="аааа" localSheetId="8">#REF!</definedName>
    <definedName name="аааа" localSheetId="9">#REF!</definedName>
    <definedName name="аааа" localSheetId="11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3">#REF!</definedName>
    <definedName name="ааааа" localSheetId="5">#REF!</definedName>
    <definedName name="ааааа" localSheetId="15">#REF!</definedName>
    <definedName name="ааааа" localSheetId="6">#REF!</definedName>
    <definedName name="ааааа" localSheetId="9">#REF!</definedName>
    <definedName name="ааааа" localSheetId="11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3">#REF!</definedName>
    <definedName name="аааааа" localSheetId="5">#REF!</definedName>
    <definedName name="аааааа" localSheetId="15">#REF!</definedName>
    <definedName name="аааааа" localSheetId="6">#REF!</definedName>
    <definedName name="аааааа" localSheetId="9">#REF!</definedName>
    <definedName name="аааааа" localSheetId="11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3">#REF!</definedName>
    <definedName name="ааааааа" localSheetId="5">#REF!</definedName>
    <definedName name="ааааааа" localSheetId="15">#REF!</definedName>
    <definedName name="ааааааа" localSheetId="6">#REF!</definedName>
    <definedName name="ааааааа" localSheetId="9">#REF!</definedName>
    <definedName name="ааааааа" localSheetId="11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3">#REF!</definedName>
    <definedName name="аб" localSheetId="5">#REF!</definedName>
    <definedName name="аб" localSheetId="15">#REF!</definedName>
    <definedName name="аб" localSheetId="6">#REF!</definedName>
    <definedName name="аб" localSheetId="9">#REF!</definedName>
    <definedName name="аб" localSheetId="11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3">#REF!</definedName>
    <definedName name="абв10" localSheetId="5">#REF!</definedName>
    <definedName name="абв10" localSheetId="15">#REF!</definedName>
    <definedName name="абв10" localSheetId="6">#REF!</definedName>
    <definedName name="абв10" localSheetId="9">#REF!</definedName>
    <definedName name="абв10" localSheetId="11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3">#REF!</definedName>
    <definedName name="ав" localSheetId="5">#REF!</definedName>
    <definedName name="ав" localSheetId="15">#REF!</definedName>
    <definedName name="ав" localSheetId="6">#REF!</definedName>
    <definedName name="ав" localSheetId="9">#REF!</definedName>
    <definedName name="ав" localSheetId="11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3">#REF!</definedName>
    <definedName name="авввввввввввввввввввв" localSheetId="5">#REF!</definedName>
    <definedName name="авввввввввввввввввввв" localSheetId="15">#REF!</definedName>
    <definedName name="авввввввввввввввввввв" localSheetId="6">#REF!</definedName>
    <definedName name="авввввввввввввввввввв" localSheetId="9">#REF!</definedName>
    <definedName name="авввввввввввввввввввв" localSheetId="11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3">#REF!</definedName>
    <definedName name="авпявап" localSheetId="5">#REF!</definedName>
    <definedName name="авпявап" localSheetId="15">#REF!</definedName>
    <definedName name="авпявап" localSheetId="6">#REF!</definedName>
    <definedName name="авпявап" localSheetId="9">#REF!</definedName>
    <definedName name="авпявап" localSheetId="11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3">#REF!</definedName>
    <definedName name="авпяпав" localSheetId="5">#REF!</definedName>
    <definedName name="авпяпав" localSheetId="15">#REF!</definedName>
    <definedName name="авпяпав" localSheetId="6">#REF!</definedName>
    <definedName name="авпяпав" localSheetId="9">#REF!</definedName>
    <definedName name="авпяпав" localSheetId="11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3">#REF!</definedName>
    <definedName name="авРВп" localSheetId="5">#REF!</definedName>
    <definedName name="авРВп" localSheetId="15">#REF!</definedName>
    <definedName name="авРВп" localSheetId="6">#REF!</definedName>
    <definedName name="авРВп" localSheetId="9">#REF!</definedName>
    <definedName name="авРВп" localSheetId="11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3">#REF!</definedName>
    <definedName name="авс" localSheetId="5">#REF!</definedName>
    <definedName name="авс" localSheetId="15">#REF!</definedName>
    <definedName name="авс" localSheetId="6">#REF!</definedName>
    <definedName name="авс" localSheetId="9">#REF!</definedName>
    <definedName name="авс" localSheetId="11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3">#REF!</definedName>
    <definedName name="аглвг" localSheetId="5">#REF!</definedName>
    <definedName name="аглвг" localSheetId="15">#REF!</definedName>
    <definedName name="аглвг" localSheetId="6">#REF!</definedName>
    <definedName name="аглвг" localSheetId="9">#REF!</definedName>
    <definedName name="аглвг" localSheetId="11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3">#REF!</definedName>
    <definedName name="админ" localSheetId="5">#REF!</definedName>
    <definedName name="админ" localSheetId="15">#REF!</definedName>
    <definedName name="админ" localSheetId="6">#REF!</definedName>
    <definedName name="админ" localSheetId="9">#REF!</definedName>
    <definedName name="админ" localSheetId="11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3">#REF!</definedName>
    <definedName name="аднг" localSheetId="5">#REF!</definedName>
    <definedName name="аднг" localSheetId="15">#REF!</definedName>
    <definedName name="аднг" localSheetId="6">#REF!</definedName>
    <definedName name="аднг" localSheetId="9">#REF!</definedName>
    <definedName name="аднг" localSheetId="11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3">#REF!</definedName>
    <definedName name="адоад" localSheetId="5">#REF!</definedName>
    <definedName name="адоад" localSheetId="15">#REF!</definedName>
    <definedName name="адоад" localSheetId="6">#REF!</definedName>
    <definedName name="адоад" localSheetId="9">#REF!</definedName>
    <definedName name="адоад" localSheetId="11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3">#REF!</definedName>
    <definedName name="адожд" localSheetId="5">#REF!</definedName>
    <definedName name="адожд" localSheetId="15">#REF!</definedName>
    <definedName name="адожд" localSheetId="6">#REF!</definedName>
    <definedName name="адожд" localSheetId="9">#REF!</definedName>
    <definedName name="адожд" localSheetId="11">#REF!</definedName>
    <definedName name="адожд">#REF!</definedName>
    <definedName name="аервенрвперпар" localSheetId="5">#REF!</definedName>
    <definedName name="аервенрвперпар" localSheetId="15">#REF!</definedName>
    <definedName name="аервенрвперпар" localSheetId="6">#REF!</definedName>
    <definedName name="аервенрвперпар" localSheetId="11">#REF!</definedName>
    <definedName name="аервенрвперпар">#REF!</definedName>
    <definedName name="АКСТ" localSheetId="11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3">#REF!</definedName>
    <definedName name="ало" localSheetId="5">#REF!</definedName>
    <definedName name="ало" localSheetId="15">#REF!</definedName>
    <definedName name="ало" localSheetId="6">#REF!</definedName>
    <definedName name="ало" localSheetId="9">#REF!</definedName>
    <definedName name="ало" localSheetId="11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3">#REF!</definedName>
    <definedName name="Алтайский_край" localSheetId="5">#REF!</definedName>
    <definedName name="Алтайский_край" localSheetId="15">#REF!</definedName>
    <definedName name="Алтайский_край" localSheetId="6">#REF!</definedName>
    <definedName name="Алтайский_край" localSheetId="9">#REF!</definedName>
    <definedName name="Алтайский_край" localSheetId="11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3">#REF!</definedName>
    <definedName name="Алтайский_край_1" localSheetId="5">#REF!</definedName>
    <definedName name="Алтайский_край_1" localSheetId="15">#REF!</definedName>
    <definedName name="Алтайский_край_1" localSheetId="6">#REF!</definedName>
    <definedName name="Алтайский_край_1" localSheetId="9">#REF!</definedName>
    <definedName name="Алтайский_край_1" localSheetId="11">#REF!</definedName>
    <definedName name="Алтайский_край_1">#REF!</definedName>
    <definedName name="аморт" localSheetId="5">#REF!</definedName>
    <definedName name="аморт" localSheetId="15">#REF!</definedName>
    <definedName name="аморт" localSheetId="6">#REF!</definedName>
    <definedName name="аморт" localSheetId="11">#REF!</definedName>
    <definedName name="аморт">#REF!</definedName>
    <definedName name="Амортизация" localSheetId="5">#REF!</definedName>
    <definedName name="Амортизация" localSheetId="15">#REF!</definedName>
    <definedName name="Амортизация" localSheetId="6">#REF!</definedName>
    <definedName name="Амортизация" localSheetId="11">#REF!</definedName>
    <definedName name="Амортизация">#REF!</definedName>
    <definedName name="АмортизацияНМА" localSheetId="5">#REF!</definedName>
    <definedName name="АмортизацияНМА" localSheetId="15">#REF!</definedName>
    <definedName name="АмортизацияНМА" localSheetId="6">#REF!</definedName>
    <definedName name="АмортизацияНМА" localSheetId="11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3">#REF!</definedName>
    <definedName name="Амурская_область" localSheetId="5">#REF!</definedName>
    <definedName name="Амурская_область" localSheetId="15">#REF!</definedName>
    <definedName name="Амурская_область" localSheetId="6">#REF!</definedName>
    <definedName name="Амурская_область" localSheetId="9">#REF!</definedName>
    <definedName name="Амурская_область" localSheetId="11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3">#REF!</definedName>
    <definedName name="Амурская_область_1" localSheetId="5">#REF!</definedName>
    <definedName name="Амурская_область_1" localSheetId="15">#REF!</definedName>
    <definedName name="Амурская_область_1" localSheetId="6">#REF!</definedName>
    <definedName name="Амурская_область_1" localSheetId="9">#REF!</definedName>
    <definedName name="Амурская_область_1" localSheetId="11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3">#REF!</definedName>
    <definedName name="ангданга" localSheetId="5">#REF!</definedName>
    <definedName name="ангданга" localSheetId="15">#REF!</definedName>
    <definedName name="ангданга" localSheetId="6">#REF!</definedName>
    <definedName name="ангданга" localSheetId="9">#REF!</definedName>
    <definedName name="ангданга" localSheetId="11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3">#REF!</definedName>
    <definedName name="ангщ" localSheetId="5">#REF!</definedName>
    <definedName name="ангщ" localSheetId="15">#REF!</definedName>
    <definedName name="ангщ" localSheetId="6">#REF!</definedName>
    <definedName name="ангщ" localSheetId="9">#REF!</definedName>
    <definedName name="ангщ" localSheetId="11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3">#REF!</definedName>
    <definedName name="анд" localSheetId="5">#REF!</definedName>
    <definedName name="анд" localSheetId="15">#REF!</definedName>
    <definedName name="анд" localSheetId="6">#REF!</definedName>
    <definedName name="анд" localSheetId="9">#REF!</definedName>
    <definedName name="анд" localSheetId="11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3">#REF!</definedName>
    <definedName name="анол" localSheetId="5">#REF!</definedName>
    <definedName name="анол" localSheetId="15">#REF!</definedName>
    <definedName name="анол" localSheetId="6">#REF!</definedName>
    <definedName name="анол" localSheetId="9">#REF!</definedName>
    <definedName name="анол" localSheetId="11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3">#REF!</definedName>
    <definedName name="аода" localSheetId="5">#REF!</definedName>
    <definedName name="аода" localSheetId="15">#REF!</definedName>
    <definedName name="аода" localSheetId="6">#REF!</definedName>
    <definedName name="аода" localSheetId="9">#REF!</definedName>
    <definedName name="аода" localSheetId="11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3">#REF!</definedName>
    <definedName name="аодадо" localSheetId="5">#REF!</definedName>
    <definedName name="аодадо" localSheetId="15">#REF!</definedName>
    <definedName name="аодадо" localSheetId="6">#REF!</definedName>
    <definedName name="аодадо" localSheetId="9">#REF!</definedName>
    <definedName name="аодадо" localSheetId="11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3">#REF!</definedName>
    <definedName name="аодра" localSheetId="5">#REF!</definedName>
    <definedName name="аодра" localSheetId="15">#REF!</definedName>
    <definedName name="аодра" localSheetId="6">#REF!</definedName>
    <definedName name="аодра" localSheetId="9">#REF!</definedName>
    <definedName name="аодра" localSheetId="11">#REF!</definedName>
    <definedName name="аодра">#REF!</definedName>
    <definedName name="аолрмб" localSheetId="11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3">#REF!</definedName>
    <definedName name="аопы" localSheetId="5">#REF!</definedName>
    <definedName name="аопы" localSheetId="15">#REF!</definedName>
    <definedName name="аопы" localSheetId="6">#REF!</definedName>
    <definedName name="аопы" localSheetId="9">#REF!</definedName>
    <definedName name="аопы" localSheetId="11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3">#REF!</definedName>
    <definedName name="аопыао" localSheetId="5">#REF!</definedName>
    <definedName name="аопыао" localSheetId="15">#REF!</definedName>
    <definedName name="аопыао" localSheetId="6">#REF!</definedName>
    <definedName name="аопыао" localSheetId="9">#REF!</definedName>
    <definedName name="аопыао" localSheetId="11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3">#REF!</definedName>
    <definedName name="аоыао" localSheetId="5">#REF!</definedName>
    <definedName name="аоыао" localSheetId="15">#REF!</definedName>
    <definedName name="аоыао" localSheetId="6">#REF!</definedName>
    <definedName name="аоыао" localSheetId="9">#REF!</definedName>
    <definedName name="аоыао" localSheetId="11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3">#REF!</definedName>
    <definedName name="ап" localSheetId="5">#REF!</definedName>
    <definedName name="ап" localSheetId="15">#REF!</definedName>
    <definedName name="ап" localSheetId="6">#REF!</definedName>
    <definedName name="ап" localSheetId="9">#REF!</definedName>
    <definedName name="ап" localSheetId="11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3">#REF!</definedName>
    <definedName name="ап12" localSheetId="5">#REF!</definedName>
    <definedName name="ап12" localSheetId="15">#REF!</definedName>
    <definedName name="ап12" localSheetId="6">#REF!</definedName>
    <definedName name="ап12" localSheetId="9">#REF!</definedName>
    <definedName name="ап12" localSheetId="11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3">#REF!</definedName>
    <definedName name="апоап" localSheetId="5">#REF!</definedName>
    <definedName name="апоап" localSheetId="15">#REF!</definedName>
    <definedName name="апоап" localSheetId="6">#REF!</definedName>
    <definedName name="апоап" localSheetId="9">#REF!</definedName>
    <definedName name="апоап" localSheetId="11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3">#REF!</definedName>
    <definedName name="аповоп" localSheetId="5">#REF!</definedName>
    <definedName name="аповоп" localSheetId="15">#REF!</definedName>
    <definedName name="аповоп" localSheetId="6">#REF!</definedName>
    <definedName name="аповоп" localSheetId="9">#REF!</definedName>
    <definedName name="аповоп" localSheetId="11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3">#REF!</definedName>
    <definedName name="апопр" localSheetId="5">#REF!</definedName>
    <definedName name="апопр" localSheetId="15">#REF!</definedName>
    <definedName name="апопр" localSheetId="6">#REF!</definedName>
    <definedName name="апопр" localSheetId="9">#REF!</definedName>
    <definedName name="апопр" localSheetId="11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3">#REF!</definedName>
    <definedName name="апорапо" localSheetId="5">#REF!</definedName>
    <definedName name="апорапо" localSheetId="15">#REF!</definedName>
    <definedName name="апорапо" localSheetId="6">#REF!</definedName>
    <definedName name="апорапо" localSheetId="9">#REF!</definedName>
    <definedName name="апорапо" localSheetId="11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3">#REF!</definedName>
    <definedName name="апотиа" localSheetId="5">#REF!</definedName>
    <definedName name="апотиа" localSheetId="15">#REF!</definedName>
    <definedName name="апотиа" localSheetId="6">#REF!</definedName>
    <definedName name="апотиа" localSheetId="9">#REF!</definedName>
    <definedName name="апотиа" localSheetId="11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3">#REF!</definedName>
    <definedName name="апоыа" localSheetId="5">#REF!</definedName>
    <definedName name="апоыа" localSheetId="15">#REF!</definedName>
    <definedName name="апоыа" localSheetId="6">#REF!</definedName>
    <definedName name="апоыа" localSheetId="9">#REF!</definedName>
    <definedName name="апоыа" localSheetId="11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3">#REF!</definedName>
    <definedName name="апоыаоп" localSheetId="5">#REF!</definedName>
    <definedName name="апоыаоп" localSheetId="15">#REF!</definedName>
    <definedName name="апоыаоп" localSheetId="6">#REF!</definedName>
    <definedName name="апоыаоп" localSheetId="9">#REF!</definedName>
    <definedName name="апоыаоп" localSheetId="11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3">#REF!</definedName>
    <definedName name="апоыапо" localSheetId="5">#REF!</definedName>
    <definedName name="апоыапо" localSheetId="15">#REF!</definedName>
    <definedName name="апоыапо" localSheetId="6">#REF!</definedName>
    <definedName name="апоыапо" localSheetId="9">#REF!</definedName>
    <definedName name="апоыапо" localSheetId="11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3">#REF!</definedName>
    <definedName name="апоыоо" localSheetId="5">#REF!</definedName>
    <definedName name="апоыоо" localSheetId="15">#REF!</definedName>
    <definedName name="апоыоо" localSheetId="6">#REF!</definedName>
    <definedName name="апоыоо" localSheetId="9">#REF!</definedName>
    <definedName name="апоыоо" localSheetId="11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3">#REF!</definedName>
    <definedName name="аправи" localSheetId="5">#REF!</definedName>
    <definedName name="аправи" localSheetId="15">#REF!</definedName>
    <definedName name="аправи" localSheetId="6">#REF!</definedName>
    <definedName name="аправи" localSheetId="9">#REF!</definedName>
    <definedName name="аправи" localSheetId="11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3">#REF!</definedName>
    <definedName name="апрво" localSheetId="5">#REF!</definedName>
    <definedName name="апрво" localSheetId="15">#REF!</definedName>
    <definedName name="апрво" localSheetId="6">#REF!</definedName>
    <definedName name="апрво" localSheetId="9">#REF!</definedName>
    <definedName name="апрво" localSheetId="11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3">#REF!</definedName>
    <definedName name="апрыа" localSheetId="5">#REF!</definedName>
    <definedName name="апрыа" localSheetId="15">#REF!</definedName>
    <definedName name="апрыа" localSheetId="6">#REF!</definedName>
    <definedName name="апрыа" localSheetId="9">#REF!</definedName>
    <definedName name="апрыа" localSheetId="11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3">#REF!</definedName>
    <definedName name="апыо" localSheetId="5">#REF!</definedName>
    <definedName name="апыо" localSheetId="15">#REF!</definedName>
    <definedName name="апыо" localSheetId="6">#REF!</definedName>
    <definedName name="апыо" localSheetId="9">#REF!</definedName>
    <definedName name="апыо" localSheetId="11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3">#REF!</definedName>
    <definedName name="апырр" localSheetId="5">#REF!</definedName>
    <definedName name="апырр" localSheetId="15">#REF!</definedName>
    <definedName name="апырр" localSheetId="6">#REF!</definedName>
    <definedName name="апырр" localSheetId="9">#REF!</definedName>
    <definedName name="апырр" localSheetId="11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3">#REF!</definedName>
    <definedName name="араера" localSheetId="5">#REF!</definedName>
    <definedName name="араера" localSheetId="15">#REF!</definedName>
    <definedName name="араера" localSheetId="6">#REF!</definedName>
    <definedName name="араера" localSheetId="9">#REF!</definedName>
    <definedName name="араера" localSheetId="11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3">#REF!</definedName>
    <definedName name="арбь" localSheetId="5">#REF!</definedName>
    <definedName name="арбь" localSheetId="15">#REF!</definedName>
    <definedName name="арбь" localSheetId="6">#REF!</definedName>
    <definedName name="арбь" localSheetId="9">#REF!</definedName>
    <definedName name="арбь" localSheetId="11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3">#REF!</definedName>
    <definedName name="арл" localSheetId="5">#REF!</definedName>
    <definedName name="арл" localSheetId="15">#REF!</definedName>
    <definedName name="арл" localSheetId="6">#REF!</definedName>
    <definedName name="арл" localSheetId="9">#REF!</definedName>
    <definedName name="арл" localSheetId="11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3">#REF!</definedName>
    <definedName name="аро" localSheetId="5">#REF!</definedName>
    <definedName name="аро" localSheetId="15">#REF!</definedName>
    <definedName name="аро" localSheetId="6">#REF!</definedName>
    <definedName name="аро" localSheetId="9">#REF!</definedName>
    <definedName name="аро" localSheetId="11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3">#REF!</definedName>
    <definedName name="ародар" localSheetId="5">#REF!</definedName>
    <definedName name="ародар" localSheetId="15">#REF!</definedName>
    <definedName name="ародар" localSheetId="6">#REF!</definedName>
    <definedName name="ародар" localSheetId="9">#REF!</definedName>
    <definedName name="ародар" localSheetId="11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3">#REF!</definedName>
    <definedName name="ародарод" localSheetId="5">#REF!</definedName>
    <definedName name="ародарод" localSheetId="15">#REF!</definedName>
    <definedName name="ародарод" localSheetId="6">#REF!</definedName>
    <definedName name="ародарод" localSheetId="9">#REF!</definedName>
    <definedName name="ародарод" localSheetId="11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3">#REF!</definedName>
    <definedName name="ародра" localSheetId="5">#REF!</definedName>
    <definedName name="ародра" localSheetId="15">#REF!</definedName>
    <definedName name="ародра" localSheetId="6">#REF!</definedName>
    <definedName name="ародра" localSheetId="9">#REF!</definedName>
    <definedName name="ародра" localSheetId="11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3">#REF!</definedName>
    <definedName name="арол" localSheetId="5">#REF!</definedName>
    <definedName name="арол" localSheetId="15">#REF!</definedName>
    <definedName name="арол" localSheetId="6">#REF!</definedName>
    <definedName name="арол" localSheetId="9">#REF!</definedName>
    <definedName name="арол" localSheetId="11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3">#REF!</definedName>
    <definedName name="аролаол" localSheetId="5">#REF!</definedName>
    <definedName name="аролаол" localSheetId="15">#REF!</definedName>
    <definedName name="аролаол" localSheetId="6">#REF!</definedName>
    <definedName name="аролаол" localSheetId="9">#REF!</definedName>
    <definedName name="аролаол" localSheetId="11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3">#REF!</definedName>
    <definedName name="арпа" localSheetId="5">#REF!</definedName>
    <definedName name="арпа" localSheetId="15">#REF!</definedName>
    <definedName name="арпа" localSheetId="6">#REF!</definedName>
    <definedName name="арпа" localSheetId="9">#REF!</definedName>
    <definedName name="арпа" localSheetId="11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3">#REF!</definedName>
    <definedName name="Архангельская_область" localSheetId="5">#REF!</definedName>
    <definedName name="Архангельская_область" localSheetId="15">#REF!</definedName>
    <definedName name="Архангельская_область" localSheetId="6">#REF!</definedName>
    <definedName name="Архангельская_область" localSheetId="9">#REF!</definedName>
    <definedName name="Архангельская_область" localSheetId="11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3">#REF!</definedName>
    <definedName name="Архангельская_область_1" localSheetId="5">#REF!</definedName>
    <definedName name="Архангельская_область_1" localSheetId="15">#REF!</definedName>
    <definedName name="Архангельская_область_1" localSheetId="6">#REF!</definedName>
    <definedName name="Архангельская_область_1" localSheetId="9">#REF!</definedName>
    <definedName name="Архангельская_область_1" localSheetId="11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3">#REF!</definedName>
    <definedName name="Астраханская_область" localSheetId="5">#REF!</definedName>
    <definedName name="Астраханская_область" localSheetId="15">#REF!</definedName>
    <definedName name="Астраханская_область" localSheetId="6">#REF!</definedName>
    <definedName name="Астраханская_область" localSheetId="9">#REF!</definedName>
    <definedName name="Астраханская_область" localSheetId="11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3">#REF!</definedName>
    <definedName name="АСУТП" localSheetId="5">#REF!</definedName>
    <definedName name="АСУТП" localSheetId="15">#REF!</definedName>
    <definedName name="АСУТП" localSheetId="6">#REF!</definedName>
    <definedName name="АСУТП" localSheetId="9">#REF!</definedName>
    <definedName name="АСУТП" localSheetId="11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3">#REF!</definedName>
    <definedName name="аыв" localSheetId="5">#REF!</definedName>
    <definedName name="аыв" localSheetId="15">#REF!</definedName>
    <definedName name="аыв" localSheetId="6">#REF!</definedName>
    <definedName name="аыв" localSheetId="9">#REF!</definedName>
    <definedName name="аыв" localSheetId="11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3">#REF!</definedName>
    <definedName name="аыоап" localSheetId="5">#REF!</definedName>
    <definedName name="аыоап" localSheetId="15">#REF!</definedName>
    <definedName name="аыоап" localSheetId="6">#REF!</definedName>
    <definedName name="аыоап" localSheetId="9">#REF!</definedName>
    <definedName name="аыоап" localSheetId="11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3">#REF!</definedName>
    <definedName name="аыоапо" localSheetId="5">#REF!</definedName>
    <definedName name="аыоапо" localSheetId="15">#REF!</definedName>
    <definedName name="аыоапо" localSheetId="6">#REF!</definedName>
    <definedName name="аыоапо" localSheetId="9">#REF!</definedName>
    <definedName name="аыоапо" localSheetId="11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3">#REF!</definedName>
    <definedName name="аыопыао" localSheetId="5">#REF!</definedName>
    <definedName name="аыопыао" localSheetId="15">#REF!</definedName>
    <definedName name="аыопыао" localSheetId="6">#REF!</definedName>
    <definedName name="аыопыао" localSheetId="9">#REF!</definedName>
    <definedName name="аыопыао" localSheetId="11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3">#REF!</definedName>
    <definedName name="аыпрыпр" localSheetId="5">#REF!</definedName>
    <definedName name="аыпрыпр" localSheetId="15">#REF!</definedName>
    <definedName name="аыпрыпр" localSheetId="6">#REF!</definedName>
    <definedName name="аыпрыпр" localSheetId="9">#REF!</definedName>
    <definedName name="аыпрыпр" localSheetId="11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3">#REF!</definedName>
    <definedName name="б" localSheetId="5">#REF!</definedName>
    <definedName name="б" localSheetId="15">#REF!</definedName>
    <definedName name="б" localSheetId="6">#REF!</definedName>
    <definedName name="б" localSheetId="9">#REF!</definedName>
    <definedName name="б" localSheetId="11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3">#REF!</definedName>
    <definedName name="_xlnm.Database" localSheetId="5">#REF!</definedName>
    <definedName name="_xlnm.Database" localSheetId="15">#REF!</definedName>
    <definedName name="_xlnm.Database" localSheetId="6">#REF!</definedName>
    <definedName name="_xlnm.Database" localSheetId="9">#REF!</definedName>
    <definedName name="_xlnm.Database" localSheetId="11">#REF!</definedName>
    <definedName name="_xlnm.Database">#REF!</definedName>
    <definedName name="баир" localSheetId="5">#REF!</definedName>
    <definedName name="баир" localSheetId="15">#REF!</definedName>
    <definedName name="баир" localSheetId="6">#REF!</definedName>
    <definedName name="баир" localSheetId="11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3">#REF!</definedName>
    <definedName name="БАК2" localSheetId="5">#REF!</definedName>
    <definedName name="БАК2" localSheetId="15">#REF!</definedName>
    <definedName name="БАК2" localSheetId="6">#REF!</definedName>
    <definedName name="БАК2" localSheetId="9">#REF!</definedName>
    <definedName name="БАК2" localSheetId="11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3">#REF!</definedName>
    <definedName name="Белгородская_область" localSheetId="5">#REF!</definedName>
    <definedName name="Белгородская_область" localSheetId="15">#REF!</definedName>
    <definedName name="Белгородская_область" localSheetId="6">#REF!</definedName>
    <definedName name="Белгородская_область" localSheetId="9">#REF!</definedName>
    <definedName name="Белгородская_область" localSheetId="11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3">#REF!</definedName>
    <definedName name="блр4545" localSheetId="5">#REF!</definedName>
    <definedName name="блр4545" localSheetId="15">#REF!</definedName>
    <definedName name="блр4545" localSheetId="6">#REF!</definedName>
    <definedName name="блр4545" localSheetId="9">#REF!</definedName>
    <definedName name="блр4545" localSheetId="11">#REF!</definedName>
    <definedName name="блр4545">#REF!</definedName>
    <definedName name="Богат" localSheetId="11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3">#REF!</definedName>
    <definedName name="Больш" localSheetId="5">#REF!</definedName>
    <definedName name="Больш" localSheetId="15">#REF!</definedName>
    <definedName name="Больш" localSheetId="6">#REF!</definedName>
    <definedName name="Больш" localSheetId="9">#REF!</definedName>
    <definedName name="Больш" localSheetId="11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3">#REF!</definedName>
    <definedName name="бпрбь" localSheetId="5">#REF!</definedName>
    <definedName name="бпрбь" localSheetId="15">#REF!</definedName>
    <definedName name="бпрбь" localSheetId="6">#REF!</definedName>
    <definedName name="бпрбь" localSheetId="9">#REF!</definedName>
    <definedName name="бпрбь" localSheetId="11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3">#REF!</definedName>
    <definedName name="Брянская_область" localSheetId="5">#REF!</definedName>
    <definedName name="Брянская_область" localSheetId="15">#REF!</definedName>
    <definedName name="Брянская_область" localSheetId="6">#REF!</definedName>
    <definedName name="Брянская_область" localSheetId="9">#REF!</definedName>
    <definedName name="Брянская_область" localSheetId="11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3">#REF!</definedName>
    <definedName name="Буровой_понтон" localSheetId="5">#REF!</definedName>
    <definedName name="Буровой_понтон" localSheetId="15">#REF!</definedName>
    <definedName name="Буровой_понтон" localSheetId="6">#REF!</definedName>
    <definedName name="Буровой_понтон" localSheetId="9">#REF!</definedName>
    <definedName name="Буровой_понтон" localSheetId="11">#REF!</definedName>
    <definedName name="Буровой_понтон">#REF!</definedName>
    <definedName name="быч" localSheetId="11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3">#REF!</definedName>
    <definedName name="бьюждж" localSheetId="5">#REF!</definedName>
    <definedName name="бьюждж" localSheetId="15">#REF!</definedName>
    <definedName name="бьюждж" localSheetId="6">#REF!</definedName>
    <definedName name="бьюждж" localSheetId="9">#REF!</definedName>
    <definedName name="бьюждж" localSheetId="11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3">#REF!</definedName>
    <definedName name="бю.бю." localSheetId="5">#REF!</definedName>
    <definedName name="бю.бю." localSheetId="15">#REF!</definedName>
    <definedName name="бю.бю." localSheetId="6">#REF!</definedName>
    <definedName name="бю.бю." localSheetId="9">#REF!</definedName>
    <definedName name="бю.бю." localSheetId="11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3">#REF!</definedName>
    <definedName name="в" localSheetId="5">#REF!</definedName>
    <definedName name="в" localSheetId="15">#REF!</definedName>
    <definedName name="в" localSheetId="6">#REF!</definedName>
    <definedName name="в" localSheetId="9">#REF!</definedName>
    <definedName name="в" localSheetId="11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3">#REF!</definedName>
    <definedName name="В5" localSheetId="5">#REF!</definedName>
    <definedName name="В5" localSheetId="15">#REF!</definedName>
    <definedName name="В5" localSheetId="6">#REF!</definedName>
    <definedName name="В5" localSheetId="9">#REF!</definedName>
    <definedName name="В5" localSheetId="11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3">#REF!</definedName>
    <definedName name="Ва" localSheetId="5">#REF!</definedName>
    <definedName name="Ва" localSheetId="15">#REF!</definedName>
    <definedName name="Ва" localSheetId="6">#REF!</definedName>
    <definedName name="Ва" localSheetId="9">#REF!</definedName>
    <definedName name="Ва" localSheetId="11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3">#REF!</definedName>
    <definedName name="ва3" localSheetId="5">#REF!</definedName>
    <definedName name="ва3" localSheetId="15">#REF!</definedName>
    <definedName name="ва3" localSheetId="6">#REF!</definedName>
    <definedName name="ва3" localSheetId="9">#REF!</definedName>
    <definedName name="ва3" localSheetId="11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3">#REF!</definedName>
    <definedName name="вава" localSheetId="5">#REF!</definedName>
    <definedName name="вава" localSheetId="15">#REF!</definedName>
    <definedName name="вава" localSheetId="6">#REF!</definedName>
    <definedName name="вава" localSheetId="9">#REF!</definedName>
    <definedName name="вава" localSheetId="11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3">#REF!</definedName>
    <definedName name="вавввввввввввввв" localSheetId="5">#REF!</definedName>
    <definedName name="вавввввввввввввв" localSheetId="15">#REF!</definedName>
    <definedName name="вавввввввввввввв" localSheetId="6">#REF!</definedName>
    <definedName name="вавввввввввввввв" localSheetId="9">#REF!</definedName>
    <definedName name="вавввввввввввввв" localSheetId="11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3">#REF!</definedName>
    <definedName name="ВАЛ_" localSheetId="5">#REF!</definedName>
    <definedName name="ВАЛ_" localSheetId="15">#REF!</definedName>
    <definedName name="ВАЛ_" localSheetId="6">#REF!</definedName>
    <definedName name="ВАЛ_" localSheetId="9">#REF!</definedName>
    <definedName name="ВАЛ_" localSheetId="11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3">#REF!</definedName>
    <definedName name="ВАЛ_1" localSheetId="5">#REF!</definedName>
    <definedName name="ВАЛ_1" localSheetId="15">#REF!</definedName>
    <definedName name="ВАЛ_1" localSheetId="6">#REF!</definedName>
    <definedName name="ВАЛ_1" localSheetId="9">#REF!</definedName>
    <definedName name="ВАЛ_1" localSheetId="11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3">#REF!</definedName>
    <definedName name="ВАЛ_4" localSheetId="5">#REF!</definedName>
    <definedName name="ВАЛ_4" localSheetId="15">#REF!</definedName>
    <definedName name="ВАЛ_4" localSheetId="6">#REF!</definedName>
    <definedName name="ВАЛ_4" localSheetId="9">#REF!</definedName>
    <definedName name="ВАЛ_4" localSheetId="11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3">#REF!</definedName>
    <definedName name="Валаам" localSheetId="5">#REF!</definedName>
    <definedName name="Валаам" localSheetId="15">#REF!</definedName>
    <definedName name="Валаам" localSheetId="6">#REF!</definedName>
    <definedName name="Валаам" localSheetId="9">#REF!</definedName>
    <definedName name="Валаам" localSheetId="11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3">#REF!</definedName>
    <definedName name="вангл" localSheetId="5">#REF!</definedName>
    <definedName name="вангл" localSheetId="15">#REF!</definedName>
    <definedName name="вангл" localSheetId="6">#REF!</definedName>
    <definedName name="вангл" localSheetId="9">#REF!</definedName>
    <definedName name="вангл" localSheetId="11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3">#REF!</definedName>
    <definedName name="ванлр" localSheetId="5">#REF!</definedName>
    <definedName name="ванлр" localSheetId="15">#REF!</definedName>
    <definedName name="ванлр" localSheetId="6">#REF!</definedName>
    <definedName name="ванлр" localSheetId="9">#REF!</definedName>
    <definedName name="ванлр" localSheetId="11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3">#REF!</definedName>
    <definedName name="вао" localSheetId="5">#REF!</definedName>
    <definedName name="вао" localSheetId="15">#REF!</definedName>
    <definedName name="вао" localSheetId="6">#REF!</definedName>
    <definedName name="вао" localSheetId="9">#REF!</definedName>
    <definedName name="вао" localSheetId="11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3">#REF!</definedName>
    <definedName name="вап" localSheetId="5">#REF!</definedName>
    <definedName name="вап" localSheetId="15">#REF!</definedName>
    <definedName name="вап" localSheetId="6">#REF!</definedName>
    <definedName name="вап" localSheetId="9">#REF!</definedName>
    <definedName name="вап" localSheetId="11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3">#REF!</definedName>
    <definedName name="вапвя" localSheetId="5">#REF!</definedName>
    <definedName name="вапвя" localSheetId="15">#REF!</definedName>
    <definedName name="вапвя" localSheetId="6">#REF!</definedName>
    <definedName name="вапвя" localSheetId="9">#REF!</definedName>
    <definedName name="вапвя" localSheetId="11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3">#REF!</definedName>
    <definedName name="вапр" localSheetId="5">#REF!</definedName>
    <definedName name="вапр" localSheetId="15">#REF!</definedName>
    <definedName name="вапр" localSheetId="6">#REF!</definedName>
    <definedName name="вапр" localSheetId="9">#REF!</definedName>
    <definedName name="вапр" localSheetId="11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3">#REF!</definedName>
    <definedName name="вапяп" localSheetId="5">#REF!</definedName>
    <definedName name="вапяп" localSheetId="15">#REF!</definedName>
    <definedName name="вапяп" localSheetId="6">#REF!</definedName>
    <definedName name="вапяп" localSheetId="9">#REF!</definedName>
    <definedName name="вапяп" localSheetId="11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3">#REF!</definedName>
    <definedName name="варо" localSheetId="5">#REF!</definedName>
    <definedName name="варо" localSheetId="15">#REF!</definedName>
    <definedName name="варо" localSheetId="6">#REF!</definedName>
    <definedName name="варо" localSheetId="9">#REF!</definedName>
    <definedName name="варо" localSheetId="11">#REF!</definedName>
    <definedName name="варо">#REF!</definedName>
    <definedName name="вб" localSheetId="11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3">#REF!</definedName>
    <definedName name="ввв" localSheetId="5">#REF!</definedName>
    <definedName name="ввв" localSheetId="15">#REF!</definedName>
    <definedName name="ввв" localSheetId="6">#REF!</definedName>
    <definedName name="ввв" localSheetId="9">#REF!</definedName>
    <definedName name="ввв" localSheetId="11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3">#REF!</definedName>
    <definedName name="вввв" localSheetId="5">#REF!</definedName>
    <definedName name="вввв" localSheetId="15">#REF!</definedName>
    <definedName name="вввв" localSheetId="6">#REF!</definedName>
    <definedName name="вввв" localSheetId="9">#REF!</definedName>
    <definedName name="вввв" localSheetId="11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3">#REF!</definedName>
    <definedName name="вген" localSheetId="5">#REF!</definedName>
    <definedName name="вген" localSheetId="15">#REF!</definedName>
    <definedName name="вген" localSheetId="6">#REF!</definedName>
    <definedName name="вген" localSheetId="9">#REF!</definedName>
    <definedName name="вген" localSheetId="11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3">#REF!</definedName>
    <definedName name="вглльа" localSheetId="5">#REF!</definedName>
    <definedName name="вглльа" localSheetId="15">#REF!</definedName>
    <definedName name="вглльа" localSheetId="6">#REF!</definedName>
    <definedName name="вглльа" localSheetId="9">#REF!</definedName>
    <definedName name="вглльа" localSheetId="11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3">#REF!</definedName>
    <definedName name="ве" localSheetId="5">#REF!</definedName>
    <definedName name="ве" localSheetId="15">#REF!</definedName>
    <definedName name="ве" localSheetId="6">#REF!</definedName>
    <definedName name="ве" localSheetId="9">#REF!</definedName>
    <definedName name="ве" localSheetId="11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3">#REF!</definedName>
    <definedName name="ведущий" localSheetId="5">#REF!</definedName>
    <definedName name="ведущий" localSheetId="15">#REF!</definedName>
    <definedName name="ведущий" localSheetId="6">#REF!</definedName>
    <definedName name="ведущий" localSheetId="9">#REF!</definedName>
    <definedName name="ведущий" localSheetId="11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3">#REF!</definedName>
    <definedName name="венл" localSheetId="5">#REF!</definedName>
    <definedName name="венл" localSheetId="15">#REF!</definedName>
    <definedName name="венл" localSheetId="6">#REF!</definedName>
    <definedName name="венл" localSheetId="9">#REF!</definedName>
    <definedName name="венл" localSheetId="11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3">#REF!</definedName>
    <definedName name="вено" localSheetId="5">#REF!</definedName>
    <definedName name="вено" localSheetId="15">#REF!</definedName>
    <definedName name="вено" localSheetId="6">#REF!</definedName>
    <definedName name="вено" localSheetId="9">#REF!</definedName>
    <definedName name="вено" localSheetId="11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3">#REF!</definedName>
    <definedName name="веноевн" localSheetId="5">#REF!</definedName>
    <definedName name="веноевн" localSheetId="15">#REF!</definedName>
    <definedName name="веноевн" localSheetId="6">#REF!</definedName>
    <definedName name="веноевн" localSheetId="9">#REF!</definedName>
    <definedName name="веноевн" localSheetId="11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3">#REF!</definedName>
    <definedName name="венолвенп" localSheetId="5">#REF!</definedName>
    <definedName name="венолвенп" localSheetId="15">#REF!</definedName>
    <definedName name="венолвенп" localSheetId="6">#REF!</definedName>
    <definedName name="венолвенп" localSheetId="9">#REF!</definedName>
    <definedName name="венолвенп" localSheetId="11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3">#REF!</definedName>
    <definedName name="веноь" localSheetId="5">#REF!</definedName>
    <definedName name="веноь" localSheetId="15">#REF!</definedName>
    <definedName name="веноь" localSheetId="6">#REF!</definedName>
    <definedName name="веноь" localSheetId="9">#REF!</definedName>
    <definedName name="веноь" localSheetId="11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3">#REF!</definedName>
    <definedName name="венрол" localSheetId="5">#REF!</definedName>
    <definedName name="венрол" localSheetId="15">#REF!</definedName>
    <definedName name="венрол" localSheetId="6">#REF!</definedName>
    <definedName name="венрол" localSheetId="9">#REF!</definedName>
    <definedName name="венрол" localSheetId="11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3">#REF!</definedName>
    <definedName name="венш" localSheetId="5">#REF!</definedName>
    <definedName name="венш" localSheetId="15">#REF!</definedName>
    <definedName name="венш" localSheetId="6">#REF!</definedName>
    <definedName name="венш" localSheetId="9">#REF!</definedName>
    <definedName name="венш" localSheetId="11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3">#REF!</definedName>
    <definedName name="вео" localSheetId="5">#REF!</definedName>
    <definedName name="вео" localSheetId="15">#REF!</definedName>
    <definedName name="вео" localSheetId="6">#REF!</definedName>
    <definedName name="вео" localSheetId="9">#REF!</definedName>
    <definedName name="вео" localSheetId="11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3">#REF!</definedName>
    <definedName name="Верхняя_часть" localSheetId="5">#REF!</definedName>
    <definedName name="Верхняя_часть" localSheetId="15">#REF!</definedName>
    <definedName name="Верхняя_часть" localSheetId="6">#REF!</definedName>
    <definedName name="Верхняя_часть" localSheetId="9">#REF!</definedName>
    <definedName name="Верхняя_часть" localSheetId="11">#REF!</definedName>
    <definedName name="Верхняя_часть">#REF!</definedName>
    <definedName name="ветер" localSheetId="11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3">#REF!</definedName>
    <definedName name="веше" localSheetId="5">#REF!</definedName>
    <definedName name="веше" localSheetId="15">#REF!</definedName>
    <definedName name="веше" localSheetId="6">#REF!</definedName>
    <definedName name="веше" localSheetId="9">#REF!</definedName>
    <definedName name="веше" localSheetId="11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3">#REF!</definedName>
    <definedName name="вика" localSheetId="5">#REF!</definedName>
    <definedName name="вика" localSheetId="15">#REF!</definedName>
    <definedName name="вика" localSheetId="6">#REF!</definedName>
    <definedName name="вика" localSheetId="9">#REF!</definedName>
    <definedName name="вика" localSheetId="11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3">#REF!</definedName>
    <definedName name="вирваы" localSheetId="5">#REF!</definedName>
    <definedName name="вирваы" localSheetId="15">#REF!</definedName>
    <definedName name="вирваы" localSheetId="6">#REF!</definedName>
    <definedName name="вирваы" localSheetId="9">#REF!</definedName>
    <definedName name="вирваы" localSheetId="11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3">#REF!</definedName>
    <definedName name="вкпвп" localSheetId="5">#REF!</definedName>
    <definedName name="вкпвп" localSheetId="15">#REF!</definedName>
    <definedName name="вкпвп" localSheetId="6">#REF!</definedName>
    <definedName name="вкпвп" localSheetId="9">#REF!</definedName>
    <definedName name="вкпвп" localSheetId="11">#REF!</definedName>
    <definedName name="вкпвп">#REF!</definedName>
    <definedName name="ВЛ110" localSheetId="11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3">#REF!</definedName>
    <definedName name="Владимирская_область" localSheetId="5">#REF!</definedName>
    <definedName name="Владимирская_область" localSheetId="15">#REF!</definedName>
    <definedName name="Владимирская_область" localSheetId="6">#REF!</definedName>
    <definedName name="Владимирская_область" localSheetId="9">#REF!</definedName>
    <definedName name="Владимирская_область" localSheetId="11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3">#REF!</definedName>
    <definedName name="внеове" localSheetId="5">#REF!</definedName>
    <definedName name="внеове" localSheetId="15">#REF!</definedName>
    <definedName name="внеове" localSheetId="6">#REF!</definedName>
    <definedName name="внеове" localSheetId="9">#REF!</definedName>
    <definedName name="внеове" localSheetId="11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3">#REF!</definedName>
    <definedName name="внеое" localSheetId="5">#REF!</definedName>
    <definedName name="внеое" localSheetId="15">#REF!</definedName>
    <definedName name="внеое" localSheetId="6">#REF!</definedName>
    <definedName name="внеое" localSheetId="9">#REF!</definedName>
    <definedName name="внеое" localSheetId="11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3">#REF!</definedName>
    <definedName name="внлг" localSheetId="5">#REF!</definedName>
    <definedName name="внлг" localSheetId="15">#REF!</definedName>
    <definedName name="внлг" localSheetId="6">#REF!</definedName>
    <definedName name="внлг" localSheetId="9">#REF!</definedName>
    <definedName name="внлг" localSheetId="11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3">#REF!</definedName>
    <definedName name="внорьп" localSheetId="5">#REF!</definedName>
    <definedName name="внорьп" localSheetId="15">#REF!</definedName>
    <definedName name="внорьп" localSheetId="6">#REF!</definedName>
    <definedName name="внорьп" localSheetId="9">#REF!</definedName>
    <definedName name="внорьп" localSheetId="11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3">#REF!</definedName>
    <definedName name="внр" localSheetId="5">#REF!</definedName>
    <definedName name="внр" localSheetId="15">#REF!</definedName>
    <definedName name="внр" localSheetId="6">#REF!</definedName>
    <definedName name="внр" localSheetId="9">#REF!</definedName>
    <definedName name="внр" localSheetId="11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3">#REF!</definedName>
    <definedName name="вов" localSheetId="5">#REF!</definedName>
    <definedName name="вов" localSheetId="15">#REF!</definedName>
    <definedName name="вов" localSheetId="6">#REF!</definedName>
    <definedName name="вов" localSheetId="9">#REF!</definedName>
    <definedName name="вов" localSheetId="11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3">#REF!</definedName>
    <definedName name="вое" localSheetId="5">#REF!</definedName>
    <definedName name="вое" localSheetId="15">#REF!</definedName>
    <definedName name="вое" localSheetId="6">#REF!</definedName>
    <definedName name="вое" localSheetId="9">#REF!</definedName>
    <definedName name="вое" localSheetId="11">#REF!</definedName>
    <definedName name="вое">#REF!</definedName>
    <definedName name="Воздушные_линии" localSheetId="11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3">#REF!</definedName>
    <definedName name="Волгоградская_область" localSheetId="5">#REF!</definedName>
    <definedName name="Волгоградская_область" localSheetId="15">#REF!</definedName>
    <definedName name="Волгоградская_область" localSheetId="6">#REF!</definedName>
    <definedName name="Волгоградская_область" localSheetId="9">#REF!</definedName>
    <definedName name="Волгоградская_область" localSheetId="11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3">#REF!</definedName>
    <definedName name="Вологодская_область" localSheetId="5">#REF!</definedName>
    <definedName name="Вологодская_область" localSheetId="15">#REF!</definedName>
    <definedName name="Вологодская_область" localSheetId="6">#REF!</definedName>
    <definedName name="Вологодская_область" localSheetId="9">#REF!</definedName>
    <definedName name="Вологодская_область" localSheetId="11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3">#REF!</definedName>
    <definedName name="Вологодская_область_1" localSheetId="5">#REF!</definedName>
    <definedName name="Вологодская_область_1" localSheetId="15">#REF!</definedName>
    <definedName name="Вологодская_область_1" localSheetId="6">#REF!</definedName>
    <definedName name="Вологодская_область_1" localSheetId="9">#REF!</definedName>
    <definedName name="Вологодская_область_1" localSheetId="11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3">#REF!</definedName>
    <definedName name="вопрв" localSheetId="5">#REF!</definedName>
    <definedName name="вопрв" localSheetId="15">#REF!</definedName>
    <definedName name="вопрв" localSheetId="6">#REF!</definedName>
    <definedName name="вопрв" localSheetId="9">#REF!</definedName>
    <definedName name="вопрв" localSheetId="11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3">#REF!</definedName>
    <definedName name="вопров" localSheetId="5">#REF!</definedName>
    <definedName name="вопров" localSheetId="15">#REF!</definedName>
    <definedName name="вопров" localSheetId="6">#REF!</definedName>
    <definedName name="вопров" localSheetId="9">#REF!</definedName>
    <definedName name="вопров" localSheetId="11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3">#REF!</definedName>
    <definedName name="Воронежская_область" localSheetId="5">#REF!</definedName>
    <definedName name="Воронежская_область" localSheetId="15">#REF!</definedName>
    <definedName name="Воронежская_область" localSheetId="6">#REF!</definedName>
    <definedName name="Воронежская_область" localSheetId="9">#REF!</definedName>
    <definedName name="Воронежская_область" localSheetId="11">#REF!</definedName>
    <definedName name="Воронежская_область">#REF!</definedName>
    <definedName name="Восстановление_покрытий" localSheetId="11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3">#REF!</definedName>
    <definedName name="Вп" localSheetId="5">#REF!</definedName>
    <definedName name="Вп" localSheetId="15">#REF!</definedName>
    <definedName name="Вп" localSheetId="6">#REF!</definedName>
    <definedName name="Вп" localSheetId="9">#REF!</definedName>
    <definedName name="Вп" localSheetId="11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3">#REF!</definedName>
    <definedName name="впа" localSheetId="5">#REF!</definedName>
    <definedName name="впа" localSheetId="15">#REF!</definedName>
    <definedName name="впа" localSheetId="6">#REF!</definedName>
    <definedName name="впа" localSheetId="9">#REF!</definedName>
    <definedName name="впа" localSheetId="11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3">#REF!</definedName>
    <definedName name="впо" localSheetId="5">#REF!</definedName>
    <definedName name="впо" localSheetId="15">#REF!</definedName>
    <definedName name="впо" localSheetId="6">#REF!</definedName>
    <definedName name="впо" localSheetId="9">#REF!</definedName>
    <definedName name="впо" localSheetId="11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3">#REF!</definedName>
    <definedName name="впор" localSheetId="5">#REF!</definedName>
    <definedName name="впор" localSheetId="15">#REF!</definedName>
    <definedName name="впор" localSheetId="6">#REF!</definedName>
    <definedName name="впор" localSheetId="9">#REF!</definedName>
    <definedName name="впор" localSheetId="11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3">#REF!</definedName>
    <definedName name="впр" localSheetId="5">#REF!</definedName>
    <definedName name="впр" localSheetId="15">#REF!</definedName>
    <definedName name="впр" localSheetId="6">#REF!</definedName>
    <definedName name="впр" localSheetId="9">#REF!</definedName>
    <definedName name="впр" localSheetId="11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3">#REF!</definedName>
    <definedName name="впрвпр" localSheetId="5">#REF!</definedName>
    <definedName name="впрвпр" localSheetId="15">#REF!</definedName>
    <definedName name="впрвпр" localSheetId="6">#REF!</definedName>
    <definedName name="впрвпр" localSheetId="9">#REF!</definedName>
    <definedName name="впрвпр" localSheetId="11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3">#REF!</definedName>
    <definedName name="впрл" localSheetId="5">#REF!</definedName>
    <definedName name="впрл" localSheetId="15">#REF!</definedName>
    <definedName name="впрл" localSheetId="6">#REF!</definedName>
    <definedName name="впрл" localSheetId="9">#REF!</definedName>
    <definedName name="впрл" localSheetId="11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3">#REF!</definedName>
    <definedName name="впрлвпр" localSheetId="5">#REF!</definedName>
    <definedName name="впрлвпр" localSheetId="15">#REF!</definedName>
    <definedName name="впрлвпр" localSheetId="6">#REF!</definedName>
    <definedName name="впрлвпр" localSheetId="9">#REF!</definedName>
    <definedName name="впрлвпр" localSheetId="11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3">#REF!</definedName>
    <definedName name="впрлпр" localSheetId="5">#REF!</definedName>
    <definedName name="впрлпр" localSheetId="15">#REF!</definedName>
    <definedName name="впрлпр" localSheetId="6">#REF!</definedName>
    <definedName name="впрлпр" localSheetId="9">#REF!</definedName>
    <definedName name="впрлпр" localSheetId="11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3">#REF!</definedName>
    <definedName name="впрлрпл" localSheetId="5">#REF!</definedName>
    <definedName name="впрлрпл" localSheetId="15">#REF!</definedName>
    <definedName name="впрлрпл" localSheetId="6">#REF!</definedName>
    <definedName name="впрлрпл" localSheetId="9">#REF!</definedName>
    <definedName name="впрлрпл" localSheetId="11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3">#REF!</definedName>
    <definedName name="впро" localSheetId="5">#REF!</definedName>
    <definedName name="впро" localSheetId="15">#REF!</definedName>
    <definedName name="впро" localSheetId="6">#REF!</definedName>
    <definedName name="впро" localSheetId="9">#REF!</definedName>
    <definedName name="впро" localSheetId="11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3">#REF!</definedName>
    <definedName name="впров" localSheetId="5">#REF!</definedName>
    <definedName name="впров" localSheetId="15">#REF!</definedName>
    <definedName name="впров" localSheetId="6">#REF!</definedName>
    <definedName name="впров" localSheetId="9">#REF!</definedName>
    <definedName name="впров" localSheetId="11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3">#REF!</definedName>
    <definedName name="впрь" localSheetId="5">#REF!</definedName>
    <definedName name="впрь" localSheetId="15">#REF!</definedName>
    <definedName name="впрь" localSheetId="6">#REF!</definedName>
    <definedName name="впрь" localSheetId="9">#REF!</definedName>
    <definedName name="впрь" localSheetId="11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3">#REF!</definedName>
    <definedName name="впрьвп" localSheetId="5">#REF!</definedName>
    <definedName name="впрьвп" localSheetId="15">#REF!</definedName>
    <definedName name="впрьвп" localSheetId="6">#REF!</definedName>
    <definedName name="впрьвп" localSheetId="9">#REF!</definedName>
    <definedName name="впрьвп" localSheetId="11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3">#REF!</definedName>
    <definedName name="впрьрь" localSheetId="5">#REF!</definedName>
    <definedName name="впрьрь" localSheetId="15">#REF!</definedName>
    <definedName name="впрьрь" localSheetId="6">#REF!</definedName>
    <definedName name="впрьрь" localSheetId="9">#REF!</definedName>
    <definedName name="впрьрь" localSheetId="11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3">#REF!</definedName>
    <definedName name="вр" localSheetId="5">#REF!</definedName>
    <definedName name="вр" localSheetId="15">#REF!</definedName>
    <definedName name="вр" localSheetId="6">#REF!</definedName>
    <definedName name="вр" localSheetId="9">#REF!</definedName>
    <definedName name="вр" localSheetId="11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3">#REF!</definedName>
    <definedName name="вравар" localSheetId="5">#REF!</definedName>
    <definedName name="вравар" localSheetId="15">#REF!</definedName>
    <definedName name="вравар" localSheetId="6">#REF!</definedName>
    <definedName name="вравар" localSheetId="9">#REF!</definedName>
    <definedName name="вравар" localSheetId="11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3">#REF!</definedName>
    <definedName name="вро" localSheetId="5">#REF!</definedName>
    <definedName name="вро" localSheetId="15">#REF!</definedName>
    <definedName name="вро" localSheetId="6">#REF!</definedName>
    <definedName name="вро" localSheetId="9">#REF!</definedName>
    <definedName name="вро" localSheetId="11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3">#REF!</definedName>
    <definedName name="вров" localSheetId="5">#REF!</definedName>
    <definedName name="вров" localSheetId="15">#REF!</definedName>
    <definedName name="вров" localSheetId="6">#REF!</definedName>
    <definedName name="вров" localSheetId="9">#REF!</definedName>
    <definedName name="вров" localSheetId="11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3">#REF!</definedName>
    <definedName name="вровап" localSheetId="5">#REF!</definedName>
    <definedName name="вровап" localSheetId="15">#REF!</definedName>
    <definedName name="вровап" localSheetId="6">#REF!</definedName>
    <definedName name="вровап" localSheetId="9">#REF!</definedName>
    <definedName name="вровап" localSheetId="11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3">#REF!</definedName>
    <definedName name="врп" localSheetId="5">#REF!</definedName>
    <definedName name="врп" localSheetId="15">#REF!</definedName>
    <definedName name="врп" localSheetId="6">#REF!</definedName>
    <definedName name="врп" localSheetId="9">#REF!</definedName>
    <definedName name="врп" localSheetId="11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3">#REF!</definedName>
    <definedName name="врплнл" localSheetId="5">#REF!</definedName>
    <definedName name="врплнл" localSheetId="15">#REF!</definedName>
    <definedName name="врплнл" localSheetId="6">#REF!</definedName>
    <definedName name="врплнл" localSheetId="9">#REF!</definedName>
    <definedName name="врплнл" localSheetId="11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3">#REF!</definedName>
    <definedName name="врпов" localSheetId="5">#REF!</definedName>
    <definedName name="врпов" localSheetId="15">#REF!</definedName>
    <definedName name="врпов" localSheetId="6">#REF!</definedName>
    <definedName name="врпов" localSheetId="9">#REF!</definedName>
    <definedName name="врпов" localSheetId="11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3">#REF!</definedName>
    <definedName name="врповор" localSheetId="5">#REF!</definedName>
    <definedName name="врповор" localSheetId="15">#REF!</definedName>
    <definedName name="врповор" localSheetId="6">#REF!</definedName>
    <definedName name="врповор" localSheetId="9">#REF!</definedName>
    <definedName name="врповор" localSheetId="11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3">#REF!</definedName>
    <definedName name="врьпврь" localSheetId="5">#REF!</definedName>
    <definedName name="врьпврь" localSheetId="15">#REF!</definedName>
    <definedName name="врьпврь" localSheetId="6">#REF!</definedName>
    <definedName name="врьпврь" localSheetId="9">#REF!</definedName>
    <definedName name="врьпврь" localSheetId="11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9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3">#REF!</definedName>
    <definedName name="Всего_по_смете" localSheetId="5">#REF!</definedName>
    <definedName name="Всего_по_смете" localSheetId="15">#REF!</definedName>
    <definedName name="Всего_по_смете" localSheetId="6">#REF!</definedName>
    <definedName name="Всего_по_смете" localSheetId="9">#REF!</definedName>
    <definedName name="Всего_по_смете" localSheetId="11">#REF!</definedName>
    <definedName name="Всего_по_смете">#REF!</definedName>
    <definedName name="ВсегоРучБур" localSheetId="11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3">#REF!</definedName>
    <definedName name="ВсегоШурфов" localSheetId="5">#REF!</definedName>
    <definedName name="ВсегоШурфов" localSheetId="15">#REF!</definedName>
    <definedName name="ВсегоШурфов" localSheetId="6">#REF!</definedName>
    <definedName name="ВсегоШурфов" localSheetId="9">#REF!</definedName>
    <definedName name="ВсегоШурфов" localSheetId="11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3">#REF!</definedName>
    <definedName name="Вспомогательные_работы" localSheetId="5">#REF!</definedName>
    <definedName name="Вспомогательные_работы" localSheetId="15">#REF!</definedName>
    <definedName name="Вспомогательные_работы" localSheetId="6">#REF!</definedName>
    <definedName name="Вспомогательные_работы" localSheetId="9">#REF!</definedName>
    <definedName name="Вспомогательные_работы" localSheetId="11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3">#REF!</definedName>
    <definedName name="ВТ" localSheetId="5">#REF!</definedName>
    <definedName name="ВТ" localSheetId="15">#REF!</definedName>
    <definedName name="ВТ" localSheetId="6">#REF!</definedName>
    <definedName name="ВТ" localSheetId="9">#REF!</definedName>
    <definedName name="ВТ" localSheetId="11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3">#REF!</definedName>
    <definedName name="втор_кат" localSheetId="5">#REF!</definedName>
    <definedName name="втор_кат" localSheetId="15">#REF!</definedName>
    <definedName name="втор_кат" localSheetId="6">#REF!</definedName>
    <definedName name="втор_кат" localSheetId="9">#REF!</definedName>
    <definedName name="втор_кат" localSheetId="11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3">#REF!</definedName>
    <definedName name="второй" localSheetId="5">#REF!</definedName>
    <definedName name="второй" localSheetId="15">#REF!</definedName>
    <definedName name="второй" localSheetId="6">#REF!</definedName>
    <definedName name="второй" localSheetId="9">#REF!</definedName>
    <definedName name="второй" localSheetId="11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3">#REF!</definedName>
    <definedName name="втратар" localSheetId="5">#REF!</definedName>
    <definedName name="втратар" localSheetId="15">#REF!</definedName>
    <definedName name="втратар" localSheetId="6">#REF!</definedName>
    <definedName name="втратар" localSheetId="9">#REF!</definedName>
    <definedName name="втратар" localSheetId="11">#REF!</definedName>
    <definedName name="втратар">#REF!</definedName>
    <definedName name="Выключатели" localSheetId="11">#REF!</definedName>
    <definedName name="Выключатели">#REF!</definedName>
    <definedName name="Вып_ОФ_с_пц" localSheetId="11">#REF!</definedName>
    <definedName name="Вып_ОФ_с_пц">#REF!</definedName>
    <definedName name="Вып_с_новых_ОФ" localSheetId="11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3">#REF!</definedName>
    <definedName name="Вычислительная_техника_1" localSheetId="5">#REF!</definedName>
    <definedName name="Вычислительная_техника_1" localSheetId="15">#REF!</definedName>
    <definedName name="Вычислительная_техника_1" localSheetId="6">#REF!</definedName>
    <definedName name="Вычислительная_техника_1" localSheetId="9">#REF!</definedName>
    <definedName name="Вычислительная_техника_1" localSheetId="11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3">#REF!</definedName>
    <definedName name="выы" localSheetId="5">#REF!</definedName>
    <definedName name="выы" localSheetId="15">#REF!</definedName>
    <definedName name="выы" localSheetId="6">#REF!</definedName>
    <definedName name="выы" localSheetId="9">#REF!</definedName>
    <definedName name="выы" localSheetId="11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3">#REF!</definedName>
    <definedName name="г" localSheetId="5">#REF!</definedName>
    <definedName name="г" localSheetId="15">#REF!</definedName>
    <definedName name="г" localSheetId="6">#REF!</definedName>
    <definedName name="г" localSheetId="9">#REF!</definedName>
    <definedName name="г" localSheetId="11">#REF!</definedName>
    <definedName name="г">#REF!</definedName>
    <definedName name="газ" localSheetId="11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3">#REF!</definedName>
    <definedName name="ГАП" localSheetId="5">#REF!</definedName>
    <definedName name="ГАП" localSheetId="15">#REF!</definedName>
    <definedName name="ГАП" localSheetId="6">#REF!</definedName>
    <definedName name="ГАП" localSheetId="9">#REF!</definedName>
    <definedName name="ГАП" localSheetId="11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3">#REF!</definedName>
    <definedName name="гелог" localSheetId="5">#REF!</definedName>
    <definedName name="гелог" localSheetId="15">#REF!</definedName>
    <definedName name="гелог" localSheetId="6">#REF!</definedName>
    <definedName name="гелог" localSheetId="9">#REF!</definedName>
    <definedName name="гелог" localSheetId="11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3">#REF!</definedName>
    <definedName name="гео" localSheetId="5">#REF!</definedName>
    <definedName name="гео" localSheetId="15">#REF!</definedName>
    <definedName name="гео" localSheetId="6">#REF!</definedName>
    <definedName name="гео" localSheetId="9">#REF!</definedName>
    <definedName name="гео" localSheetId="11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3">#REF!</definedName>
    <definedName name="геог" localSheetId="5">#REF!</definedName>
    <definedName name="геог" localSheetId="15">#REF!</definedName>
    <definedName name="геог" localSheetId="6">#REF!</definedName>
    <definedName name="геог" localSheetId="9">#REF!</definedName>
    <definedName name="геог" localSheetId="11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3">#REF!</definedName>
    <definedName name="геодезия" localSheetId="5">#REF!</definedName>
    <definedName name="геодезия" localSheetId="15">#REF!</definedName>
    <definedName name="геодезия" localSheetId="6">#REF!</definedName>
    <definedName name="геодезия" localSheetId="9">#REF!</definedName>
    <definedName name="геодезия" localSheetId="11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3">#REF!</definedName>
    <definedName name="геол.1" localSheetId="5">#REF!</definedName>
    <definedName name="геол.1" localSheetId="15">#REF!</definedName>
    <definedName name="геол.1" localSheetId="6">#REF!</definedName>
    <definedName name="геол.1" localSheetId="9">#REF!</definedName>
    <definedName name="геол.1" localSheetId="11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3">#REF!</definedName>
    <definedName name="геол1" localSheetId="5">#REF!</definedName>
    <definedName name="геол1" localSheetId="15">#REF!</definedName>
    <definedName name="геол1" localSheetId="6">#REF!</definedName>
    <definedName name="геол1" localSheetId="9">#REF!</definedName>
    <definedName name="геол1" localSheetId="11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3">#REF!</definedName>
    <definedName name="геол4" localSheetId="5">#REF!</definedName>
    <definedName name="геол4" localSheetId="15">#REF!</definedName>
    <definedName name="геол4" localSheetId="6">#REF!</definedName>
    <definedName name="геол4" localSheetId="9">#REF!</definedName>
    <definedName name="геол4" localSheetId="11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3">#REF!</definedName>
    <definedName name="геология" localSheetId="5">#REF!</definedName>
    <definedName name="геология" localSheetId="15">#REF!</definedName>
    <definedName name="геология" localSheetId="6">#REF!</definedName>
    <definedName name="геология" localSheetId="9">#REF!</definedName>
    <definedName name="геология" localSheetId="11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3">#REF!</definedName>
    <definedName name="геоф" localSheetId="5">#REF!</definedName>
    <definedName name="геоф" localSheetId="15">#REF!</definedName>
    <definedName name="геоф" localSheetId="6">#REF!</definedName>
    <definedName name="геоф" localSheetId="9">#REF!</definedName>
    <definedName name="геоф" localSheetId="11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3">#REF!</definedName>
    <definedName name="геоф1" localSheetId="5">#REF!</definedName>
    <definedName name="геоф1" localSheetId="15">#REF!</definedName>
    <definedName name="геоф1" localSheetId="6">#REF!</definedName>
    <definedName name="геоф1" localSheetId="9">#REF!</definedName>
    <definedName name="геоф1" localSheetId="11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3">#REF!</definedName>
    <definedName name="Геофиз" localSheetId="5">#REF!</definedName>
    <definedName name="Геофиз" localSheetId="15">#REF!</definedName>
    <definedName name="Геофиз" localSheetId="6">#REF!</definedName>
    <definedName name="Геофиз" localSheetId="9">#REF!</definedName>
    <definedName name="Геофиз" localSheetId="11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3">#REF!</definedName>
    <definedName name="Геофиз1" localSheetId="5">#REF!</definedName>
    <definedName name="Геофиз1" localSheetId="15">#REF!</definedName>
    <definedName name="Геофиз1" localSheetId="6">#REF!</definedName>
    <definedName name="Геофиз1" localSheetId="9">#REF!</definedName>
    <definedName name="Геофиз1" localSheetId="11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3">#REF!</definedName>
    <definedName name="геофизика" localSheetId="5">#REF!</definedName>
    <definedName name="геофизика" localSheetId="15">#REF!</definedName>
    <definedName name="геофизика" localSheetId="6">#REF!</definedName>
    <definedName name="геофизика" localSheetId="9">#REF!</definedName>
    <definedName name="геофизика" localSheetId="11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3">#REF!</definedName>
    <definedName name="гидро1" localSheetId="5">#REF!</definedName>
    <definedName name="гидро1" localSheetId="15">#REF!</definedName>
    <definedName name="гидро1" localSheetId="6">#REF!</definedName>
    <definedName name="гидро1" localSheetId="9">#REF!</definedName>
    <definedName name="гидро1" localSheetId="11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3">#REF!</definedName>
    <definedName name="гидро5" localSheetId="5">#REF!</definedName>
    <definedName name="гидро5" localSheetId="15">#REF!</definedName>
    <definedName name="гидро5" localSheetId="6">#REF!</definedName>
    <definedName name="гидро5" localSheetId="9">#REF!</definedName>
    <definedName name="гидро5" localSheetId="11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3">#REF!</definedName>
    <definedName name="гидрол" localSheetId="5">#REF!</definedName>
    <definedName name="гидрол" localSheetId="15">#REF!</definedName>
    <definedName name="гидрол" localSheetId="6">#REF!</definedName>
    <definedName name="гидрол" localSheetId="9">#REF!</definedName>
    <definedName name="гидрол" localSheetId="11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3">#REF!</definedName>
    <definedName name="гидрол.4" localSheetId="5">#REF!</definedName>
    <definedName name="гидрол.4" localSheetId="15">#REF!</definedName>
    <definedName name="гидрол.4" localSheetId="6">#REF!</definedName>
    <definedName name="гидрол.4" localSheetId="9">#REF!</definedName>
    <definedName name="гидрол.4" localSheetId="11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3">#REF!</definedName>
    <definedName name="Гидролог" localSheetId="5">#REF!</definedName>
    <definedName name="Гидролог" localSheetId="15">#REF!</definedName>
    <definedName name="Гидролог" localSheetId="6">#REF!</definedName>
    <definedName name="Гидролог" localSheetId="9">#REF!</definedName>
    <definedName name="Гидролог" localSheetId="11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3">#REF!</definedName>
    <definedName name="Гидролог4" localSheetId="5">#REF!</definedName>
    <definedName name="Гидролог4" localSheetId="15">#REF!</definedName>
    <definedName name="Гидролог4" localSheetId="6">#REF!</definedName>
    <definedName name="Гидролог4" localSheetId="9">#REF!</definedName>
    <definedName name="Гидролог4" localSheetId="11">#REF!</definedName>
    <definedName name="Гидролог4">#REF!</definedName>
    <definedName name="ГИП" localSheetId="11">#REF!</definedName>
    <definedName name="ГИП">#REF!</definedName>
    <definedName name="ГИП2" localSheetId="11">#REF!</definedName>
    <definedName name="ГИП2">#REF!</definedName>
    <definedName name="гк" localSheetId="11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3">#REF!</definedName>
    <definedName name="глрп" localSheetId="5">#REF!</definedName>
    <definedName name="глрп" localSheetId="15">#REF!</definedName>
    <definedName name="глрп" localSheetId="6">#REF!</definedName>
    <definedName name="глрп" localSheetId="9">#REF!</definedName>
    <definedName name="глрп" localSheetId="11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3">#REF!</definedName>
    <definedName name="гном" localSheetId="5">#REF!</definedName>
    <definedName name="гном" localSheetId="15">#REF!</definedName>
    <definedName name="гном" localSheetId="6">#REF!</definedName>
    <definedName name="гном" localSheetId="9">#REF!</definedName>
    <definedName name="гном" localSheetId="11">#REF!</definedName>
    <definedName name="гном">#REF!</definedName>
    <definedName name="го" localSheetId="11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3">#REF!</definedName>
    <definedName name="гор" localSheetId="5">#REF!</definedName>
    <definedName name="гор" localSheetId="15">#REF!</definedName>
    <definedName name="гор" localSheetId="6">#REF!</definedName>
    <definedName name="гор" localSheetId="9">#REF!</definedName>
    <definedName name="гор" localSheetId="11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3">#REF!</definedName>
    <definedName name="гос" localSheetId="5">#REF!</definedName>
    <definedName name="гос" localSheetId="15">#REF!</definedName>
    <definedName name="гос" localSheetId="6">#REF!</definedName>
    <definedName name="гос" localSheetId="9">#REF!</definedName>
    <definedName name="гос" localSheetId="11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3">#REF!</definedName>
    <definedName name="гпдш" localSheetId="5">#REF!</definedName>
    <definedName name="гпдш" localSheetId="15">#REF!</definedName>
    <definedName name="гпдш" localSheetId="6">#REF!</definedName>
    <definedName name="гпдш" localSheetId="9">#REF!</definedName>
    <definedName name="гпдш" localSheetId="11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3">#REF!</definedName>
    <definedName name="гпшд" localSheetId="5">#REF!</definedName>
    <definedName name="гпшд" localSheetId="15">#REF!</definedName>
    <definedName name="гпшд" localSheetId="6">#REF!</definedName>
    <definedName name="гпшд" localSheetId="9">#REF!</definedName>
    <definedName name="гпшд" localSheetId="11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3">#REF!</definedName>
    <definedName name="гш" localSheetId="5">#REF!</definedName>
    <definedName name="гш" localSheetId="15">#REF!</definedName>
    <definedName name="гш" localSheetId="6">#REF!</definedName>
    <definedName name="гш" localSheetId="9">#REF!</definedName>
    <definedName name="гш" localSheetId="11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3">#REF!</definedName>
    <definedName name="гшд" localSheetId="5">#REF!</definedName>
    <definedName name="гшд" localSheetId="15">#REF!</definedName>
    <definedName name="гшд" localSheetId="6">#REF!</definedName>
    <definedName name="гшд" localSheetId="9">#REF!</definedName>
    <definedName name="гшд" localSheetId="11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3">#REF!</definedName>
    <definedName name="гшн" localSheetId="5">#REF!</definedName>
    <definedName name="гшн" localSheetId="15">#REF!</definedName>
    <definedName name="гшн" localSheetId="6">#REF!</definedName>
    <definedName name="гшн" localSheetId="9">#REF!</definedName>
    <definedName name="гшн" localSheetId="11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8">#REF!</definedName>
    <definedName name="д" localSheetId="19">#REF!</definedName>
    <definedName name="д" localSheetId="5">#REF!</definedName>
    <definedName name="д" localSheetId="15">#REF!</definedName>
    <definedName name="д" localSheetId="6">#REF!</definedName>
    <definedName name="д" localSheetId="9">#REF!</definedName>
    <definedName name="д" localSheetId="11">#REF!</definedName>
    <definedName name="д" localSheetId="16">#REF!</definedName>
    <definedName name="д" localSheetId="14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3">#REF!</definedName>
    <definedName name="д1" localSheetId="5">#REF!</definedName>
    <definedName name="д1" localSheetId="15">#REF!</definedName>
    <definedName name="д1" localSheetId="6">#REF!</definedName>
    <definedName name="д1" localSheetId="9">#REF!</definedName>
    <definedName name="д1" localSheetId="11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3">#REF!</definedName>
    <definedName name="д10" localSheetId="5">#REF!</definedName>
    <definedName name="д10" localSheetId="15">#REF!</definedName>
    <definedName name="д10" localSheetId="6">#REF!</definedName>
    <definedName name="д10" localSheetId="9">#REF!</definedName>
    <definedName name="д10" localSheetId="11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3">#REF!</definedName>
    <definedName name="д2" localSheetId="5">#REF!</definedName>
    <definedName name="д2" localSheetId="15">#REF!</definedName>
    <definedName name="д2" localSheetId="6">#REF!</definedName>
    <definedName name="д2" localSheetId="9">#REF!</definedName>
    <definedName name="д2" localSheetId="11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3">#REF!</definedName>
    <definedName name="д3" localSheetId="5">#REF!</definedName>
    <definedName name="д3" localSheetId="15">#REF!</definedName>
    <definedName name="д3" localSheetId="6">#REF!</definedName>
    <definedName name="д3" localSheetId="9">#REF!</definedName>
    <definedName name="д3" localSheetId="11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3">#REF!</definedName>
    <definedName name="д4" localSheetId="5">#REF!</definedName>
    <definedName name="д4" localSheetId="15">#REF!</definedName>
    <definedName name="д4" localSheetId="6">#REF!</definedName>
    <definedName name="д4" localSheetId="9">#REF!</definedName>
    <definedName name="д4" localSheetId="11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3">#REF!</definedName>
    <definedName name="д5" localSheetId="5">#REF!</definedName>
    <definedName name="д5" localSheetId="15">#REF!</definedName>
    <definedName name="д5" localSheetId="6">#REF!</definedName>
    <definedName name="д5" localSheetId="9">#REF!</definedName>
    <definedName name="д5" localSheetId="11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3">#REF!</definedName>
    <definedName name="д6" localSheetId="5">#REF!</definedName>
    <definedName name="д6" localSheetId="15">#REF!</definedName>
    <definedName name="д6" localSheetId="6">#REF!</definedName>
    <definedName name="д6" localSheetId="9">#REF!</definedName>
    <definedName name="д6" localSheetId="11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3">#REF!</definedName>
    <definedName name="д7" localSheetId="5">#REF!</definedName>
    <definedName name="д7" localSheetId="15">#REF!</definedName>
    <definedName name="д7" localSheetId="6">#REF!</definedName>
    <definedName name="д7" localSheetId="9">#REF!</definedName>
    <definedName name="д7" localSheetId="11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3">#REF!</definedName>
    <definedName name="д8" localSheetId="5">#REF!</definedName>
    <definedName name="д8" localSheetId="15">#REF!</definedName>
    <definedName name="д8" localSheetId="6">#REF!</definedName>
    <definedName name="д8" localSheetId="9">#REF!</definedName>
    <definedName name="д8" localSheetId="11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3">#REF!</definedName>
    <definedName name="д9" localSheetId="5">#REF!</definedName>
    <definedName name="д9" localSheetId="15">#REF!</definedName>
    <definedName name="д9" localSheetId="6">#REF!</definedName>
    <definedName name="д9" localSheetId="9">#REF!</definedName>
    <definedName name="д9" localSheetId="11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3">#REF!</definedName>
    <definedName name="дан" localSheetId="5">#REF!</definedName>
    <definedName name="дан" localSheetId="15">#REF!</definedName>
    <definedName name="дан" localSheetId="6">#REF!</definedName>
    <definedName name="дан" localSheetId="9">#REF!</definedName>
    <definedName name="дан" localSheetId="11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3">#REF!</definedName>
    <definedName name="Дата_изменения_группы_строек" localSheetId="5">#REF!</definedName>
    <definedName name="Дата_изменения_группы_строек" localSheetId="15">#REF!</definedName>
    <definedName name="Дата_изменения_группы_строек" localSheetId="6">#REF!</definedName>
    <definedName name="Дата_изменения_группы_строек" localSheetId="9">#REF!</definedName>
    <definedName name="Дата_изменения_группы_строек" localSheetId="11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3">#REF!</definedName>
    <definedName name="Дата_изменения_локальной_сметы" localSheetId="5">#REF!</definedName>
    <definedName name="Дата_изменения_локальной_сметы" localSheetId="15">#REF!</definedName>
    <definedName name="Дата_изменения_локальной_сметы" localSheetId="6">#REF!</definedName>
    <definedName name="Дата_изменения_локальной_сметы" localSheetId="9">#REF!</definedName>
    <definedName name="Дата_изменения_локальной_сметы" localSheetId="11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3">#REF!</definedName>
    <definedName name="Дата_изменения_объекта" localSheetId="5">#REF!</definedName>
    <definedName name="Дата_изменения_объекта" localSheetId="15">#REF!</definedName>
    <definedName name="Дата_изменения_объекта" localSheetId="6">#REF!</definedName>
    <definedName name="Дата_изменения_объекта" localSheetId="9">#REF!</definedName>
    <definedName name="Дата_изменения_объекта" localSheetId="11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3">#REF!</definedName>
    <definedName name="Дата_изменения_объектной_сметы" localSheetId="5">#REF!</definedName>
    <definedName name="Дата_изменения_объектной_сметы" localSheetId="15">#REF!</definedName>
    <definedName name="Дата_изменения_объектной_сметы" localSheetId="6">#REF!</definedName>
    <definedName name="Дата_изменения_объектной_сметы" localSheetId="9">#REF!</definedName>
    <definedName name="Дата_изменения_объектной_сметы" localSheetId="11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3">#REF!</definedName>
    <definedName name="Дата_изменения_очереди" localSheetId="5">#REF!</definedName>
    <definedName name="Дата_изменения_очереди" localSheetId="15">#REF!</definedName>
    <definedName name="Дата_изменения_очереди" localSheetId="6">#REF!</definedName>
    <definedName name="Дата_изменения_очереди" localSheetId="9">#REF!</definedName>
    <definedName name="Дата_изменения_очереди" localSheetId="11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3">#REF!</definedName>
    <definedName name="Дата_изменения_пускового_комплекса" localSheetId="5">#REF!</definedName>
    <definedName name="Дата_изменения_пускового_комплекса" localSheetId="15">#REF!</definedName>
    <definedName name="Дата_изменения_пускового_комплекса" localSheetId="6">#REF!</definedName>
    <definedName name="Дата_изменения_пускового_комплекса" localSheetId="9">#REF!</definedName>
    <definedName name="Дата_изменения_пускового_комплекса" localSheetId="11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3">#REF!</definedName>
    <definedName name="Дата_изменения_сводного_сметного_расчета" localSheetId="5">#REF!</definedName>
    <definedName name="Дата_изменения_сводного_сметного_расчета" localSheetId="15">#REF!</definedName>
    <definedName name="Дата_изменения_сводного_сметного_расчета" localSheetId="6">#REF!</definedName>
    <definedName name="Дата_изменения_сводного_сметного_расчета" localSheetId="9">#REF!</definedName>
    <definedName name="Дата_изменения_сводного_сметного_расчета" localSheetId="11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3">#REF!</definedName>
    <definedName name="Дата_изменения_стройки" localSheetId="5">#REF!</definedName>
    <definedName name="Дата_изменения_стройки" localSheetId="15">#REF!</definedName>
    <definedName name="Дата_изменения_стройки" localSheetId="6">#REF!</definedName>
    <definedName name="Дата_изменения_стройки" localSheetId="9">#REF!</definedName>
    <definedName name="Дата_изменения_стройки" localSheetId="11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3">#REF!</definedName>
    <definedName name="Дата_создания_группы_строек" localSheetId="5">#REF!</definedName>
    <definedName name="Дата_создания_группы_строек" localSheetId="15">#REF!</definedName>
    <definedName name="Дата_создания_группы_строек" localSheetId="6">#REF!</definedName>
    <definedName name="Дата_создания_группы_строек" localSheetId="9">#REF!</definedName>
    <definedName name="Дата_создания_группы_строек" localSheetId="11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3">#REF!</definedName>
    <definedName name="Дата_создания_локальной_сметы" localSheetId="5">#REF!</definedName>
    <definedName name="Дата_создания_локальной_сметы" localSheetId="15">#REF!</definedName>
    <definedName name="Дата_создания_локальной_сметы" localSheetId="6">#REF!</definedName>
    <definedName name="Дата_создания_локальной_сметы" localSheetId="9">#REF!</definedName>
    <definedName name="Дата_создания_локальной_сметы" localSheetId="11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3">#REF!</definedName>
    <definedName name="Дата_создания_объекта" localSheetId="5">#REF!</definedName>
    <definedName name="Дата_создания_объекта" localSheetId="15">#REF!</definedName>
    <definedName name="Дата_создания_объекта" localSheetId="6">#REF!</definedName>
    <definedName name="Дата_создания_объекта" localSheetId="9">#REF!</definedName>
    <definedName name="Дата_создания_объекта" localSheetId="11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3">#REF!</definedName>
    <definedName name="Дата_создания_объектной_сметы" localSheetId="5">#REF!</definedName>
    <definedName name="Дата_создания_объектной_сметы" localSheetId="15">#REF!</definedName>
    <definedName name="Дата_создания_объектной_сметы" localSheetId="6">#REF!</definedName>
    <definedName name="Дата_создания_объектной_сметы" localSheetId="9">#REF!</definedName>
    <definedName name="Дата_создания_объектной_сметы" localSheetId="11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3">#REF!</definedName>
    <definedName name="Дата_создания_очереди" localSheetId="5">#REF!</definedName>
    <definedName name="Дата_создания_очереди" localSheetId="15">#REF!</definedName>
    <definedName name="Дата_создания_очереди" localSheetId="6">#REF!</definedName>
    <definedName name="Дата_создания_очереди" localSheetId="9">#REF!</definedName>
    <definedName name="Дата_создания_очереди" localSheetId="11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3">#REF!</definedName>
    <definedName name="Дата_создания_пускового_комплекса" localSheetId="5">#REF!</definedName>
    <definedName name="Дата_создания_пускового_комплекса" localSheetId="15">#REF!</definedName>
    <definedName name="Дата_создания_пускового_комплекса" localSheetId="6">#REF!</definedName>
    <definedName name="Дата_создания_пускового_комплекса" localSheetId="9">#REF!</definedName>
    <definedName name="Дата_создания_пускового_комплекса" localSheetId="11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3">#REF!</definedName>
    <definedName name="Дата_создания_сводного_сметного_расчета" localSheetId="5">#REF!</definedName>
    <definedName name="Дата_создания_сводного_сметного_расчета" localSheetId="15">#REF!</definedName>
    <definedName name="Дата_создания_сводного_сметного_расчета" localSheetId="6">#REF!</definedName>
    <definedName name="Дата_создания_сводного_сметного_расчета" localSheetId="9">#REF!</definedName>
    <definedName name="Дата_создания_сводного_сметного_расчета" localSheetId="11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3">#REF!</definedName>
    <definedName name="Дата_создания_стройки" localSheetId="5">#REF!</definedName>
    <definedName name="Дата_создания_стройки" localSheetId="15">#REF!</definedName>
    <definedName name="Дата_создания_стройки" localSheetId="6">#REF!</definedName>
    <definedName name="Дата_создания_стройки" localSheetId="9">#REF!</definedName>
    <definedName name="Дата_создания_стройки" localSheetId="11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8">#REF!</definedName>
    <definedName name="дд" localSheetId="19">#REF!</definedName>
    <definedName name="дд" localSheetId="5">#REF!</definedName>
    <definedName name="дд" localSheetId="15">#REF!</definedName>
    <definedName name="дд" localSheetId="6">#REF!</definedName>
    <definedName name="дд" localSheetId="9">#REF!</definedName>
    <definedName name="дд" localSheetId="11">#REF!</definedName>
    <definedName name="дд" localSheetId="16">#REF!</definedName>
    <definedName name="дд" localSheetId="14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8">#REF!</definedName>
    <definedName name="дддд" localSheetId="19">#REF!</definedName>
    <definedName name="дддд" localSheetId="5">#REF!</definedName>
    <definedName name="дддд" localSheetId="15">#REF!</definedName>
    <definedName name="дддд" localSheetId="6">#REF!</definedName>
    <definedName name="дддд" localSheetId="9">#REF!</definedName>
    <definedName name="дддд" localSheetId="11">#REF!</definedName>
    <definedName name="дддд" localSheetId="16">#REF!</definedName>
    <definedName name="дддд" localSheetId="14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3">#REF!</definedName>
    <definedName name="ддддд" localSheetId="5">#REF!</definedName>
    <definedName name="ддддд" localSheetId="15">#REF!</definedName>
    <definedName name="ддддд" localSheetId="6">#REF!</definedName>
    <definedName name="ддддд" localSheetId="9">#REF!</definedName>
    <definedName name="ддддд" localSheetId="11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8">#REF!</definedName>
    <definedName name="де" localSheetId="19">#REF!</definedName>
    <definedName name="де" localSheetId="5">#REF!</definedName>
    <definedName name="де" localSheetId="15">#REF!</definedName>
    <definedName name="де" localSheetId="6">#REF!</definedName>
    <definedName name="де" localSheetId="9">#REF!</definedName>
    <definedName name="де" localSheetId="11">#REF!</definedName>
    <definedName name="де" localSheetId="16">#REF!</definedName>
    <definedName name="де" localSheetId="14">#REF!</definedName>
    <definedName name="де">#REF!</definedName>
    <definedName name="Демонтаж_ВЛ" localSheetId="11">#REF!</definedName>
    <definedName name="Демонтаж_ВЛ">#REF!</definedName>
    <definedName name="Демонтаж_ВЛ_0_4_10_кВ_поопорно" localSheetId="11">#REF!</definedName>
    <definedName name="Демонтаж_ВЛ_0_4_10_кВ_поопорно">#REF!</definedName>
    <definedName name="Демонтаж_ж_б_опор_ВЛ_35_220_кВ__тыс._руб._за_1_м3" localSheetId="11">#REF!</definedName>
    <definedName name="Демонтаж_ж_б_опор_ВЛ_35_220_кВ__тыс._руб._за_1_м3">#REF!</definedName>
    <definedName name="Демонтаж_оборудования_ПС" localSheetId="11">#REF!</definedName>
    <definedName name="Демонтаж_оборудования_ПС">#REF!</definedName>
    <definedName name="Демонтаж_стальных_опор_ВЛ_35_220_кВ__тыс._руб._за_1_т" localSheetId="11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3">#REF!</definedName>
    <definedName name="десятый" localSheetId="5">#REF!</definedName>
    <definedName name="десятый" localSheetId="15">#REF!</definedName>
    <definedName name="десятый" localSheetId="6">#REF!</definedName>
    <definedName name="десятый" localSheetId="9">#REF!</definedName>
    <definedName name="десятый" localSheetId="11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8">#REF!</definedName>
    <definedName name="дефл." localSheetId="19">#REF!</definedName>
    <definedName name="дефл." localSheetId="5">#REF!</definedName>
    <definedName name="дефл." localSheetId="15">#REF!</definedName>
    <definedName name="дефл." localSheetId="6">#REF!</definedName>
    <definedName name="дефл." localSheetId="9">#REF!</definedName>
    <definedName name="дефл." localSheetId="11">#REF!</definedName>
    <definedName name="дефл." localSheetId="16">#REF!</definedName>
    <definedName name="дефл." localSheetId="14">#REF!</definedName>
    <definedName name="дефл.">#REF!</definedName>
    <definedName name="Дефл_ц_пред_год" localSheetId="11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3">#REF!</definedName>
    <definedName name="Дефлятор" localSheetId="5">#REF!</definedName>
    <definedName name="Дефлятор" localSheetId="15">#REF!</definedName>
    <definedName name="Дефлятор" localSheetId="6">#REF!</definedName>
    <definedName name="Дефлятор" localSheetId="9">#REF!</definedName>
    <definedName name="Дефлятор" localSheetId="11">#REF!</definedName>
    <definedName name="Дефлятор">#REF!</definedName>
    <definedName name="Дефлятор_годовой" localSheetId="11">#REF!</definedName>
    <definedName name="Дефлятор_годовой">#REF!</definedName>
    <definedName name="Дефлятор_цепной" localSheetId="11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3">#REF!</definedName>
    <definedName name="Дефлятор1" localSheetId="5">#REF!</definedName>
    <definedName name="Дефлятор1" localSheetId="15">#REF!</definedName>
    <definedName name="Дефлятор1" localSheetId="6">#REF!</definedName>
    <definedName name="Дефлятор1" localSheetId="9">#REF!</definedName>
    <definedName name="Дефлятор1" localSheetId="11">#REF!</definedName>
    <definedName name="Дефлятор1">#REF!</definedName>
    <definedName name="дж" localSheetId="11">#REF!</definedName>
    <definedName name="дж">#REF!</definedName>
    <definedName name="дж1" localSheetId="11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3">#REF!</definedName>
    <definedName name="диапазон" localSheetId="5">#REF!</definedName>
    <definedName name="диапазон" localSheetId="15">#REF!</definedName>
    <definedName name="диапазон" localSheetId="6">#REF!</definedName>
    <definedName name="диапазон" localSheetId="9">#REF!</definedName>
    <definedName name="диапазон" localSheetId="11">#REF!</definedName>
    <definedName name="диапазон">#REF!</definedName>
    <definedName name="дир" localSheetId="11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3">#REF!</definedName>
    <definedName name="Диск" localSheetId="5">#REF!</definedName>
    <definedName name="Диск" localSheetId="15">#REF!</definedName>
    <definedName name="Диск" localSheetId="6">#REF!</definedName>
    <definedName name="Диск" localSheetId="9">#REF!</definedName>
    <definedName name="Диск" localSheetId="11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3">#REF!</definedName>
    <definedName name="длдл" localSheetId="5">#REF!</definedName>
    <definedName name="длдл" localSheetId="15">#REF!</definedName>
    <definedName name="длдл" localSheetId="6">#REF!</definedName>
    <definedName name="длдл" localSheetId="9">#REF!</definedName>
    <definedName name="длдл" localSheetId="11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3">#REF!</definedName>
    <definedName name="Длинна_границы" localSheetId="5">#REF!</definedName>
    <definedName name="Длинна_границы" localSheetId="15">#REF!</definedName>
    <definedName name="Длинна_границы" localSheetId="6">#REF!</definedName>
    <definedName name="Длинна_границы" localSheetId="9">#REF!</definedName>
    <definedName name="Длинна_границы" localSheetId="11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3">#REF!</definedName>
    <definedName name="Длинна_трассы" localSheetId="5">#REF!</definedName>
    <definedName name="Длинна_трассы" localSheetId="15">#REF!</definedName>
    <definedName name="Длинна_трассы" localSheetId="6">#REF!</definedName>
    <definedName name="Длинна_трассы" localSheetId="9">#REF!</definedName>
    <definedName name="Длинна_трассы" localSheetId="11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3">#REF!</definedName>
    <definedName name="длозщшзщдлжб" localSheetId="5">#REF!</definedName>
    <definedName name="длозщшзщдлжб" localSheetId="15">#REF!</definedName>
    <definedName name="длозщшзщдлжб" localSheetId="6">#REF!</definedName>
    <definedName name="длозщшзщдлжб" localSheetId="9">#REF!</definedName>
    <definedName name="длозщшзщдлжб" localSheetId="11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3">#REF!</definedName>
    <definedName name="длолдолд" localSheetId="5">#REF!</definedName>
    <definedName name="длолдолд" localSheetId="15">#REF!</definedName>
    <definedName name="длолдолд" localSheetId="6">#REF!</definedName>
    <definedName name="длолдолд" localSheetId="9">#REF!</definedName>
    <definedName name="длолдолд" localSheetId="11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3">#REF!</definedName>
    <definedName name="длощшл" localSheetId="5">#REF!</definedName>
    <definedName name="длощшл" localSheetId="15">#REF!</definedName>
    <definedName name="длощшл" localSheetId="6">#REF!</definedName>
    <definedName name="длощшл" localSheetId="9">#REF!</definedName>
    <definedName name="длощшл" localSheetId="11">#REF!</definedName>
    <definedName name="длощшл">#REF!</definedName>
    <definedName name="ДМС_АУП" localSheetId="11">#REF!</definedName>
    <definedName name="ДМС_АУП">#REF!</definedName>
    <definedName name="ДМС_ПЭЭ" localSheetId="11">#REF!</definedName>
    <definedName name="ДМС_ПЭЭ">#REF!</definedName>
    <definedName name="ДМС_ТП" localSheetId="11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3">#REF!</definedName>
    <definedName name="Дн_ставка" localSheetId="5">#REF!</definedName>
    <definedName name="Дн_ставка" localSheetId="15">#REF!</definedName>
    <definedName name="Дн_ставка" localSheetId="6">#REF!</definedName>
    <definedName name="Дн_ставка" localSheetId="9">#REF!</definedName>
    <definedName name="Дн_ставка" localSheetId="11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3">#REF!</definedName>
    <definedName name="дна" localSheetId="5">#REF!</definedName>
    <definedName name="дна" localSheetId="15">#REF!</definedName>
    <definedName name="дна" localSheetId="6">#REF!</definedName>
    <definedName name="дна" localSheetId="9">#REF!</definedName>
    <definedName name="дна" localSheetId="11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8">#REF!</definedName>
    <definedName name="до" localSheetId="19">#REF!</definedName>
    <definedName name="до" localSheetId="5">#REF!</definedName>
    <definedName name="до" localSheetId="15">#REF!</definedName>
    <definedName name="до" localSheetId="6">#REF!</definedName>
    <definedName name="до" localSheetId="9">#REF!</definedName>
    <definedName name="до" localSheetId="11">#REF!</definedName>
    <definedName name="до" localSheetId="16">#REF!</definedName>
    <definedName name="до" localSheetId="14">#REF!</definedName>
    <definedName name="до">#REF!</definedName>
    <definedName name="док" localSheetId="11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8">#REF!</definedName>
    <definedName name="дол" localSheetId="19">#REF!</definedName>
    <definedName name="дол" localSheetId="5">#REF!</definedName>
    <definedName name="дол" localSheetId="15">#REF!</definedName>
    <definedName name="дол" localSheetId="6">#REF!</definedName>
    <definedName name="дол" localSheetId="9">#REF!</definedName>
    <definedName name="дол" localSheetId="11">#REF!</definedName>
    <definedName name="дол" localSheetId="16">#REF!</definedName>
    <definedName name="дол" localSheetId="14">#REF!</definedName>
    <definedName name="дол">#REF!</definedName>
    <definedName name="Должность" localSheetId="11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3">#REF!</definedName>
    <definedName name="ДОЛЛАР" localSheetId="5">#REF!</definedName>
    <definedName name="ДОЛЛАР" localSheetId="15">#REF!</definedName>
    <definedName name="ДОЛЛАР" localSheetId="6">#REF!</definedName>
    <definedName name="ДОЛЛАР" localSheetId="9">#REF!</definedName>
    <definedName name="ДОЛЛАР" localSheetId="11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3">#REF!</definedName>
    <definedName name="доорп" localSheetId="5">#REF!</definedName>
    <definedName name="доорп" localSheetId="15">#REF!</definedName>
    <definedName name="доорп" localSheetId="6">#REF!</definedName>
    <definedName name="доорп" localSheetId="9">#REF!</definedName>
    <definedName name="доорп" localSheetId="11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3">#REF!</definedName>
    <definedName name="Доп._оборудование_1" localSheetId="5">#REF!</definedName>
    <definedName name="Доп._оборудование_1" localSheetId="15">#REF!</definedName>
    <definedName name="Доп._оборудование_1" localSheetId="6">#REF!</definedName>
    <definedName name="Доп._оборудование_1" localSheetId="9">#REF!</definedName>
    <definedName name="Доп._оборудование_1" localSheetId="11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3">#REF!</definedName>
    <definedName name="Доп_оборуд" localSheetId="5">#REF!</definedName>
    <definedName name="Доп_оборуд" localSheetId="15">#REF!</definedName>
    <definedName name="Доп_оборуд" localSheetId="6">#REF!</definedName>
    <definedName name="Доп_оборуд" localSheetId="9">#REF!</definedName>
    <definedName name="Доп_оборуд" localSheetId="11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3">#REF!</definedName>
    <definedName name="допдшгед" localSheetId="5">#REF!</definedName>
    <definedName name="допдшгед" localSheetId="15">#REF!</definedName>
    <definedName name="допдшгед" localSheetId="6">#REF!</definedName>
    <definedName name="допдшгед" localSheetId="9">#REF!</definedName>
    <definedName name="допдшгед" localSheetId="11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3">#REF!</definedName>
    <definedName name="Дорога_1" localSheetId="5">#REF!</definedName>
    <definedName name="Дорога_1" localSheetId="15">#REF!</definedName>
    <definedName name="Дорога_1" localSheetId="6">#REF!</definedName>
    <definedName name="Дорога_1" localSheetId="9">#REF!</definedName>
    <definedName name="Дорога_1" localSheetId="11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3">#REF!</definedName>
    <definedName name="дп" localSheetId="5">#REF!</definedName>
    <definedName name="дп" localSheetId="15">#REF!</definedName>
    <definedName name="дп" localSheetId="6">#REF!</definedName>
    <definedName name="дп" localSheetId="9">#REF!</definedName>
    <definedName name="дп" localSheetId="11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3">#REF!</definedName>
    <definedName name="др" localSheetId="5">#REF!</definedName>
    <definedName name="др" localSheetId="15">#REF!</definedName>
    <definedName name="др" localSheetId="6">#REF!</definedName>
    <definedName name="др" localSheetId="9">#REF!</definedName>
    <definedName name="др" localSheetId="11">#REF!</definedName>
    <definedName name="др">#REF!</definedName>
    <definedName name="др.матер" localSheetId="5">#REF!</definedName>
    <definedName name="др.матер" localSheetId="15">#REF!</definedName>
    <definedName name="др.матер" localSheetId="6">#REF!</definedName>
    <definedName name="др.матер" localSheetId="11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8">#REF!</definedName>
    <definedName name="ДС" localSheetId="19">#REF!</definedName>
    <definedName name="ДС" localSheetId="5">#REF!</definedName>
    <definedName name="ДС" localSheetId="15">#REF!</definedName>
    <definedName name="ДС" localSheetId="6">#REF!</definedName>
    <definedName name="ДС" localSheetId="9">#REF!</definedName>
    <definedName name="ДС" localSheetId="11">#REF!</definedName>
    <definedName name="ДС" localSheetId="16">#REF!</definedName>
    <definedName name="ДС" localSheetId="14">#REF!</definedName>
    <definedName name="ДС">#REF!</definedName>
    <definedName name="дтс" localSheetId="11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3">#REF!</definedName>
    <definedName name="дщшю" localSheetId="5">#REF!</definedName>
    <definedName name="дщшю" localSheetId="15">#REF!</definedName>
    <definedName name="дщшю" localSheetId="6">#REF!</definedName>
    <definedName name="дщшю" localSheetId="9">#REF!</definedName>
    <definedName name="дщшю" localSheetId="11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3">#REF!</definedName>
    <definedName name="дэ" localSheetId="5">#REF!</definedName>
    <definedName name="дэ" localSheetId="15">#REF!</definedName>
    <definedName name="дэ" localSheetId="6">#REF!</definedName>
    <definedName name="дэ" localSheetId="9">#REF!</definedName>
    <definedName name="дэ" localSheetId="11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3">#REF!</definedName>
    <definedName name="е" localSheetId="5">#REF!</definedName>
    <definedName name="е" localSheetId="15">#REF!</definedName>
    <definedName name="е" localSheetId="6">#REF!</definedName>
    <definedName name="е" localSheetId="9">#REF!</definedName>
    <definedName name="е" localSheetId="11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3">#REF!</definedName>
    <definedName name="евнл" localSheetId="5">#REF!</definedName>
    <definedName name="евнл" localSheetId="15">#REF!</definedName>
    <definedName name="евнл" localSheetId="6">#REF!</definedName>
    <definedName name="евнл" localSheetId="9">#REF!</definedName>
    <definedName name="евнл" localSheetId="11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3">#REF!</definedName>
    <definedName name="евнлен" localSheetId="5">#REF!</definedName>
    <definedName name="евнлен" localSheetId="15">#REF!</definedName>
    <definedName name="евнлен" localSheetId="6">#REF!</definedName>
    <definedName name="евнлен" localSheetId="9">#REF!</definedName>
    <definedName name="евнлен" localSheetId="11">#REF!</definedName>
    <definedName name="евнлен">#REF!</definedName>
    <definedName name="ЕВР" localSheetId="11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3">#REF!</definedName>
    <definedName name="Еврейская_автономная_область" localSheetId="5">#REF!</definedName>
    <definedName name="Еврейская_автономная_область" localSheetId="15">#REF!</definedName>
    <definedName name="Еврейская_автономная_область" localSheetId="6">#REF!</definedName>
    <definedName name="Еврейская_автономная_область" localSheetId="9">#REF!</definedName>
    <definedName name="Еврейская_автономная_область" localSheetId="11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3">#REF!</definedName>
    <definedName name="Еврейская_автономная_область_1" localSheetId="5">#REF!</definedName>
    <definedName name="Еврейская_автономная_область_1" localSheetId="15">#REF!</definedName>
    <definedName name="Еврейская_автономная_область_1" localSheetId="6">#REF!</definedName>
    <definedName name="Еврейская_автономная_область_1" localSheetId="9">#REF!</definedName>
    <definedName name="Еврейская_автономная_область_1" localSheetId="11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3">#REF!</definedName>
    <definedName name="еврор" localSheetId="5">#REF!</definedName>
    <definedName name="еврор" localSheetId="15">#REF!</definedName>
    <definedName name="еврор" localSheetId="6">#REF!</definedName>
    <definedName name="еврор" localSheetId="9">#REF!</definedName>
    <definedName name="еврор" localSheetId="11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3">#REF!</definedName>
    <definedName name="еврь" localSheetId="5">#REF!</definedName>
    <definedName name="еврь" localSheetId="15">#REF!</definedName>
    <definedName name="еврь" localSheetId="6">#REF!</definedName>
    <definedName name="еврь" localSheetId="9">#REF!</definedName>
    <definedName name="еврь" localSheetId="11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3">#REF!</definedName>
    <definedName name="Единица1" localSheetId="5">#REF!</definedName>
    <definedName name="Единица1" localSheetId="15">#REF!</definedName>
    <definedName name="Единица1" localSheetId="6">#REF!</definedName>
    <definedName name="Единица1" localSheetId="9">#REF!</definedName>
    <definedName name="Единица1" localSheetId="11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3">#REF!</definedName>
    <definedName name="Единица10" localSheetId="5">#REF!</definedName>
    <definedName name="Единица10" localSheetId="15">#REF!</definedName>
    <definedName name="Единица10" localSheetId="6">#REF!</definedName>
    <definedName name="Единица10" localSheetId="9">#REF!</definedName>
    <definedName name="Единица10" localSheetId="11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3">#REF!</definedName>
    <definedName name="Единица11" localSheetId="5">#REF!</definedName>
    <definedName name="Единица11" localSheetId="15">#REF!</definedName>
    <definedName name="Единица11" localSheetId="6">#REF!</definedName>
    <definedName name="Единица11" localSheetId="9">#REF!</definedName>
    <definedName name="Единица11" localSheetId="11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3">#REF!</definedName>
    <definedName name="Единица12" localSheetId="5">#REF!</definedName>
    <definedName name="Единица12" localSheetId="15">#REF!</definedName>
    <definedName name="Единица12" localSheetId="6">#REF!</definedName>
    <definedName name="Единица12" localSheetId="9">#REF!</definedName>
    <definedName name="Единица12" localSheetId="11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3">#REF!</definedName>
    <definedName name="Единица13" localSheetId="5">#REF!</definedName>
    <definedName name="Единица13" localSheetId="15">#REF!</definedName>
    <definedName name="Единица13" localSheetId="6">#REF!</definedName>
    <definedName name="Единица13" localSheetId="9">#REF!</definedName>
    <definedName name="Единица13" localSheetId="11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3">#REF!</definedName>
    <definedName name="Единица14" localSheetId="5">#REF!</definedName>
    <definedName name="Единица14" localSheetId="15">#REF!</definedName>
    <definedName name="Единица14" localSheetId="6">#REF!</definedName>
    <definedName name="Единица14" localSheetId="9">#REF!</definedName>
    <definedName name="Единица14" localSheetId="11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3">#REF!</definedName>
    <definedName name="Единица15" localSheetId="5">#REF!</definedName>
    <definedName name="Единица15" localSheetId="15">#REF!</definedName>
    <definedName name="Единица15" localSheetId="6">#REF!</definedName>
    <definedName name="Единица15" localSheetId="9">#REF!</definedName>
    <definedName name="Единица15" localSheetId="11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3">#REF!</definedName>
    <definedName name="Единица16" localSheetId="5">#REF!</definedName>
    <definedName name="Единица16" localSheetId="15">#REF!</definedName>
    <definedName name="Единица16" localSheetId="6">#REF!</definedName>
    <definedName name="Единица16" localSheetId="9">#REF!</definedName>
    <definedName name="Единица16" localSheetId="11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3">#REF!</definedName>
    <definedName name="Единица17" localSheetId="5">#REF!</definedName>
    <definedName name="Единица17" localSheetId="15">#REF!</definedName>
    <definedName name="Единица17" localSheetId="6">#REF!</definedName>
    <definedName name="Единица17" localSheetId="9">#REF!</definedName>
    <definedName name="Единица17" localSheetId="11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3">#REF!</definedName>
    <definedName name="Единица18" localSheetId="5">#REF!</definedName>
    <definedName name="Единица18" localSheetId="15">#REF!</definedName>
    <definedName name="Единица18" localSheetId="6">#REF!</definedName>
    <definedName name="Единица18" localSheetId="9">#REF!</definedName>
    <definedName name="Единица18" localSheetId="11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3">#REF!</definedName>
    <definedName name="Единица19" localSheetId="5">#REF!</definedName>
    <definedName name="Единица19" localSheetId="15">#REF!</definedName>
    <definedName name="Единица19" localSheetId="6">#REF!</definedName>
    <definedName name="Единица19" localSheetId="9">#REF!</definedName>
    <definedName name="Единица19" localSheetId="11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3">#REF!</definedName>
    <definedName name="Единица2" localSheetId="5">#REF!</definedName>
    <definedName name="Единица2" localSheetId="15">#REF!</definedName>
    <definedName name="Единица2" localSheetId="6">#REF!</definedName>
    <definedName name="Единица2" localSheetId="9">#REF!</definedName>
    <definedName name="Единица2" localSheetId="11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3">#REF!</definedName>
    <definedName name="Единица20" localSheetId="5">#REF!</definedName>
    <definedName name="Единица20" localSheetId="15">#REF!</definedName>
    <definedName name="Единица20" localSheetId="6">#REF!</definedName>
    <definedName name="Единица20" localSheetId="9">#REF!</definedName>
    <definedName name="Единица20" localSheetId="11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3">#REF!</definedName>
    <definedName name="Единица21" localSheetId="5">#REF!</definedName>
    <definedName name="Единица21" localSheetId="15">#REF!</definedName>
    <definedName name="Единица21" localSheetId="6">#REF!</definedName>
    <definedName name="Единица21" localSheetId="9">#REF!</definedName>
    <definedName name="Единица21" localSheetId="11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3">#REF!</definedName>
    <definedName name="Единица22" localSheetId="5">#REF!</definedName>
    <definedName name="Единица22" localSheetId="15">#REF!</definedName>
    <definedName name="Единица22" localSheetId="6">#REF!</definedName>
    <definedName name="Единица22" localSheetId="9">#REF!</definedName>
    <definedName name="Единица22" localSheetId="11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3">#REF!</definedName>
    <definedName name="Единица23" localSheetId="5">#REF!</definedName>
    <definedName name="Единица23" localSheetId="15">#REF!</definedName>
    <definedName name="Единица23" localSheetId="6">#REF!</definedName>
    <definedName name="Единица23" localSheetId="9">#REF!</definedName>
    <definedName name="Единица23" localSheetId="11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3">#REF!</definedName>
    <definedName name="Единица24" localSheetId="5">#REF!</definedName>
    <definedName name="Единица24" localSheetId="15">#REF!</definedName>
    <definedName name="Единица24" localSheetId="6">#REF!</definedName>
    <definedName name="Единица24" localSheetId="9">#REF!</definedName>
    <definedName name="Единица24" localSheetId="11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3">#REF!</definedName>
    <definedName name="Единица25" localSheetId="5">#REF!</definedName>
    <definedName name="Единица25" localSheetId="15">#REF!</definedName>
    <definedName name="Единица25" localSheetId="6">#REF!</definedName>
    <definedName name="Единица25" localSheetId="9">#REF!</definedName>
    <definedName name="Единица25" localSheetId="11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3">#REF!</definedName>
    <definedName name="Единица26" localSheetId="5">#REF!</definedName>
    <definedName name="Единица26" localSheetId="15">#REF!</definedName>
    <definedName name="Единица26" localSheetId="6">#REF!</definedName>
    <definedName name="Единица26" localSheetId="9">#REF!</definedName>
    <definedName name="Единица26" localSheetId="11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3">#REF!</definedName>
    <definedName name="Единица27" localSheetId="5">#REF!</definedName>
    <definedName name="Единица27" localSheetId="15">#REF!</definedName>
    <definedName name="Единица27" localSheetId="6">#REF!</definedName>
    <definedName name="Единица27" localSheetId="9">#REF!</definedName>
    <definedName name="Единица27" localSheetId="11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3">#REF!</definedName>
    <definedName name="Единица28" localSheetId="5">#REF!</definedName>
    <definedName name="Единица28" localSheetId="15">#REF!</definedName>
    <definedName name="Единица28" localSheetId="6">#REF!</definedName>
    <definedName name="Единица28" localSheetId="9">#REF!</definedName>
    <definedName name="Единица28" localSheetId="11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3">#REF!</definedName>
    <definedName name="Единица29" localSheetId="5">#REF!</definedName>
    <definedName name="Единица29" localSheetId="15">#REF!</definedName>
    <definedName name="Единица29" localSheetId="6">#REF!</definedName>
    <definedName name="Единица29" localSheetId="9">#REF!</definedName>
    <definedName name="Единица29" localSheetId="11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3">#REF!</definedName>
    <definedName name="Единица3" localSheetId="5">#REF!</definedName>
    <definedName name="Единица3" localSheetId="15">#REF!</definedName>
    <definedName name="Единица3" localSheetId="6">#REF!</definedName>
    <definedName name="Единица3" localSheetId="9">#REF!</definedName>
    <definedName name="Единица3" localSheetId="11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3">#REF!</definedName>
    <definedName name="Единица30" localSheetId="5">#REF!</definedName>
    <definedName name="Единица30" localSheetId="15">#REF!</definedName>
    <definedName name="Единица30" localSheetId="6">#REF!</definedName>
    <definedName name="Единица30" localSheetId="9">#REF!</definedName>
    <definedName name="Единица30" localSheetId="11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3">#REF!</definedName>
    <definedName name="Единица31" localSheetId="5">#REF!</definedName>
    <definedName name="Единица31" localSheetId="15">#REF!</definedName>
    <definedName name="Единица31" localSheetId="6">#REF!</definedName>
    <definedName name="Единица31" localSheetId="9">#REF!</definedName>
    <definedName name="Единица31" localSheetId="11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3">#REF!</definedName>
    <definedName name="Единица32" localSheetId="5">#REF!</definedName>
    <definedName name="Единица32" localSheetId="15">#REF!</definedName>
    <definedName name="Единица32" localSheetId="6">#REF!</definedName>
    <definedName name="Единица32" localSheetId="9">#REF!</definedName>
    <definedName name="Единица32" localSheetId="11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3">#REF!</definedName>
    <definedName name="Единица33" localSheetId="5">#REF!</definedName>
    <definedName name="Единица33" localSheetId="15">#REF!</definedName>
    <definedName name="Единица33" localSheetId="6">#REF!</definedName>
    <definedName name="Единица33" localSheetId="9">#REF!</definedName>
    <definedName name="Единица33" localSheetId="11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3">#REF!</definedName>
    <definedName name="Единица34" localSheetId="5">#REF!</definedName>
    <definedName name="Единица34" localSheetId="15">#REF!</definedName>
    <definedName name="Единица34" localSheetId="6">#REF!</definedName>
    <definedName name="Единица34" localSheetId="9">#REF!</definedName>
    <definedName name="Единица34" localSheetId="11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3">#REF!</definedName>
    <definedName name="Единица35" localSheetId="5">#REF!</definedName>
    <definedName name="Единица35" localSheetId="15">#REF!</definedName>
    <definedName name="Единица35" localSheetId="6">#REF!</definedName>
    <definedName name="Единица35" localSheetId="9">#REF!</definedName>
    <definedName name="Единица35" localSheetId="11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3">#REF!</definedName>
    <definedName name="Единица36" localSheetId="5">#REF!</definedName>
    <definedName name="Единица36" localSheetId="15">#REF!</definedName>
    <definedName name="Единица36" localSheetId="6">#REF!</definedName>
    <definedName name="Единица36" localSheetId="9">#REF!</definedName>
    <definedName name="Единица36" localSheetId="11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3">#REF!</definedName>
    <definedName name="Единица37" localSheetId="5">#REF!</definedName>
    <definedName name="Единица37" localSheetId="15">#REF!</definedName>
    <definedName name="Единица37" localSheetId="6">#REF!</definedName>
    <definedName name="Единица37" localSheetId="9">#REF!</definedName>
    <definedName name="Единица37" localSheetId="11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3">#REF!</definedName>
    <definedName name="Единица38" localSheetId="5">#REF!</definedName>
    <definedName name="Единица38" localSheetId="15">#REF!</definedName>
    <definedName name="Единица38" localSheetId="6">#REF!</definedName>
    <definedName name="Единица38" localSheetId="9">#REF!</definedName>
    <definedName name="Единица38" localSheetId="11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3">#REF!</definedName>
    <definedName name="Единица39" localSheetId="5">#REF!</definedName>
    <definedName name="Единица39" localSheetId="15">#REF!</definedName>
    <definedName name="Единица39" localSheetId="6">#REF!</definedName>
    <definedName name="Единица39" localSheetId="9">#REF!</definedName>
    <definedName name="Единица39" localSheetId="11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3">#REF!</definedName>
    <definedName name="Единица4" localSheetId="5">#REF!</definedName>
    <definedName name="Единица4" localSheetId="15">#REF!</definedName>
    <definedName name="Единица4" localSheetId="6">#REF!</definedName>
    <definedName name="Единица4" localSheetId="9">#REF!</definedName>
    <definedName name="Единица4" localSheetId="11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3">#REF!</definedName>
    <definedName name="Единица40" localSheetId="5">#REF!</definedName>
    <definedName name="Единица40" localSheetId="15">#REF!</definedName>
    <definedName name="Единица40" localSheetId="6">#REF!</definedName>
    <definedName name="Единица40" localSheetId="9">#REF!</definedName>
    <definedName name="Единица40" localSheetId="11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3">#REF!</definedName>
    <definedName name="Единица41" localSheetId="5">#REF!</definedName>
    <definedName name="Единица41" localSheetId="15">#REF!</definedName>
    <definedName name="Единица41" localSheetId="6">#REF!</definedName>
    <definedName name="Единица41" localSheetId="9">#REF!</definedName>
    <definedName name="Единица41" localSheetId="11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3">#REF!</definedName>
    <definedName name="Единица42" localSheetId="5">#REF!</definedName>
    <definedName name="Единица42" localSheetId="15">#REF!</definedName>
    <definedName name="Единица42" localSheetId="6">#REF!</definedName>
    <definedName name="Единица42" localSheetId="9">#REF!</definedName>
    <definedName name="Единица42" localSheetId="11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3">#REF!</definedName>
    <definedName name="Единица43" localSheetId="5">#REF!</definedName>
    <definedName name="Единица43" localSheetId="15">#REF!</definedName>
    <definedName name="Единица43" localSheetId="6">#REF!</definedName>
    <definedName name="Единица43" localSheetId="9">#REF!</definedName>
    <definedName name="Единица43" localSheetId="11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3">#REF!</definedName>
    <definedName name="Единица44" localSheetId="5">#REF!</definedName>
    <definedName name="Единица44" localSheetId="15">#REF!</definedName>
    <definedName name="Единица44" localSheetId="6">#REF!</definedName>
    <definedName name="Единица44" localSheetId="9">#REF!</definedName>
    <definedName name="Единица44" localSheetId="11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3">#REF!</definedName>
    <definedName name="Единица45" localSheetId="5">#REF!</definedName>
    <definedName name="Единица45" localSheetId="15">#REF!</definedName>
    <definedName name="Единица45" localSheetId="6">#REF!</definedName>
    <definedName name="Единица45" localSheetId="9">#REF!</definedName>
    <definedName name="Единица45" localSheetId="11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3">#REF!</definedName>
    <definedName name="Единица46" localSheetId="5">#REF!</definedName>
    <definedName name="Единица46" localSheetId="15">#REF!</definedName>
    <definedName name="Единица46" localSheetId="6">#REF!</definedName>
    <definedName name="Единица46" localSheetId="9">#REF!</definedName>
    <definedName name="Единица46" localSheetId="11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3">#REF!</definedName>
    <definedName name="Единица47" localSheetId="5">#REF!</definedName>
    <definedName name="Единица47" localSheetId="15">#REF!</definedName>
    <definedName name="Единица47" localSheetId="6">#REF!</definedName>
    <definedName name="Единица47" localSheetId="9">#REF!</definedName>
    <definedName name="Единица47" localSheetId="11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3">#REF!</definedName>
    <definedName name="Единица48" localSheetId="5">#REF!</definedName>
    <definedName name="Единица48" localSheetId="15">#REF!</definedName>
    <definedName name="Единица48" localSheetId="6">#REF!</definedName>
    <definedName name="Единица48" localSheetId="9">#REF!</definedName>
    <definedName name="Единица48" localSheetId="11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3">#REF!</definedName>
    <definedName name="Единица49" localSheetId="5">#REF!</definedName>
    <definedName name="Единица49" localSheetId="15">#REF!</definedName>
    <definedName name="Единица49" localSheetId="6">#REF!</definedName>
    <definedName name="Единица49" localSheetId="9">#REF!</definedName>
    <definedName name="Единица49" localSheetId="11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3">#REF!</definedName>
    <definedName name="Единица5" localSheetId="5">#REF!</definedName>
    <definedName name="Единица5" localSheetId="15">#REF!</definedName>
    <definedName name="Единица5" localSheetId="6">#REF!</definedName>
    <definedName name="Единица5" localSheetId="9">#REF!</definedName>
    <definedName name="Единица5" localSheetId="11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3">#REF!</definedName>
    <definedName name="Единица50" localSheetId="5">#REF!</definedName>
    <definedName name="Единица50" localSheetId="15">#REF!</definedName>
    <definedName name="Единица50" localSheetId="6">#REF!</definedName>
    <definedName name="Единица50" localSheetId="9">#REF!</definedName>
    <definedName name="Единица50" localSheetId="11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3">#REF!</definedName>
    <definedName name="Единица51" localSheetId="5">#REF!</definedName>
    <definedName name="Единица51" localSheetId="15">#REF!</definedName>
    <definedName name="Единица51" localSheetId="6">#REF!</definedName>
    <definedName name="Единица51" localSheetId="9">#REF!</definedName>
    <definedName name="Единица51" localSheetId="11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3">#REF!</definedName>
    <definedName name="Единица52" localSheetId="5">#REF!</definedName>
    <definedName name="Единица52" localSheetId="15">#REF!</definedName>
    <definedName name="Единица52" localSheetId="6">#REF!</definedName>
    <definedName name="Единица52" localSheetId="9">#REF!</definedName>
    <definedName name="Единица52" localSheetId="11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3">#REF!</definedName>
    <definedName name="Единица53" localSheetId="5">#REF!</definedName>
    <definedName name="Единица53" localSheetId="15">#REF!</definedName>
    <definedName name="Единица53" localSheetId="6">#REF!</definedName>
    <definedName name="Единица53" localSheetId="9">#REF!</definedName>
    <definedName name="Единица53" localSheetId="11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3">#REF!</definedName>
    <definedName name="Единица54" localSheetId="5">#REF!</definedName>
    <definedName name="Единица54" localSheetId="15">#REF!</definedName>
    <definedName name="Единица54" localSheetId="6">#REF!</definedName>
    <definedName name="Единица54" localSheetId="9">#REF!</definedName>
    <definedName name="Единица54" localSheetId="11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3">#REF!</definedName>
    <definedName name="Единица55" localSheetId="5">#REF!</definedName>
    <definedName name="Единица55" localSheetId="15">#REF!</definedName>
    <definedName name="Единица55" localSheetId="6">#REF!</definedName>
    <definedName name="Единица55" localSheetId="9">#REF!</definedName>
    <definedName name="Единица55" localSheetId="11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3">#REF!</definedName>
    <definedName name="Единица56" localSheetId="5">#REF!</definedName>
    <definedName name="Единица56" localSheetId="15">#REF!</definedName>
    <definedName name="Единица56" localSheetId="6">#REF!</definedName>
    <definedName name="Единица56" localSheetId="9">#REF!</definedName>
    <definedName name="Единица56" localSheetId="11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3">#REF!</definedName>
    <definedName name="Единица57" localSheetId="5">#REF!</definedName>
    <definedName name="Единица57" localSheetId="15">#REF!</definedName>
    <definedName name="Единица57" localSheetId="6">#REF!</definedName>
    <definedName name="Единица57" localSheetId="9">#REF!</definedName>
    <definedName name="Единица57" localSheetId="11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3">#REF!</definedName>
    <definedName name="Единица58" localSheetId="5">#REF!</definedName>
    <definedName name="Единица58" localSheetId="15">#REF!</definedName>
    <definedName name="Единица58" localSheetId="6">#REF!</definedName>
    <definedName name="Единица58" localSheetId="9">#REF!</definedName>
    <definedName name="Единица58" localSheetId="11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3">#REF!</definedName>
    <definedName name="Единица59" localSheetId="5">#REF!</definedName>
    <definedName name="Единица59" localSheetId="15">#REF!</definedName>
    <definedName name="Единица59" localSheetId="6">#REF!</definedName>
    <definedName name="Единица59" localSheetId="9">#REF!</definedName>
    <definedName name="Единица59" localSheetId="11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3">#REF!</definedName>
    <definedName name="Единица6" localSheetId="5">#REF!</definedName>
    <definedName name="Единица6" localSheetId="15">#REF!</definedName>
    <definedName name="Единица6" localSheetId="6">#REF!</definedName>
    <definedName name="Единица6" localSheetId="9">#REF!</definedName>
    <definedName name="Единица6" localSheetId="11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3">#REF!</definedName>
    <definedName name="Единица60" localSheetId="5">#REF!</definedName>
    <definedName name="Единица60" localSheetId="15">#REF!</definedName>
    <definedName name="Единица60" localSheetId="6">#REF!</definedName>
    <definedName name="Единица60" localSheetId="9">#REF!</definedName>
    <definedName name="Единица60" localSheetId="11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3">#REF!</definedName>
    <definedName name="Единица7" localSheetId="5">#REF!</definedName>
    <definedName name="Единица7" localSheetId="15">#REF!</definedName>
    <definedName name="Единица7" localSheetId="6">#REF!</definedName>
    <definedName name="Единица7" localSheetId="9">#REF!</definedName>
    <definedName name="Единица7" localSheetId="11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3">#REF!</definedName>
    <definedName name="Единица8" localSheetId="5">#REF!</definedName>
    <definedName name="Единица8" localSheetId="15">#REF!</definedName>
    <definedName name="Единица8" localSheetId="6">#REF!</definedName>
    <definedName name="Единица8" localSheetId="9">#REF!</definedName>
    <definedName name="Единица8" localSheetId="11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3">#REF!</definedName>
    <definedName name="Единица9" localSheetId="5">#REF!</definedName>
    <definedName name="Единица9" localSheetId="15">#REF!</definedName>
    <definedName name="Единица9" localSheetId="6">#REF!</definedName>
    <definedName name="Единица9" localSheetId="9">#REF!</definedName>
    <definedName name="Единица9" localSheetId="11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3">#REF!</definedName>
    <definedName name="ен" localSheetId="5">#REF!</definedName>
    <definedName name="ен" localSheetId="15">#REF!</definedName>
    <definedName name="ен" localSheetId="6">#REF!</definedName>
    <definedName name="ен" localSheetId="9">#REF!</definedName>
    <definedName name="ен" localSheetId="11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3">#REF!</definedName>
    <definedName name="енвлпр" localSheetId="5">#REF!</definedName>
    <definedName name="енвлпр" localSheetId="15">#REF!</definedName>
    <definedName name="енвлпр" localSheetId="6">#REF!</definedName>
    <definedName name="енвлпр" localSheetId="9">#REF!</definedName>
    <definedName name="енвлпр" localSheetId="11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3">#REF!</definedName>
    <definedName name="енг" localSheetId="5">#REF!</definedName>
    <definedName name="енг" localSheetId="15">#REF!</definedName>
    <definedName name="енг" localSheetId="6">#REF!</definedName>
    <definedName name="енг" localSheetId="9">#REF!</definedName>
    <definedName name="енг" localSheetId="11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3">#REF!</definedName>
    <definedName name="енк" localSheetId="5">#REF!</definedName>
    <definedName name="енк" localSheetId="15">#REF!</definedName>
    <definedName name="енк" localSheetId="6">#REF!</definedName>
    <definedName name="енк" localSheetId="9">#REF!</definedName>
    <definedName name="енк" localSheetId="11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3">#REF!</definedName>
    <definedName name="енлопр" localSheetId="5">#REF!</definedName>
    <definedName name="енлопр" localSheetId="15">#REF!</definedName>
    <definedName name="енлопр" localSheetId="6">#REF!</definedName>
    <definedName name="енлопр" localSheetId="9">#REF!</definedName>
    <definedName name="енлопр" localSheetId="11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3">#REF!</definedName>
    <definedName name="ено" localSheetId="5">#REF!</definedName>
    <definedName name="ено" localSheetId="15">#REF!</definedName>
    <definedName name="ено" localSheetId="6">#REF!</definedName>
    <definedName name="ено" localSheetId="9">#REF!</definedName>
    <definedName name="ено" localSheetId="11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3">#REF!</definedName>
    <definedName name="еное" localSheetId="5">#REF!</definedName>
    <definedName name="еное" localSheetId="15">#REF!</definedName>
    <definedName name="еное" localSheetId="6">#REF!</definedName>
    <definedName name="еное" localSheetId="9">#REF!</definedName>
    <definedName name="еное" localSheetId="11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3">#REF!</definedName>
    <definedName name="ео" localSheetId="5">#REF!</definedName>
    <definedName name="ео" localSheetId="15">#REF!</definedName>
    <definedName name="ео" localSheetId="6">#REF!</definedName>
    <definedName name="ео" localSheetId="9">#REF!</definedName>
    <definedName name="ео" localSheetId="11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3">#REF!</definedName>
    <definedName name="еов" localSheetId="5">#REF!</definedName>
    <definedName name="еов" localSheetId="15">#REF!</definedName>
    <definedName name="еов" localSheetId="6">#REF!</definedName>
    <definedName name="еов" localSheetId="9">#REF!</definedName>
    <definedName name="еов" localSheetId="11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3">#REF!</definedName>
    <definedName name="ер" localSheetId="5">#REF!</definedName>
    <definedName name="ер" localSheetId="15">#REF!</definedName>
    <definedName name="ер" localSheetId="6">#REF!</definedName>
    <definedName name="ер" localSheetId="9">#REF!</definedName>
    <definedName name="ер" localSheetId="11">#REF!</definedName>
    <definedName name="ер">#REF!</definedName>
    <definedName name="ЕСН2004" localSheetId="5">#REF!</definedName>
    <definedName name="ЕСН2004" localSheetId="15">#REF!</definedName>
    <definedName name="ЕСН2004" localSheetId="6">#REF!</definedName>
    <definedName name="ЕСН2004" localSheetId="11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3">#REF!</definedName>
    <definedName name="еуг" localSheetId="5">#REF!</definedName>
    <definedName name="еуг" localSheetId="15">#REF!</definedName>
    <definedName name="еуг" localSheetId="6">#REF!</definedName>
    <definedName name="еуг" localSheetId="9">#REF!</definedName>
    <definedName name="еуг" localSheetId="11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8">#REF!</definedName>
    <definedName name="ж" localSheetId="19">#REF!</definedName>
    <definedName name="ж" localSheetId="5">#REF!</definedName>
    <definedName name="ж" localSheetId="15">#REF!</definedName>
    <definedName name="ж" localSheetId="6">#REF!</definedName>
    <definedName name="ж" localSheetId="9">#REF!</definedName>
    <definedName name="ж" localSheetId="11">#REF!</definedName>
    <definedName name="ж" localSheetId="16">#REF!</definedName>
    <definedName name="ж" localSheetId="14">#REF!</definedName>
    <definedName name="ж">#REF!</definedName>
    <definedName name="жж" localSheetId="11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3">#REF!</definedName>
    <definedName name="жжж" localSheetId="5">#REF!</definedName>
    <definedName name="жжж" localSheetId="15">#REF!</definedName>
    <definedName name="жжж" localSheetId="6">#REF!</definedName>
    <definedName name="жжж" localSheetId="9">#REF!</definedName>
    <definedName name="жжж" localSheetId="11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3">#REF!</definedName>
    <definedName name="жпф" localSheetId="5">#REF!</definedName>
    <definedName name="жпф" localSheetId="15">#REF!</definedName>
    <definedName name="жпф" localSheetId="6">#REF!</definedName>
    <definedName name="жпф" localSheetId="9">#REF!</definedName>
    <definedName name="жпф" localSheetId="11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3">#REF!</definedName>
    <definedName name="Зависимые" localSheetId="5">#REF!</definedName>
    <definedName name="Зависимые" localSheetId="15">#REF!</definedName>
    <definedName name="Зависимые" localSheetId="6">#REF!</definedName>
    <definedName name="Зависимые" localSheetId="9">#REF!</definedName>
    <definedName name="Зависимые" localSheetId="11">#REF!</definedName>
    <definedName name="Зависимые">#REF!</definedName>
    <definedName name="_xlnm.Print_Titles" localSheetId="7">Прил.3!$8:$10</definedName>
    <definedName name="_xlnm.Print_Titles" localSheetId="9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3">#REF!</definedName>
    <definedName name="Заголовок_печати" localSheetId="5">#REF!</definedName>
    <definedName name="Заголовок_печати" localSheetId="15">#REF!</definedName>
    <definedName name="Заголовок_печати" localSheetId="6">#REF!</definedName>
    <definedName name="Заголовок_печати" localSheetId="9">#REF!</definedName>
    <definedName name="Заголовок_печати" localSheetId="11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3">#REF!</definedName>
    <definedName name="Заголовок_раздела" localSheetId="5">#REF!</definedName>
    <definedName name="Заголовок_раздела" localSheetId="15">#REF!</definedName>
    <definedName name="Заголовок_раздела" localSheetId="6">#REF!</definedName>
    <definedName name="Заголовок_раздела" localSheetId="9">#REF!</definedName>
    <definedName name="Заголовок_раздела" localSheetId="11">#REF!</definedName>
    <definedName name="Заголовок_раздела">#REF!</definedName>
    <definedName name="ЗаданиеГС_КМ" localSheetId="5">#REF!</definedName>
    <definedName name="ЗаданиеГС_КМ" localSheetId="15">#REF!</definedName>
    <definedName name="ЗаданиеГС_КМ" localSheetId="6">#REF!</definedName>
    <definedName name="ЗаданиеГС_КМ" localSheetId="11">#REF!</definedName>
    <definedName name="ЗаданиеГС_КМ">#REF!</definedName>
    <definedName name="ЗаданиеЭСС_КМ" localSheetId="5">#REF!</definedName>
    <definedName name="ЗаданиеЭСС_КМ" localSheetId="15">#REF!</definedName>
    <definedName name="ЗаданиеЭСС_КМ" localSheetId="6">#REF!</definedName>
    <definedName name="ЗаданиеЭСС_КМ" localSheetId="11">#REF!</definedName>
    <definedName name="ЗаданиеЭСС_КМ">#REF!</definedName>
    <definedName name="ЗаказДолжность" localSheetId="11">#REF!</definedName>
    <definedName name="ЗаказДолжность">#REF!</definedName>
    <definedName name="ЗаказИмя" localSheetId="11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3">#REF!</definedName>
    <definedName name="Заказчик" localSheetId="5">#REF!</definedName>
    <definedName name="Заказчик" localSheetId="15">#REF!</definedName>
    <definedName name="Заказчик" localSheetId="6">#REF!</definedName>
    <definedName name="Заказчик" localSheetId="9">#REF!</definedName>
    <definedName name="Заказчик" localSheetId="11">#REF!</definedName>
    <definedName name="Заказчик">#REF!</definedName>
    <definedName name="Закрытые_подстанции_в_целом" localSheetId="11">#REF!</definedName>
    <definedName name="Закрытые_подстанции_в_целом">#REF!</definedName>
    <definedName name="Затраты_на_вырубку_просеки" localSheetId="11">#REF!</definedName>
    <definedName name="Затраты_на_вырубку_просеки">#REF!</definedName>
    <definedName name="Затраты_на_устройство_лежневых_дорог" localSheetId="11">#REF!</definedName>
    <definedName name="Затраты_на_устройство_лежневых_дорог">#REF!</definedName>
    <definedName name="Здания_КРУЭ__ЗРУ__укомплектованных_оборудованием" localSheetId="11">#REF!</definedName>
    <definedName name="Здания_КРУЭ__ЗРУ__укомплектованных_оборудованием">#REF!</definedName>
    <definedName name="Зел" localSheetId="11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3">#REF!</definedName>
    <definedName name="зждзд" localSheetId="5">#REF!</definedName>
    <definedName name="зждзд" localSheetId="15">#REF!</definedName>
    <definedName name="зждзд" localSheetId="6">#REF!</definedName>
    <definedName name="зждзд" localSheetId="9">#REF!</definedName>
    <definedName name="зждзд" localSheetId="11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8">#REF!</definedName>
    <definedName name="зз" localSheetId="19">#REF!</definedName>
    <definedName name="зз" localSheetId="5">#REF!</definedName>
    <definedName name="зз" localSheetId="15">#REF!</definedName>
    <definedName name="зз" localSheetId="6">#REF!</definedName>
    <definedName name="зз" localSheetId="9">#REF!</definedName>
    <definedName name="зз" localSheetId="11">#REF!</definedName>
    <definedName name="зз" localSheetId="16">#REF!</definedName>
    <definedName name="зз" localSheetId="14">#REF!</definedName>
    <definedName name="зз">#REF!</definedName>
    <definedName name="зззз" localSheetId="5">#REF!</definedName>
    <definedName name="зззз" localSheetId="15">#REF!</definedName>
    <definedName name="зззз" localSheetId="6">#REF!</definedName>
    <definedName name="зззз" localSheetId="11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3">#REF!</definedName>
    <definedName name="ЗИП_Всего_1" localSheetId="5">#REF!</definedName>
    <definedName name="ЗИП_Всего_1" localSheetId="15">#REF!</definedName>
    <definedName name="ЗИП_Всего_1" localSheetId="6">#REF!</definedName>
    <definedName name="ЗИП_Всего_1" localSheetId="9">#REF!</definedName>
    <definedName name="ЗИП_Всего_1" localSheetId="11">#REF!</definedName>
    <definedName name="ЗИП_Всего_1">#REF!</definedName>
    <definedName name="зит" localSheetId="11">#REF!</definedName>
    <definedName name="зит">#REF!</definedName>
    <definedName name="Зоны" localSheetId="11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3">#REF!</definedName>
    <definedName name="зощр" localSheetId="5">#REF!</definedName>
    <definedName name="зощр" localSheetId="15">#REF!</definedName>
    <definedName name="зощр" localSheetId="6">#REF!</definedName>
    <definedName name="зощр" localSheetId="9">#REF!</definedName>
    <definedName name="зощр" localSheetId="11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3">#REF!</definedName>
    <definedName name="ЗЮзя" localSheetId="5">#REF!</definedName>
    <definedName name="ЗЮзя" localSheetId="15">#REF!</definedName>
    <definedName name="ЗЮзя" localSheetId="6">#REF!</definedName>
    <definedName name="ЗЮзя" localSheetId="9">#REF!</definedName>
    <definedName name="ЗЮзя" localSheetId="11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3">#REF!</definedName>
    <definedName name="й" localSheetId="5">#REF!</definedName>
    <definedName name="й" localSheetId="15">#REF!</definedName>
    <definedName name="й" localSheetId="6">#REF!</definedName>
    <definedName name="й" localSheetId="9">#REF!</definedName>
    <definedName name="й" localSheetId="11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3">#REF!</definedName>
    <definedName name="Ивановская_область" localSheetId="5">#REF!</definedName>
    <definedName name="Ивановская_область" localSheetId="15">#REF!</definedName>
    <definedName name="Ивановская_область" localSheetId="6">#REF!</definedName>
    <definedName name="Ивановская_область" localSheetId="9">#REF!</definedName>
    <definedName name="Ивановская_область" localSheetId="11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3">#REF!</definedName>
    <definedName name="ивпт" localSheetId="5">#REF!</definedName>
    <definedName name="ивпт" localSheetId="15">#REF!</definedName>
    <definedName name="ивпт" localSheetId="6">#REF!</definedName>
    <definedName name="ивпт" localSheetId="9">#REF!</definedName>
    <definedName name="ивпт" localSheetId="11">#REF!</definedName>
    <definedName name="ивпт">#REF!</definedName>
    <definedName name="Иди" localSheetId="5">#REF!</definedName>
    <definedName name="Иди" localSheetId="15">#REF!</definedName>
    <definedName name="Иди" localSheetId="6">#REF!</definedName>
    <definedName name="Иди" localSheetId="11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3">#REF!</definedName>
    <definedName name="ии" localSheetId="5">#REF!</definedName>
    <definedName name="ии" localSheetId="15">#REF!</definedName>
    <definedName name="ии" localSheetId="6">#REF!</definedName>
    <definedName name="ии" localSheetId="9">#REF!</definedName>
    <definedName name="ии" localSheetId="11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8">#REF!</definedName>
    <definedName name="иии" localSheetId="19">#REF!</definedName>
    <definedName name="иии" localSheetId="5">#REF!</definedName>
    <definedName name="иии" localSheetId="15">#REF!</definedName>
    <definedName name="иии" localSheetId="6">#REF!</definedName>
    <definedName name="иии" localSheetId="9">#REF!</definedName>
    <definedName name="иии" localSheetId="11">#REF!</definedName>
    <definedName name="иии" localSheetId="16">#REF!</definedName>
    <definedName name="иии" localSheetId="14">#REF!</definedName>
    <definedName name="иии">#REF!</definedName>
    <definedName name="ИИМбал" localSheetId="5">#REF!</definedName>
    <definedName name="ИИМбал" localSheetId="15">#REF!</definedName>
    <definedName name="ИИМбал" localSheetId="6">#REF!</definedName>
    <definedName name="ИИМбал" localSheetId="11">#REF!</definedName>
    <definedName name="ИИМбал">#REF!</definedName>
    <definedName name="ИиНИ" localSheetId="5">#REF!</definedName>
    <definedName name="ИиНИ" localSheetId="15">#REF!</definedName>
    <definedName name="ИиНИ" localSheetId="6">#REF!</definedName>
    <definedName name="ИиНИ" localSheetId="11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3">#REF!</definedName>
    <definedName name="ик" localSheetId="5">#REF!</definedName>
    <definedName name="ик" localSheetId="15">#REF!</definedName>
    <definedName name="ик" localSheetId="6">#REF!</definedName>
    <definedName name="ик" localSheetId="9">#REF!</definedName>
    <definedName name="ик" localSheetId="11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3">#REF!</definedName>
    <definedName name="имт" localSheetId="5">#REF!</definedName>
    <definedName name="имт" localSheetId="15">#REF!</definedName>
    <definedName name="имт" localSheetId="6">#REF!</definedName>
    <definedName name="имт" localSheetId="9">#REF!</definedName>
    <definedName name="имт" localSheetId="11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3">#REF!</definedName>
    <definedName name="Инвестор" localSheetId="5">#REF!</definedName>
    <definedName name="Инвестор" localSheetId="15">#REF!</definedName>
    <definedName name="Инвестор" localSheetId="6">#REF!</definedName>
    <definedName name="Инвестор" localSheetId="9">#REF!</definedName>
    <definedName name="Инвестор" localSheetId="11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3">#REF!</definedName>
    <definedName name="Инд" localSheetId="5">#REF!</definedName>
    <definedName name="Инд" localSheetId="15">#REF!</definedName>
    <definedName name="Инд" localSheetId="6">#REF!</definedName>
    <definedName name="Инд" localSheetId="9">#REF!</definedName>
    <definedName name="Инд" localSheetId="11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3">#REF!</definedName>
    <definedName name="Индекс_ЛН_группы_строек" localSheetId="5">#REF!</definedName>
    <definedName name="Индекс_ЛН_группы_строек" localSheetId="15">#REF!</definedName>
    <definedName name="Индекс_ЛН_группы_строек" localSheetId="6">#REF!</definedName>
    <definedName name="Индекс_ЛН_группы_строек" localSheetId="9">#REF!</definedName>
    <definedName name="Индекс_ЛН_группы_строек" localSheetId="11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3">#REF!</definedName>
    <definedName name="Индекс_ЛН_локальной_сметы" localSheetId="5">#REF!</definedName>
    <definedName name="Индекс_ЛН_локальной_сметы" localSheetId="15">#REF!</definedName>
    <definedName name="Индекс_ЛН_локальной_сметы" localSheetId="6">#REF!</definedName>
    <definedName name="Индекс_ЛН_локальной_сметы" localSheetId="9">#REF!</definedName>
    <definedName name="Индекс_ЛН_локальной_сметы" localSheetId="11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3">#REF!</definedName>
    <definedName name="Индекс_ЛН_объекта" localSheetId="5">#REF!</definedName>
    <definedName name="Индекс_ЛН_объекта" localSheetId="15">#REF!</definedName>
    <definedName name="Индекс_ЛН_объекта" localSheetId="6">#REF!</definedName>
    <definedName name="Индекс_ЛН_объекта" localSheetId="9">#REF!</definedName>
    <definedName name="Индекс_ЛН_объекта" localSheetId="11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3">#REF!</definedName>
    <definedName name="Индекс_ЛН_объектной_сметы" localSheetId="5">#REF!</definedName>
    <definedName name="Индекс_ЛН_объектной_сметы" localSheetId="15">#REF!</definedName>
    <definedName name="Индекс_ЛН_объектной_сметы" localSheetId="6">#REF!</definedName>
    <definedName name="Индекс_ЛН_объектной_сметы" localSheetId="9">#REF!</definedName>
    <definedName name="Индекс_ЛН_объектной_сметы" localSheetId="11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3">#REF!</definedName>
    <definedName name="Индекс_ЛН_очереди" localSheetId="5">#REF!</definedName>
    <definedName name="Индекс_ЛН_очереди" localSheetId="15">#REF!</definedName>
    <definedName name="Индекс_ЛН_очереди" localSheetId="6">#REF!</definedName>
    <definedName name="Индекс_ЛН_очереди" localSheetId="9">#REF!</definedName>
    <definedName name="Индекс_ЛН_очереди" localSheetId="11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3">#REF!</definedName>
    <definedName name="Индекс_ЛН_пускового_комплекса" localSheetId="5">#REF!</definedName>
    <definedName name="Индекс_ЛН_пускового_комплекса" localSheetId="15">#REF!</definedName>
    <definedName name="Индекс_ЛН_пускового_комплекса" localSheetId="6">#REF!</definedName>
    <definedName name="Индекс_ЛН_пускового_комплекса" localSheetId="9">#REF!</definedName>
    <definedName name="Индекс_ЛН_пускового_комплекса" localSheetId="11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3">#REF!</definedName>
    <definedName name="Индекс_ЛН_сводного_сметного_расчета" localSheetId="5">#REF!</definedName>
    <definedName name="Индекс_ЛН_сводного_сметного_расчета" localSheetId="15">#REF!</definedName>
    <definedName name="Индекс_ЛН_сводного_сметного_расчета" localSheetId="6">#REF!</definedName>
    <definedName name="Индекс_ЛН_сводного_сметного_расчета" localSheetId="9">#REF!</definedName>
    <definedName name="Индекс_ЛН_сводного_сметного_расчета" localSheetId="11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3">#REF!</definedName>
    <definedName name="Индекс_ЛН_стройки" localSheetId="5">#REF!</definedName>
    <definedName name="Индекс_ЛН_стройки" localSheetId="15">#REF!</definedName>
    <definedName name="Индекс_ЛН_стройки" localSheetId="6">#REF!</definedName>
    <definedName name="Индекс_ЛН_стройки" localSheetId="9">#REF!</definedName>
    <definedName name="Индекс_ЛН_стройки" localSheetId="11">#REF!</definedName>
    <definedName name="Индекс_ЛН_стройки">#REF!</definedName>
    <definedName name="Ини" localSheetId="5">#REF!</definedName>
    <definedName name="Ини" localSheetId="15">#REF!</definedName>
    <definedName name="Ини" localSheetId="6">#REF!</definedName>
    <definedName name="Ини" localSheetId="11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3">#REF!</definedName>
    <definedName name="инфл" localSheetId="5">#REF!</definedName>
    <definedName name="инфл" localSheetId="15">#REF!</definedName>
    <definedName name="инфл" localSheetId="6">#REF!</definedName>
    <definedName name="инфл" localSheetId="9">#REF!</definedName>
    <definedName name="инфл" localSheetId="11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3">#REF!</definedName>
    <definedName name="иолд" localSheetId="5">#REF!</definedName>
    <definedName name="иолд" localSheetId="15">#REF!</definedName>
    <definedName name="иолд" localSheetId="6">#REF!</definedName>
    <definedName name="иолд" localSheetId="9">#REF!</definedName>
    <definedName name="иолд" localSheetId="11">#REF!</definedName>
    <definedName name="иолд">#REF!</definedName>
    <definedName name="ИОСост" localSheetId="5">#REF!</definedName>
    <definedName name="ИОСост" localSheetId="15">#REF!</definedName>
    <definedName name="ИОСост" localSheetId="6">#REF!</definedName>
    <definedName name="ИОСост" localSheetId="11">#REF!</definedName>
    <definedName name="ИОСост">#REF!</definedName>
    <definedName name="ИОСпс" localSheetId="5">#REF!</definedName>
    <definedName name="ИОСпс" localSheetId="15">#REF!</definedName>
    <definedName name="ИОСпс" localSheetId="6">#REF!</definedName>
    <definedName name="ИОСпс" localSheetId="11">#REF!</definedName>
    <definedName name="ИОСпс">#REF!</definedName>
    <definedName name="ИОСсг" localSheetId="5">#REF!</definedName>
    <definedName name="ИОСсг" localSheetId="15">#REF!</definedName>
    <definedName name="ИОСсг" localSheetId="6">#REF!</definedName>
    <definedName name="ИОСсг" localSheetId="11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3">#REF!</definedName>
    <definedName name="иошль" localSheetId="5">#REF!</definedName>
    <definedName name="иошль" localSheetId="15">#REF!</definedName>
    <definedName name="иошль" localSheetId="6">#REF!</definedName>
    <definedName name="иошль" localSheetId="9">#REF!</definedName>
    <definedName name="иошль" localSheetId="11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3">#REF!</definedName>
    <definedName name="ип" localSheetId="5">#REF!</definedName>
    <definedName name="ип" localSheetId="15">#REF!</definedName>
    <definedName name="ип" localSheetId="6">#REF!</definedName>
    <definedName name="ип" localSheetId="9">#REF!</definedName>
    <definedName name="ип" localSheetId="11">#REF!</definedName>
    <definedName name="ип">#REF!</definedName>
    <definedName name="Ипос" localSheetId="5">#REF!</definedName>
    <definedName name="Ипос" localSheetId="15">#REF!</definedName>
    <definedName name="Ипос" localSheetId="6">#REF!</definedName>
    <definedName name="Ипос" localSheetId="11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3">#REF!</definedName>
    <definedName name="ИПусто" localSheetId="5">#REF!</definedName>
    <definedName name="ИПусто" localSheetId="15">#REF!</definedName>
    <definedName name="ИПусто" localSheetId="6">#REF!</definedName>
    <definedName name="ИПусто" localSheetId="9">#REF!</definedName>
    <definedName name="ИПусто" localSheetId="11">#REF!</definedName>
    <definedName name="ИПусто">#REF!</definedName>
    <definedName name="Ипц" localSheetId="5">#REF!</definedName>
    <definedName name="Ипц" localSheetId="15">#REF!</definedName>
    <definedName name="Ипц" localSheetId="6">#REF!</definedName>
    <definedName name="Ипц" localSheetId="11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3">#REF!</definedName>
    <definedName name="Иркутская_область" localSheetId="5">#REF!</definedName>
    <definedName name="Иркутская_область" localSheetId="15">#REF!</definedName>
    <definedName name="Иркутская_область" localSheetId="6">#REF!</definedName>
    <definedName name="Иркутская_область" localSheetId="9">#REF!</definedName>
    <definedName name="Иркутская_область" localSheetId="11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3">#REF!</definedName>
    <definedName name="Иркутская_область_1" localSheetId="5">#REF!</definedName>
    <definedName name="Иркутская_область_1" localSheetId="15">#REF!</definedName>
    <definedName name="Иркутская_область_1" localSheetId="6">#REF!</definedName>
    <definedName name="Иркутская_область_1" localSheetId="9">#REF!</definedName>
    <definedName name="Иркутская_область_1" localSheetId="11">#REF!</definedName>
    <definedName name="Иркутская_область_1">#REF!</definedName>
    <definedName name="ис" localSheetId="1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3">#REF!</definedName>
    <definedName name="ИС__И.Максимов" localSheetId="5">#REF!</definedName>
    <definedName name="ИС__И.Максимов" localSheetId="15">#REF!</definedName>
    <definedName name="ИС__И.Максимов" localSheetId="6">#REF!</definedName>
    <definedName name="ИС__И.Максимов" localSheetId="9">#REF!</definedName>
    <definedName name="ИС__И.Максимов" localSheetId="11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3">#REF!</definedName>
    <definedName name="итог" localSheetId="5">#REF!</definedName>
    <definedName name="итог" localSheetId="15">#REF!</definedName>
    <definedName name="итог" localSheetId="6">#REF!</definedName>
    <definedName name="итог" localSheetId="9">#REF!</definedName>
    <definedName name="итог" localSheetId="11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3">#REF!</definedName>
    <definedName name="Итого_ЗПМ__по_рес_расчету_с_учетом_к_тов" localSheetId="5">#REF!</definedName>
    <definedName name="Итого_ЗПМ__по_рес_расчету_с_учетом_к_тов" localSheetId="15">#REF!</definedName>
    <definedName name="Итого_ЗПМ__по_рес_расчету_с_учетом_к_тов" localSheetId="6">#REF!</definedName>
    <definedName name="Итого_ЗПМ__по_рес_расчету_с_учетом_к_тов" localSheetId="9">#REF!</definedName>
    <definedName name="Итого_ЗПМ__по_рес_расчету_с_учетом_к_тов" localSheetId="11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1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15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15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15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15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15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15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3">#REF!</definedName>
    <definedName name="Итого_материалы" localSheetId="5">#REF!</definedName>
    <definedName name="Итого_материалы" localSheetId="15">#REF!</definedName>
    <definedName name="Итого_материалы" localSheetId="6">#REF!</definedName>
    <definedName name="Итого_материалы" localSheetId="9">#REF!</definedName>
    <definedName name="Итого_материалы" localSheetId="11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15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11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1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15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3">#REF!</definedName>
    <definedName name="Итого_машины_и_механизмы" localSheetId="5">#REF!</definedName>
    <definedName name="Итого_машины_и_механизмы" localSheetId="15">#REF!</definedName>
    <definedName name="Итого_машины_и_механизмы" localSheetId="6">#REF!</definedName>
    <definedName name="Итого_машины_и_механизмы" localSheetId="9">#REF!</definedName>
    <definedName name="Итого_машины_и_механизмы" localSheetId="11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1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15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3">#REF!</definedName>
    <definedName name="Итого_НР_по_акту_по_ресурсному_расчету" localSheetId="5">#REF!</definedName>
    <definedName name="Итого_НР_по_акту_по_ресурсному_расчету" localSheetId="15">#REF!</definedName>
    <definedName name="Итого_НР_по_акту_по_ресурсному_расчету" localSheetId="6">#REF!</definedName>
    <definedName name="Итого_НР_по_акту_по_ресурсному_расчету" localSheetId="9">#REF!</definedName>
    <definedName name="Итого_НР_по_акту_по_ресурсному_расчету" localSheetId="11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3">#REF!</definedName>
    <definedName name="Итого_НР_по_ресурсному_расчету" localSheetId="5">#REF!</definedName>
    <definedName name="Итого_НР_по_ресурсному_расчету" localSheetId="15">#REF!</definedName>
    <definedName name="Итого_НР_по_ресурсному_расчету" localSheetId="6">#REF!</definedName>
    <definedName name="Итого_НР_по_ресурсному_расчету" localSheetId="9">#REF!</definedName>
    <definedName name="Итого_НР_по_ресурсному_расчету" localSheetId="11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3">#REF!</definedName>
    <definedName name="Итого_ОЗП" localSheetId="5">#REF!</definedName>
    <definedName name="Итого_ОЗП" localSheetId="15">#REF!</definedName>
    <definedName name="Итого_ОЗП" localSheetId="6">#REF!</definedName>
    <definedName name="Итого_ОЗП" localSheetId="9">#REF!</definedName>
    <definedName name="Итого_ОЗП" localSheetId="11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1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15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15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15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3">#REF!</definedName>
    <definedName name="Итого_ОЗП_по_рес_расчету_с_учетом_к_тов" localSheetId="5">#REF!</definedName>
    <definedName name="Итого_ОЗП_по_рес_расчету_с_учетом_к_тов" localSheetId="15">#REF!</definedName>
    <definedName name="Итого_ОЗП_по_рес_расчету_с_учетом_к_тов" localSheetId="6">#REF!</definedName>
    <definedName name="Итого_ОЗП_по_рес_расчету_с_учетом_к_тов" localSheetId="9">#REF!</definedName>
    <definedName name="Итого_ОЗП_по_рес_расчету_с_учетом_к_тов" localSheetId="11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3">#REF!</definedName>
    <definedName name="Итого_ПЗ" localSheetId="5">#REF!</definedName>
    <definedName name="Итого_ПЗ" localSheetId="15">#REF!</definedName>
    <definedName name="Итого_ПЗ" localSheetId="6">#REF!</definedName>
    <definedName name="Итого_ПЗ" localSheetId="9">#REF!</definedName>
    <definedName name="Итого_ПЗ" localSheetId="11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3">#REF!</definedName>
    <definedName name="Итого_ПЗ_в_базисных_ценах" localSheetId="5">#REF!</definedName>
    <definedName name="Итого_ПЗ_в_базисных_ценах" localSheetId="15">#REF!</definedName>
    <definedName name="Итого_ПЗ_в_базисных_ценах" localSheetId="6">#REF!</definedName>
    <definedName name="Итого_ПЗ_в_базисных_ценах" localSheetId="9">#REF!</definedName>
    <definedName name="Итого_ПЗ_в_базисных_ценах" localSheetId="11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1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15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15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15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3">#REF!</definedName>
    <definedName name="Итого_ПЗ_по_рес_расчету_с_учетом_к_тов" localSheetId="5">#REF!</definedName>
    <definedName name="Итого_ПЗ_по_рес_расчету_с_учетом_к_тов" localSheetId="15">#REF!</definedName>
    <definedName name="Итого_ПЗ_по_рес_расчету_с_учетом_к_тов" localSheetId="6">#REF!</definedName>
    <definedName name="Итого_ПЗ_по_рес_расчету_с_учетом_к_тов" localSheetId="9">#REF!</definedName>
    <definedName name="Итого_ПЗ_по_рес_расчету_с_учетом_к_тов" localSheetId="11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3">#REF!</definedName>
    <definedName name="Итого_по_разделу_V" localSheetId="5">#REF!</definedName>
    <definedName name="Итого_по_разделу_V" localSheetId="15">#REF!</definedName>
    <definedName name="Итого_по_разделу_V" localSheetId="6">#REF!</definedName>
    <definedName name="Итого_по_разделу_V" localSheetId="9">#REF!</definedName>
    <definedName name="Итого_по_разделу_V" localSheetId="11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3">#REF!</definedName>
    <definedName name="Итого_по_смете" localSheetId="5">#REF!</definedName>
    <definedName name="Итого_по_смете" localSheetId="15">#REF!</definedName>
    <definedName name="Итого_по_смете" localSheetId="6">#REF!</definedName>
    <definedName name="Итого_по_смете" localSheetId="9">#REF!</definedName>
    <definedName name="Итого_по_смете" localSheetId="11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3">#REF!</definedName>
    <definedName name="Итого_СП_по_акту_по_ресурсному_расчету" localSheetId="5">#REF!</definedName>
    <definedName name="Итого_СП_по_акту_по_ресурсному_расчету" localSheetId="15">#REF!</definedName>
    <definedName name="Итого_СП_по_акту_по_ресурсному_расчету" localSheetId="6">#REF!</definedName>
    <definedName name="Итого_СП_по_акту_по_ресурсному_расчету" localSheetId="9">#REF!</definedName>
    <definedName name="Итого_СП_по_акту_по_ресурсному_расчету" localSheetId="11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3">#REF!</definedName>
    <definedName name="Итого_СП_по_ресурсному_расчету" localSheetId="5">#REF!</definedName>
    <definedName name="Итого_СП_по_ресурсному_расчету" localSheetId="15">#REF!</definedName>
    <definedName name="Итого_СП_по_ресурсному_расчету" localSheetId="6">#REF!</definedName>
    <definedName name="Итого_СП_по_ресурсному_расчету" localSheetId="9">#REF!</definedName>
    <definedName name="Итого_СП_по_ресурсному_расчету" localSheetId="11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1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15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15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3">#REF!</definedName>
    <definedName name="Итого_ЭММ__по_рес_расчету_с_учетом_к_тов" localSheetId="5">#REF!</definedName>
    <definedName name="Итого_ЭММ__по_рес_расчету_с_учетом_к_тов" localSheetId="15">#REF!</definedName>
    <definedName name="Итого_ЭММ__по_рес_расчету_с_учетом_к_тов" localSheetId="6">#REF!</definedName>
    <definedName name="Итого_ЭММ__по_рес_расчету_с_учетом_к_тов" localSheetId="9">#REF!</definedName>
    <definedName name="Итого_ЭММ__по_рес_расчету_с_учетом_к_тов" localSheetId="11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1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15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3">#REF!</definedName>
    <definedName name="ить" localSheetId="5">#REF!</definedName>
    <definedName name="ить" localSheetId="15">#REF!</definedName>
    <definedName name="ить" localSheetId="6">#REF!</definedName>
    <definedName name="ить" localSheetId="9">#REF!</definedName>
    <definedName name="ить" localSheetId="11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3">#REF!</definedName>
    <definedName name="итьоиьб" localSheetId="5">#REF!</definedName>
    <definedName name="итьоиьб" localSheetId="15">#REF!</definedName>
    <definedName name="итьоиьб" localSheetId="6">#REF!</definedName>
    <definedName name="итьоиьб" localSheetId="9">#REF!</definedName>
    <definedName name="итьоиьб" localSheetId="11">#REF!</definedName>
    <definedName name="итьоиьб">#REF!</definedName>
    <definedName name="Иуе" localSheetId="5">#REF!</definedName>
    <definedName name="Иуе" localSheetId="15">#REF!</definedName>
    <definedName name="Иуе" localSheetId="6">#REF!</definedName>
    <definedName name="Иуе" localSheetId="11">#REF!</definedName>
    <definedName name="Иуе">#REF!</definedName>
    <definedName name="ИуеРЭО" localSheetId="5">#REF!</definedName>
    <definedName name="ИуеРЭО" localSheetId="15">#REF!</definedName>
    <definedName name="ИуеРЭО" localSheetId="6">#REF!</definedName>
    <definedName name="ИуеРЭО" localSheetId="11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3">#REF!</definedName>
    <definedName name="йцйу3йк" localSheetId="5">#REF!</definedName>
    <definedName name="йцйу3йк" localSheetId="15">#REF!</definedName>
    <definedName name="йцйу3йк" localSheetId="6">#REF!</definedName>
    <definedName name="йцйу3йк" localSheetId="9">#REF!</definedName>
    <definedName name="йцйу3йк" localSheetId="11">#REF!</definedName>
    <definedName name="йцйу3йк">#REF!</definedName>
    <definedName name="йцйц">NA()</definedName>
    <definedName name="Ицпп" localSheetId="5">#REF!</definedName>
    <definedName name="Ицпп" localSheetId="15">#REF!</definedName>
    <definedName name="Ицпп" localSheetId="6">#REF!</definedName>
    <definedName name="Ицпп" localSheetId="11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3">#REF!</definedName>
    <definedName name="йцу" localSheetId="5">#REF!</definedName>
    <definedName name="йцу" localSheetId="15">#REF!</definedName>
    <definedName name="йцу" localSheetId="6">#REF!</definedName>
    <definedName name="йцу" localSheetId="9">#REF!</definedName>
    <definedName name="йцу" localSheetId="11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3">#REF!</definedName>
    <definedName name="К" localSheetId="5">#REF!</definedName>
    <definedName name="К" localSheetId="15">#REF!</definedName>
    <definedName name="К" localSheetId="6">#REF!</definedName>
    <definedName name="К" localSheetId="9">#REF!</definedName>
    <definedName name="К" localSheetId="11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3">#REF!</definedName>
    <definedName name="к_ЗПМ" localSheetId="5">#REF!</definedName>
    <definedName name="к_ЗПМ" localSheetId="15">#REF!</definedName>
    <definedName name="к_ЗПМ" localSheetId="6">#REF!</definedName>
    <definedName name="к_ЗПМ" localSheetId="9">#REF!</definedName>
    <definedName name="к_ЗПМ" localSheetId="11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3">#REF!</definedName>
    <definedName name="к_МАТ" localSheetId="5">#REF!</definedName>
    <definedName name="к_МАТ" localSheetId="15">#REF!</definedName>
    <definedName name="к_МАТ" localSheetId="6">#REF!</definedName>
    <definedName name="к_МАТ" localSheetId="9">#REF!</definedName>
    <definedName name="к_МАТ" localSheetId="11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3">#REF!</definedName>
    <definedName name="к_ОЗП" localSheetId="5">#REF!</definedName>
    <definedName name="к_ОЗП" localSheetId="15">#REF!</definedName>
    <definedName name="к_ОЗП" localSheetId="6">#REF!</definedName>
    <definedName name="к_ОЗП" localSheetId="9">#REF!</definedName>
    <definedName name="к_ОЗП" localSheetId="11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3">#REF!</definedName>
    <definedName name="к_ПЗ" localSheetId="5">#REF!</definedName>
    <definedName name="к_ПЗ" localSheetId="15">#REF!</definedName>
    <definedName name="к_ПЗ" localSheetId="6">#REF!</definedName>
    <definedName name="к_ПЗ" localSheetId="9">#REF!</definedName>
    <definedName name="к_ПЗ" localSheetId="11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3">#REF!</definedName>
    <definedName name="к_ЭМ" localSheetId="5">#REF!</definedName>
    <definedName name="к_ЭМ" localSheetId="15">#REF!</definedName>
    <definedName name="к_ЭМ" localSheetId="6">#REF!</definedName>
    <definedName name="к_ЭМ" localSheetId="9">#REF!</definedName>
    <definedName name="к_ЭМ" localSheetId="11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3">#REF!</definedName>
    <definedName name="к1" localSheetId="5">#REF!</definedName>
    <definedName name="к1" localSheetId="15">#REF!</definedName>
    <definedName name="к1" localSheetId="6">#REF!</definedName>
    <definedName name="к1" localSheetId="9">#REF!</definedName>
    <definedName name="к1" localSheetId="11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3">#REF!</definedName>
    <definedName name="к10" localSheetId="5">#REF!</definedName>
    <definedName name="к10" localSheetId="15">#REF!</definedName>
    <definedName name="к10" localSheetId="6">#REF!</definedName>
    <definedName name="к10" localSheetId="9">#REF!</definedName>
    <definedName name="к10" localSheetId="11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3">#REF!</definedName>
    <definedName name="к101" localSheetId="5">#REF!</definedName>
    <definedName name="к101" localSheetId="15">#REF!</definedName>
    <definedName name="к101" localSheetId="6">#REF!</definedName>
    <definedName name="к101" localSheetId="9">#REF!</definedName>
    <definedName name="к101" localSheetId="11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3">#REF!</definedName>
    <definedName name="К105" localSheetId="5">#REF!</definedName>
    <definedName name="К105" localSheetId="15">#REF!</definedName>
    <definedName name="К105" localSheetId="6">#REF!</definedName>
    <definedName name="К105" localSheetId="9">#REF!</definedName>
    <definedName name="К105" localSheetId="11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3">#REF!</definedName>
    <definedName name="к11" localSheetId="5">#REF!</definedName>
    <definedName name="к11" localSheetId="15">#REF!</definedName>
    <definedName name="к11" localSheetId="6">#REF!</definedName>
    <definedName name="к11" localSheetId="9">#REF!</definedName>
    <definedName name="к11" localSheetId="11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3">#REF!</definedName>
    <definedName name="к12" localSheetId="5">#REF!</definedName>
    <definedName name="к12" localSheetId="15">#REF!</definedName>
    <definedName name="к12" localSheetId="6">#REF!</definedName>
    <definedName name="к12" localSheetId="9">#REF!</definedName>
    <definedName name="к12" localSheetId="11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3">#REF!</definedName>
    <definedName name="к13" localSheetId="5">#REF!</definedName>
    <definedName name="к13" localSheetId="15">#REF!</definedName>
    <definedName name="к13" localSheetId="6">#REF!</definedName>
    <definedName name="к13" localSheetId="9">#REF!</definedName>
    <definedName name="к13" localSheetId="11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3">#REF!</definedName>
    <definedName name="к14" localSheetId="5">#REF!</definedName>
    <definedName name="к14" localSheetId="15">#REF!</definedName>
    <definedName name="к14" localSheetId="6">#REF!</definedName>
    <definedName name="к14" localSheetId="9">#REF!</definedName>
    <definedName name="к14" localSheetId="11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3">#REF!</definedName>
    <definedName name="к15" localSheetId="5">#REF!</definedName>
    <definedName name="к15" localSheetId="15">#REF!</definedName>
    <definedName name="к15" localSheetId="6">#REF!</definedName>
    <definedName name="к15" localSheetId="9">#REF!</definedName>
    <definedName name="к15" localSheetId="11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3">#REF!</definedName>
    <definedName name="к16" localSheetId="5">#REF!</definedName>
    <definedName name="к16" localSheetId="15">#REF!</definedName>
    <definedName name="к16" localSheetId="6">#REF!</definedName>
    <definedName name="к16" localSheetId="9">#REF!</definedName>
    <definedName name="к16" localSheetId="11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3">#REF!</definedName>
    <definedName name="к17" localSheetId="5">#REF!</definedName>
    <definedName name="к17" localSheetId="15">#REF!</definedName>
    <definedName name="к17" localSheetId="6">#REF!</definedName>
    <definedName name="к17" localSheetId="9">#REF!</definedName>
    <definedName name="к17" localSheetId="11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3">#REF!</definedName>
    <definedName name="к18" localSheetId="5">#REF!</definedName>
    <definedName name="к18" localSheetId="15">#REF!</definedName>
    <definedName name="к18" localSheetId="6">#REF!</definedName>
    <definedName name="к18" localSheetId="9">#REF!</definedName>
    <definedName name="к18" localSheetId="11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3">#REF!</definedName>
    <definedName name="к19" localSheetId="5">#REF!</definedName>
    <definedName name="к19" localSheetId="15">#REF!</definedName>
    <definedName name="к19" localSheetId="6">#REF!</definedName>
    <definedName name="к19" localSheetId="9">#REF!</definedName>
    <definedName name="к19" localSheetId="11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3">#REF!</definedName>
    <definedName name="к2" localSheetId="5">#REF!</definedName>
    <definedName name="к2" localSheetId="15">#REF!</definedName>
    <definedName name="к2" localSheetId="6">#REF!</definedName>
    <definedName name="к2" localSheetId="9">#REF!</definedName>
    <definedName name="к2" localSheetId="11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3">#REF!</definedName>
    <definedName name="к20" localSheetId="5">#REF!</definedName>
    <definedName name="к20" localSheetId="15">#REF!</definedName>
    <definedName name="к20" localSheetId="6">#REF!</definedName>
    <definedName name="к20" localSheetId="9">#REF!</definedName>
    <definedName name="к20" localSheetId="11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3">#REF!</definedName>
    <definedName name="к21" localSheetId="5">#REF!</definedName>
    <definedName name="к21" localSheetId="15">#REF!</definedName>
    <definedName name="к21" localSheetId="6">#REF!</definedName>
    <definedName name="к21" localSheetId="9">#REF!</definedName>
    <definedName name="к21" localSheetId="11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3">#REF!</definedName>
    <definedName name="к22" localSheetId="5">#REF!</definedName>
    <definedName name="к22" localSheetId="15">#REF!</definedName>
    <definedName name="к22" localSheetId="6">#REF!</definedName>
    <definedName name="к22" localSheetId="9">#REF!</definedName>
    <definedName name="к22" localSheetId="11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3">#REF!</definedName>
    <definedName name="к23" localSheetId="5">#REF!</definedName>
    <definedName name="к23" localSheetId="15">#REF!</definedName>
    <definedName name="к23" localSheetId="6">#REF!</definedName>
    <definedName name="к23" localSheetId="9">#REF!</definedName>
    <definedName name="к23" localSheetId="11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3">#REF!</definedName>
    <definedName name="к231" localSheetId="5">#REF!</definedName>
    <definedName name="к231" localSheetId="15">#REF!</definedName>
    <definedName name="к231" localSheetId="6">#REF!</definedName>
    <definedName name="к231" localSheetId="9">#REF!</definedName>
    <definedName name="к231" localSheetId="11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3">#REF!</definedName>
    <definedName name="к24" localSheetId="5">#REF!</definedName>
    <definedName name="к24" localSheetId="15">#REF!</definedName>
    <definedName name="к24" localSheetId="6">#REF!</definedName>
    <definedName name="к24" localSheetId="9">#REF!</definedName>
    <definedName name="к24" localSheetId="11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3">#REF!</definedName>
    <definedName name="к25" localSheetId="5">#REF!</definedName>
    <definedName name="к25" localSheetId="15">#REF!</definedName>
    <definedName name="к25" localSheetId="6">#REF!</definedName>
    <definedName name="к25" localSheetId="9">#REF!</definedName>
    <definedName name="к25" localSheetId="11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3">#REF!</definedName>
    <definedName name="к26" localSheetId="5">#REF!</definedName>
    <definedName name="к26" localSheetId="15">#REF!</definedName>
    <definedName name="к26" localSheetId="6">#REF!</definedName>
    <definedName name="к26" localSheetId="9">#REF!</definedName>
    <definedName name="к26" localSheetId="11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3">#REF!</definedName>
    <definedName name="к27" localSheetId="5">#REF!</definedName>
    <definedName name="к27" localSheetId="15">#REF!</definedName>
    <definedName name="к27" localSheetId="6">#REF!</definedName>
    <definedName name="к27" localSheetId="9">#REF!</definedName>
    <definedName name="к27" localSheetId="11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3">#REF!</definedName>
    <definedName name="к28" localSheetId="5">#REF!</definedName>
    <definedName name="к28" localSheetId="15">#REF!</definedName>
    <definedName name="к28" localSheetId="6">#REF!</definedName>
    <definedName name="к28" localSheetId="9">#REF!</definedName>
    <definedName name="к28" localSheetId="11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3">#REF!</definedName>
    <definedName name="к29" localSheetId="5">#REF!</definedName>
    <definedName name="к29" localSheetId="15">#REF!</definedName>
    <definedName name="к29" localSheetId="6">#REF!</definedName>
    <definedName name="к29" localSheetId="9">#REF!</definedName>
    <definedName name="к29" localSheetId="11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3">#REF!</definedName>
    <definedName name="к2п" localSheetId="5">#REF!</definedName>
    <definedName name="к2п" localSheetId="15">#REF!</definedName>
    <definedName name="к2п" localSheetId="6">#REF!</definedName>
    <definedName name="к2п" localSheetId="9">#REF!</definedName>
    <definedName name="к2п" localSheetId="11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3">#REF!</definedName>
    <definedName name="к3" localSheetId="5">#REF!</definedName>
    <definedName name="к3" localSheetId="15">#REF!</definedName>
    <definedName name="к3" localSheetId="6">#REF!</definedName>
    <definedName name="к3" localSheetId="9">#REF!</definedName>
    <definedName name="к3" localSheetId="11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3">#REF!</definedName>
    <definedName name="к30" localSheetId="5">#REF!</definedName>
    <definedName name="к30" localSheetId="15">#REF!</definedName>
    <definedName name="к30" localSheetId="6">#REF!</definedName>
    <definedName name="к30" localSheetId="9">#REF!</definedName>
    <definedName name="к30" localSheetId="11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3">#REF!</definedName>
    <definedName name="к3п" localSheetId="5">#REF!</definedName>
    <definedName name="к3п" localSheetId="15">#REF!</definedName>
    <definedName name="к3п" localSheetId="6">#REF!</definedName>
    <definedName name="к3п" localSheetId="9">#REF!</definedName>
    <definedName name="к3п" localSheetId="11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3">#REF!</definedName>
    <definedName name="к5" localSheetId="5">#REF!</definedName>
    <definedName name="к5" localSheetId="15">#REF!</definedName>
    <definedName name="к5" localSheetId="6">#REF!</definedName>
    <definedName name="к5" localSheetId="9">#REF!</definedName>
    <definedName name="к5" localSheetId="11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3">#REF!</definedName>
    <definedName name="к6" localSheetId="5">#REF!</definedName>
    <definedName name="к6" localSheetId="15">#REF!</definedName>
    <definedName name="к6" localSheetId="6">#REF!</definedName>
    <definedName name="к6" localSheetId="9">#REF!</definedName>
    <definedName name="к6" localSheetId="11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3">#REF!</definedName>
    <definedName name="к7" localSheetId="5">#REF!</definedName>
    <definedName name="к7" localSheetId="15">#REF!</definedName>
    <definedName name="к7" localSheetId="6">#REF!</definedName>
    <definedName name="к7" localSheetId="9">#REF!</definedName>
    <definedName name="к7" localSheetId="11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3">#REF!</definedName>
    <definedName name="к8" localSheetId="5">#REF!</definedName>
    <definedName name="к8" localSheetId="15">#REF!</definedName>
    <definedName name="к8" localSheetId="6">#REF!</definedName>
    <definedName name="к8" localSheetId="9">#REF!</definedName>
    <definedName name="к8" localSheetId="11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3">#REF!</definedName>
    <definedName name="к9" localSheetId="5">#REF!</definedName>
    <definedName name="к9" localSheetId="15">#REF!</definedName>
    <definedName name="к9" localSheetId="6">#REF!</definedName>
    <definedName name="к9" localSheetId="9">#REF!</definedName>
    <definedName name="к9" localSheetId="11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3">#REF!</definedName>
    <definedName name="Кабардино_Балкарская_Республика" localSheetId="5">#REF!</definedName>
    <definedName name="Кабардино_Балкарская_Республика" localSheetId="15">#REF!</definedName>
    <definedName name="Кабардино_Балкарская_Республика" localSheetId="6">#REF!</definedName>
    <definedName name="Кабардино_Балкарская_Республика" localSheetId="9">#REF!</definedName>
    <definedName name="Кабардино_Балкарская_Республика" localSheetId="11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3">#REF!</definedName>
    <definedName name="Кабели_1" localSheetId="5">#REF!</definedName>
    <definedName name="Кабели_1" localSheetId="15">#REF!</definedName>
    <definedName name="Кабели_1" localSheetId="6">#REF!</definedName>
    <definedName name="Кабели_1" localSheetId="9">#REF!</definedName>
    <definedName name="Кабели_1" localSheetId="11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3">#REF!</definedName>
    <definedName name="кабель" localSheetId="5">#REF!</definedName>
    <definedName name="кабель" localSheetId="15">#REF!</definedName>
    <definedName name="кабель" localSheetId="6">#REF!</definedName>
    <definedName name="кабель" localSheetId="9">#REF!</definedName>
    <definedName name="кабель" localSheetId="11">#REF!</definedName>
    <definedName name="кабель">#REF!</definedName>
    <definedName name="Кабельные_линии" localSheetId="11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3">#REF!</definedName>
    <definedName name="кака" localSheetId="5">#REF!</definedName>
    <definedName name="кака" localSheetId="15">#REF!</definedName>
    <definedName name="кака" localSheetId="6">#REF!</definedName>
    <definedName name="кака" localSheetId="9">#REF!</definedName>
    <definedName name="кака" localSheetId="11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3">#REF!</definedName>
    <definedName name="Калининградская_область" localSheetId="5">#REF!</definedName>
    <definedName name="Калининградская_область" localSheetId="15">#REF!</definedName>
    <definedName name="Калининградская_область" localSheetId="6">#REF!</definedName>
    <definedName name="Калининградская_область" localSheetId="9">#REF!</definedName>
    <definedName name="Калининградская_область" localSheetId="11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3">#REF!</definedName>
    <definedName name="калплан" localSheetId="5">#REF!</definedName>
    <definedName name="калплан" localSheetId="15">#REF!</definedName>
    <definedName name="калплан" localSheetId="6">#REF!</definedName>
    <definedName name="калплан" localSheetId="9">#REF!</definedName>
    <definedName name="калплан" localSheetId="11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3">#REF!</definedName>
    <definedName name="Калужская_область" localSheetId="5">#REF!</definedName>
    <definedName name="Калужская_область" localSheetId="15">#REF!</definedName>
    <definedName name="Калужская_область" localSheetId="6">#REF!</definedName>
    <definedName name="Калужская_область" localSheetId="9">#REF!</definedName>
    <definedName name="Калужская_область" localSheetId="11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3">#REF!</definedName>
    <definedName name="Камеральных" localSheetId="5">#REF!</definedName>
    <definedName name="Камеральных" localSheetId="15">#REF!</definedName>
    <definedName name="Камеральных" localSheetId="6">#REF!</definedName>
    <definedName name="Камеральных" localSheetId="9">#REF!</definedName>
    <definedName name="Камеральных" localSheetId="11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3">#REF!</definedName>
    <definedName name="Камчатская_область" localSheetId="5">#REF!</definedName>
    <definedName name="Камчатская_область" localSheetId="15">#REF!</definedName>
    <definedName name="Камчатская_область" localSheetId="6">#REF!</definedName>
    <definedName name="Камчатская_область" localSheetId="9">#REF!</definedName>
    <definedName name="Камчатская_область" localSheetId="11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3">#REF!</definedName>
    <definedName name="Камчатская_область_1" localSheetId="5">#REF!</definedName>
    <definedName name="Камчатская_область_1" localSheetId="15">#REF!</definedName>
    <definedName name="Камчатская_область_1" localSheetId="6">#REF!</definedName>
    <definedName name="Камчатская_область_1" localSheetId="9">#REF!</definedName>
    <definedName name="Камчатская_область_1" localSheetId="11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3">#REF!</definedName>
    <definedName name="Карачаево_Черкесская_Республика" localSheetId="5">#REF!</definedName>
    <definedName name="Карачаево_Черкесская_Республика" localSheetId="15">#REF!</definedName>
    <definedName name="Карачаево_Черкесская_Республика" localSheetId="6">#REF!</definedName>
    <definedName name="Карачаево_Черкесская_Республика" localSheetId="9">#REF!</definedName>
    <definedName name="Карачаево_Черкесская_Республика" localSheetId="11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3">#REF!</definedName>
    <definedName name="Категория_сложности" localSheetId="5">#REF!</definedName>
    <definedName name="Категория_сложности" localSheetId="15">#REF!</definedName>
    <definedName name="Категория_сложности" localSheetId="6">#REF!</definedName>
    <definedName name="Категория_сложности" localSheetId="9">#REF!</definedName>
    <definedName name="Категория_сложности" localSheetId="11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3">#REF!</definedName>
    <definedName name="катя" localSheetId="5">#REF!</definedName>
    <definedName name="катя" localSheetId="15">#REF!</definedName>
    <definedName name="катя" localSheetId="6">#REF!</definedName>
    <definedName name="катя" localSheetId="9">#REF!</definedName>
    <definedName name="катя" localSheetId="11">#REF!</definedName>
    <definedName name="катя">#REF!</definedName>
    <definedName name="КВАРТАЛ" localSheetId="11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3">#REF!</definedName>
    <definedName name="КВАРТАЛ2" localSheetId="5">#REF!</definedName>
    <definedName name="КВАРТАЛ2" localSheetId="15">#REF!</definedName>
    <definedName name="КВАРТАЛ2" localSheetId="6">#REF!</definedName>
    <definedName name="КВАРТАЛ2" localSheetId="9">#REF!</definedName>
    <definedName name="КВАРТАЛ2" localSheetId="11">#REF!</definedName>
    <definedName name="КВАРТАЛ2">#REF!</definedName>
    <definedName name="Кварталы" localSheetId="11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3">#REF!</definedName>
    <definedName name="кгкг" localSheetId="5">#REF!</definedName>
    <definedName name="кгкг" localSheetId="15">#REF!</definedName>
    <definedName name="кгкг" localSheetId="6">#REF!</definedName>
    <definedName name="кгкг" localSheetId="9">#REF!</definedName>
    <definedName name="кгкг" localSheetId="11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3">#REF!</definedName>
    <definedName name="кеке" localSheetId="5">#REF!</definedName>
    <definedName name="кеке" localSheetId="15">#REF!</definedName>
    <definedName name="кеке" localSheetId="6">#REF!</definedName>
    <definedName name="кеке" localSheetId="9">#REF!</definedName>
    <definedName name="кеке" localSheetId="11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3">#REF!</definedName>
    <definedName name="Кемеровская_область" localSheetId="5">#REF!</definedName>
    <definedName name="Кемеровская_область" localSheetId="15">#REF!</definedName>
    <definedName name="Кемеровская_область" localSheetId="6">#REF!</definedName>
    <definedName name="Кемеровская_область" localSheetId="9">#REF!</definedName>
    <definedName name="Кемеровская_область" localSheetId="11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3">#REF!</definedName>
    <definedName name="Кемеровская_область_1" localSheetId="5">#REF!</definedName>
    <definedName name="Кемеровская_область_1" localSheetId="15">#REF!</definedName>
    <definedName name="Кемеровская_область_1" localSheetId="6">#REF!</definedName>
    <definedName name="Кемеровская_область_1" localSheetId="9">#REF!</definedName>
    <definedName name="Кемеровская_область_1" localSheetId="11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3">#REF!</definedName>
    <definedName name="кенрке" localSheetId="5">#REF!</definedName>
    <definedName name="кенрке" localSheetId="15">#REF!</definedName>
    <definedName name="кенрке" localSheetId="6">#REF!</definedName>
    <definedName name="кенрке" localSheetId="9">#REF!</definedName>
    <definedName name="кенрке" localSheetId="11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3">#REF!</definedName>
    <definedName name="кенроолтьб" localSheetId="5">#REF!</definedName>
    <definedName name="кенроолтьб" localSheetId="15">#REF!</definedName>
    <definedName name="кенроолтьб" localSheetId="6">#REF!</definedName>
    <definedName name="кенроолтьб" localSheetId="9">#REF!</definedName>
    <definedName name="кенроолтьб" localSheetId="11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3">#REF!</definedName>
    <definedName name="керл" localSheetId="5">#REF!</definedName>
    <definedName name="керл" localSheetId="15">#REF!</definedName>
    <definedName name="керл" localSheetId="6">#REF!</definedName>
    <definedName name="керл" localSheetId="9">#REF!</definedName>
    <definedName name="керл" localSheetId="11">#REF!</definedName>
    <definedName name="керл">#REF!</definedName>
    <definedName name="КЗ_Имущество" localSheetId="5">#REF!</definedName>
    <definedName name="КЗ_Имущество" localSheetId="15">#REF!</definedName>
    <definedName name="КЗ_Имущество" localSheetId="6">#REF!</definedName>
    <definedName name="КЗ_Имущество" localSheetId="11">#REF!</definedName>
    <definedName name="КЗ_Имущество">#REF!</definedName>
    <definedName name="КЗ_ИП" localSheetId="5">#REF!</definedName>
    <definedName name="КЗ_ИП" localSheetId="15">#REF!</definedName>
    <definedName name="КЗ_ИП" localSheetId="6">#REF!</definedName>
    <definedName name="КЗ_ИП" localSheetId="11">#REF!</definedName>
    <definedName name="КЗ_ИП">#REF!</definedName>
    <definedName name="КЗ_НИОКР" localSheetId="5">#REF!</definedName>
    <definedName name="КЗ_НИОКР" localSheetId="15">#REF!</definedName>
    <definedName name="КЗ_НИОКР" localSheetId="6">#REF!</definedName>
    <definedName name="КЗ_НИОКР" localSheetId="11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3">#REF!</definedName>
    <definedName name="КИП" localSheetId="5">#REF!</definedName>
    <definedName name="КИП" localSheetId="15">#REF!</definedName>
    <definedName name="КИП" localSheetId="6">#REF!</definedName>
    <definedName name="КИП" localSheetId="9">#REF!</definedName>
    <definedName name="КИП" localSheetId="11">#REF!</definedName>
    <definedName name="КИП">#REF!</definedName>
    <definedName name="КиП_АУП" localSheetId="11">#REF!</definedName>
    <definedName name="КиП_АУП">#REF!</definedName>
    <definedName name="КиП_ПЭЭ" localSheetId="11">#REF!</definedName>
    <definedName name="КиП_ПЭЭ">#REF!</definedName>
    <definedName name="КиП_ТП" localSheetId="11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3">#REF!</definedName>
    <definedName name="КИПиавтом" localSheetId="5">#REF!</definedName>
    <definedName name="КИПиавтом" localSheetId="15">#REF!</definedName>
    <definedName name="КИПиавтом" localSheetId="6">#REF!</definedName>
    <definedName name="КИПиавтом" localSheetId="9">#REF!</definedName>
    <definedName name="КИПиавтом" localSheetId="11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3">#REF!</definedName>
    <definedName name="Кировская_область" localSheetId="5">#REF!</definedName>
    <definedName name="Кировская_область" localSheetId="15">#REF!</definedName>
    <definedName name="Кировская_область" localSheetId="6">#REF!</definedName>
    <definedName name="Кировская_область" localSheetId="9">#REF!</definedName>
    <definedName name="Кировская_область" localSheetId="11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3">#REF!</definedName>
    <definedName name="Кировская_область_1" localSheetId="5">#REF!</definedName>
    <definedName name="Кировская_область_1" localSheetId="15">#REF!</definedName>
    <definedName name="Кировская_область_1" localSheetId="6">#REF!</definedName>
    <definedName name="Кировская_область_1" localSheetId="9">#REF!</definedName>
    <definedName name="Кировская_область_1" localSheetId="11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8">#REF!</definedName>
    <definedName name="кк" localSheetId="19">#REF!</definedName>
    <definedName name="кк" localSheetId="5">#REF!</definedName>
    <definedName name="кк" localSheetId="15">#REF!</definedName>
    <definedName name="кк" localSheetId="6">#REF!</definedName>
    <definedName name="кк" localSheetId="9">#REF!</definedName>
    <definedName name="кк" localSheetId="11">#REF!</definedName>
    <definedName name="кк" localSheetId="16">#REF!</definedName>
    <definedName name="кк" localSheetId="14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3">#REF!</definedName>
    <definedName name="ккее" localSheetId="5">#REF!</definedName>
    <definedName name="ккее" localSheetId="15">#REF!</definedName>
    <definedName name="ккее" localSheetId="6">#REF!</definedName>
    <definedName name="ккее" localSheetId="9">#REF!</definedName>
    <definedName name="ккее" localSheetId="11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3">#REF!</definedName>
    <definedName name="ккк" localSheetId="5">#REF!</definedName>
    <definedName name="ккк" localSheetId="15">#REF!</definedName>
    <definedName name="ккк" localSheetId="6">#REF!</definedName>
    <definedName name="ккк" localSheetId="9">#REF!</definedName>
    <definedName name="ккк" localSheetId="11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3">#REF!</definedName>
    <definedName name="книга" localSheetId="5">#REF!</definedName>
    <definedName name="книга" localSheetId="15">#REF!</definedName>
    <definedName name="книга" localSheetId="6">#REF!</definedName>
    <definedName name="книга" localSheetId="9">#REF!</definedName>
    <definedName name="книга" localSheetId="11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3">#REF!</definedName>
    <definedName name="Кобщ" localSheetId="5">#REF!</definedName>
    <definedName name="Кобщ" localSheetId="15">#REF!</definedName>
    <definedName name="Кобщ" localSheetId="6">#REF!</definedName>
    <definedName name="Кобщ" localSheetId="9">#REF!</definedName>
    <definedName name="Кобщ" localSheetId="11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3">#REF!</definedName>
    <definedName name="КОД" localSheetId="5">#REF!</definedName>
    <definedName name="КОД" localSheetId="15">#REF!</definedName>
    <definedName name="КОД" localSheetId="6">#REF!</definedName>
    <definedName name="КОД" localSheetId="9">#REF!</definedName>
    <definedName name="КОД" localSheetId="11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3">#REF!</definedName>
    <definedName name="кол" localSheetId="5">#REF!</definedName>
    <definedName name="кол" localSheetId="15">#REF!</definedName>
    <definedName name="кол" localSheetId="6">#REF!</definedName>
    <definedName name="кол" localSheetId="9">#REF!</definedName>
    <definedName name="кол" localSheetId="11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3">#REF!</definedName>
    <definedName name="Количество_землепользователей" localSheetId="5">#REF!</definedName>
    <definedName name="Количество_землепользователей" localSheetId="15">#REF!</definedName>
    <definedName name="Количество_землепользователей" localSheetId="6">#REF!</definedName>
    <definedName name="Количество_землепользователей" localSheetId="9">#REF!</definedName>
    <definedName name="Количество_землепользователей" localSheetId="11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3">#REF!</definedName>
    <definedName name="Количество_контуров" localSheetId="5">#REF!</definedName>
    <definedName name="Количество_контуров" localSheetId="15">#REF!</definedName>
    <definedName name="Количество_контуров" localSheetId="6">#REF!</definedName>
    <definedName name="Количество_контуров" localSheetId="9">#REF!</definedName>
    <definedName name="Количество_контуров" localSheetId="11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3">#REF!</definedName>
    <definedName name="Количество_культур" localSheetId="5">#REF!</definedName>
    <definedName name="Количество_культур" localSheetId="15">#REF!</definedName>
    <definedName name="Количество_культур" localSheetId="6">#REF!</definedName>
    <definedName name="Количество_культур" localSheetId="9">#REF!</definedName>
    <definedName name="Количество_культур" localSheetId="11">#REF!</definedName>
    <definedName name="Количество_культур">#REF!</definedName>
    <definedName name="Количество_листов" localSheetId="11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3">#REF!</definedName>
    <definedName name="Количество_планшетов" localSheetId="5">#REF!</definedName>
    <definedName name="Количество_планшетов" localSheetId="15">#REF!</definedName>
    <definedName name="Количество_планшетов" localSheetId="6">#REF!</definedName>
    <definedName name="Количество_планшетов" localSheetId="9">#REF!</definedName>
    <definedName name="Количество_планшетов" localSheetId="11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3">#REF!</definedName>
    <definedName name="Количество_предприятий" localSheetId="5">#REF!</definedName>
    <definedName name="Количество_предприятий" localSheetId="15">#REF!</definedName>
    <definedName name="Количество_предприятий" localSheetId="6">#REF!</definedName>
    <definedName name="Количество_предприятий" localSheetId="9">#REF!</definedName>
    <definedName name="Количество_предприятий" localSheetId="11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3">#REF!</definedName>
    <definedName name="Количество_согласований" localSheetId="5">#REF!</definedName>
    <definedName name="Количество_согласований" localSheetId="15">#REF!</definedName>
    <definedName name="Количество_согласований" localSheetId="6">#REF!</definedName>
    <definedName name="Количество_согласований" localSheetId="9">#REF!</definedName>
    <definedName name="Количество_согласований" localSheetId="11">#REF!</definedName>
    <definedName name="Количество_согласований">#REF!</definedName>
    <definedName name="Колп" localSheetId="11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3">#REF!</definedName>
    <definedName name="ком." localSheetId="5">#REF!</definedName>
    <definedName name="ком." localSheetId="15">#REF!</definedName>
    <definedName name="ком." localSheetId="6">#REF!</definedName>
    <definedName name="ком." localSheetId="9">#REF!</definedName>
    <definedName name="ком." localSheetId="11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3">#REF!</definedName>
    <definedName name="Командировочные_расходы" localSheetId="5">#REF!</definedName>
    <definedName name="Командировочные_расходы" localSheetId="15">#REF!</definedName>
    <definedName name="Командировочные_расходы" localSheetId="6">#REF!</definedName>
    <definedName name="Командировочные_расходы" localSheetId="9">#REF!</definedName>
    <definedName name="Командировочные_расходы" localSheetId="11">#REF!</definedName>
    <definedName name="Командировочные_расходы">#REF!</definedName>
    <definedName name="Компания" localSheetId="5">#REF!</definedName>
    <definedName name="Компания" localSheetId="15">#REF!</definedName>
    <definedName name="Компания" localSheetId="6">#REF!</definedName>
    <definedName name="Компания" localSheetId="11">#REF!</definedName>
    <definedName name="Компания">#REF!</definedName>
    <definedName name="Компенсаторы" localSheetId="11">#REF!</definedName>
    <definedName name="Компенсаторы">#REF!</definedName>
    <definedName name="комплект" localSheetId="5">#REF!</definedName>
    <definedName name="комплект" localSheetId="15">#REF!</definedName>
    <definedName name="комплект" localSheetId="6">#REF!</definedName>
    <definedName name="комплект" localSheetId="11">#REF!</definedName>
    <definedName name="комплект">#REF!</definedName>
    <definedName name="Комплектные_трансформаторные_устройства" localSheetId="11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3">#REF!</definedName>
    <definedName name="конкурс" localSheetId="5">#REF!</definedName>
    <definedName name="конкурс" localSheetId="15">#REF!</definedName>
    <definedName name="конкурс" localSheetId="6">#REF!</definedName>
    <definedName name="конкурс" localSheetId="9">#REF!</definedName>
    <definedName name="конкурс" localSheetId="11">#REF!</definedName>
    <definedName name="конкурс">#REF!</definedName>
    <definedName name="КонПериода" localSheetId="11">#REF!</definedName>
    <definedName name="КонПериода">#REF!</definedName>
    <definedName name="Контрагент" localSheetId="11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3">#REF!</definedName>
    <definedName name="Контроллер_1" localSheetId="5">#REF!</definedName>
    <definedName name="Контроллер_1" localSheetId="15">#REF!</definedName>
    <definedName name="Контроллер_1" localSheetId="6">#REF!</definedName>
    <definedName name="Контроллер_1" localSheetId="9">#REF!</definedName>
    <definedName name="Контроллер_1" localSheetId="11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3">#REF!</definedName>
    <definedName name="кор" localSheetId="5">#REF!</definedName>
    <definedName name="кор" localSheetId="15">#REF!</definedName>
    <definedName name="кор" localSheetId="6">#REF!</definedName>
    <definedName name="кор" localSheetId="9">#REF!</definedName>
    <definedName name="кор" localSheetId="11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3">#REF!</definedName>
    <definedName name="кореал" localSheetId="5">#REF!</definedName>
    <definedName name="кореал" localSheetId="15">#REF!</definedName>
    <definedName name="кореал" localSheetId="6">#REF!</definedName>
    <definedName name="кореал" localSheetId="9">#REF!</definedName>
    <definedName name="кореал" localSheetId="11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3">#REF!</definedName>
    <definedName name="Корнеева" localSheetId="5">#REF!</definedName>
    <definedName name="Корнеева" localSheetId="15">#REF!</definedName>
    <definedName name="Корнеева" localSheetId="6">#REF!</definedName>
    <definedName name="Корнеева" localSheetId="9">#REF!</definedName>
    <definedName name="Корнеева" localSheetId="11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3">{#N/A,#N/A,FALSE,"Шаблон_Спец1"}</definedName>
    <definedName name="корр" localSheetId="17">{#N/A,#N/A,FALSE,"Шаблон_Спец1"}</definedName>
    <definedName name="корр" localSheetId="19">{#N/A,#N/A,FALSE,"Шаблон_Спец1"}</definedName>
    <definedName name="корр" localSheetId="5">{#N/A,#N/A,FALSE,"Шаблон_Спец1"}</definedName>
    <definedName name="корр" localSheetId="15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 localSheetId="16">{#N/A,#N/A,FALSE,"Шаблон_Спец1"}</definedName>
    <definedName name="корр" localSheetId="14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3">#REF!</definedName>
    <definedName name="Костромская_область" localSheetId="5">#REF!</definedName>
    <definedName name="Костромская_область" localSheetId="15">#REF!</definedName>
    <definedName name="Костромская_область" localSheetId="6">#REF!</definedName>
    <definedName name="Костромская_область" localSheetId="9">#REF!</definedName>
    <definedName name="Костромская_область" localSheetId="11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3">#REF!</definedName>
    <definedName name="КОЭФ3" localSheetId="5">#REF!</definedName>
    <definedName name="КОЭФ3" localSheetId="15">#REF!</definedName>
    <definedName name="КОЭФ3" localSheetId="6">#REF!</definedName>
    <definedName name="КОЭФ3" localSheetId="9">#REF!</definedName>
    <definedName name="КОЭФ3" localSheetId="11">#REF!</definedName>
    <definedName name="КОЭФ3">#REF!</definedName>
    <definedName name="КОЭФ4" localSheetId="11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3">#REF!</definedName>
    <definedName name="КоэфБезПоля" localSheetId="5">#REF!</definedName>
    <definedName name="КоэфБезПоля" localSheetId="15">#REF!</definedName>
    <definedName name="КоэфБезПоля" localSheetId="6">#REF!</definedName>
    <definedName name="КоэфБезПоля" localSheetId="9">#REF!</definedName>
    <definedName name="КоэфБезПоля" localSheetId="11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3">#REF!</definedName>
    <definedName name="КоэфГорЗак" localSheetId="5">#REF!</definedName>
    <definedName name="КоэфГорЗак" localSheetId="15">#REF!</definedName>
    <definedName name="КоэфГорЗак" localSheetId="6">#REF!</definedName>
    <definedName name="КоэфГорЗак" localSheetId="9">#REF!</definedName>
    <definedName name="КоэфГорЗак" localSheetId="11">#REF!</definedName>
    <definedName name="КоэфГорЗак">#REF!</definedName>
    <definedName name="КоэфГорЗаказ" localSheetId="11">#REF!</definedName>
    <definedName name="КоэфГорЗаказ">#REF!</definedName>
    <definedName name="КоэфУдорожания" localSheetId="11">#REF!</definedName>
    <definedName name="КоэфУдорожания">#REF!</definedName>
    <definedName name="КОЭФФ1" localSheetId="11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3">#REF!</definedName>
    <definedName name="Коэффициент" localSheetId="5">#REF!</definedName>
    <definedName name="Коэффициент" localSheetId="15">#REF!</definedName>
    <definedName name="Коэффициент" localSheetId="6">#REF!</definedName>
    <definedName name="Коэффициент" localSheetId="9">#REF!</definedName>
    <definedName name="Коэффициент" localSheetId="11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3">#REF!</definedName>
    <definedName name="кп" localSheetId="5">#REF!</definedName>
    <definedName name="кп" localSheetId="15">#REF!</definedName>
    <definedName name="кп" localSheetId="6">#REF!</definedName>
    <definedName name="кп" localSheetId="9">#REF!</definedName>
    <definedName name="кп" localSheetId="11">#REF!</definedName>
    <definedName name="кп">#REF!</definedName>
    <definedName name="Кра" localSheetId="11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3">#REF!</definedName>
    <definedName name="крас" localSheetId="5">#REF!</definedName>
    <definedName name="крас" localSheetId="15">#REF!</definedName>
    <definedName name="крас" localSheetId="6">#REF!</definedName>
    <definedName name="крас" localSheetId="9">#REF!</definedName>
    <definedName name="крас" localSheetId="11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3">#REF!</definedName>
    <definedName name="Краснодарский_край" localSheetId="5">#REF!</definedName>
    <definedName name="Краснодарский_край" localSheetId="15">#REF!</definedName>
    <definedName name="Краснодарский_край" localSheetId="6">#REF!</definedName>
    <definedName name="Краснодарский_край" localSheetId="9">#REF!</definedName>
    <definedName name="Краснодарский_край" localSheetId="11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3">#REF!</definedName>
    <definedName name="Красноярский_край" localSheetId="5">#REF!</definedName>
    <definedName name="Красноярский_край" localSheetId="15">#REF!</definedName>
    <definedName name="Красноярский_край" localSheetId="6">#REF!</definedName>
    <definedName name="Красноярский_край" localSheetId="9">#REF!</definedName>
    <definedName name="Красноярский_край" localSheetId="11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3">#REF!</definedName>
    <definedName name="Красноярский_край_1" localSheetId="5">#REF!</definedName>
    <definedName name="Красноярский_край_1" localSheetId="15">#REF!</definedName>
    <definedName name="Красноярский_край_1" localSheetId="6">#REF!</definedName>
    <definedName name="Красноярский_край_1" localSheetId="9">#REF!</definedName>
    <definedName name="Красноярский_край_1" localSheetId="11">#REF!</definedName>
    <definedName name="Красноярский_край_1">#REF!</definedName>
    <definedName name="Крек" localSheetId="1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3">#REF!</definedName>
    <definedName name="_xlnm.Criteria" localSheetId="5">#REF!</definedName>
    <definedName name="_xlnm.Criteria" localSheetId="15">#REF!</definedName>
    <definedName name="_xlnm.Criteria" localSheetId="6">#REF!</definedName>
    <definedName name="_xlnm.Criteria" localSheetId="9">#REF!</definedName>
    <definedName name="_xlnm.Criteria" localSheetId="11">#REF!</definedName>
    <definedName name="_xlnm.Criteria">#REF!</definedName>
    <definedName name="Крп" localSheetId="11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3">#REF!</definedName>
    <definedName name="куку" localSheetId="5">#REF!</definedName>
    <definedName name="куку" localSheetId="15">#REF!</definedName>
    <definedName name="куку" localSheetId="6">#REF!</definedName>
    <definedName name="куку" localSheetId="9">#REF!</definedName>
    <definedName name="куку" localSheetId="11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3">#REF!</definedName>
    <definedName name="Курганская_область" localSheetId="5">#REF!</definedName>
    <definedName name="Курганская_область" localSheetId="15">#REF!</definedName>
    <definedName name="Курганская_область" localSheetId="6">#REF!</definedName>
    <definedName name="Курганская_область" localSheetId="9">#REF!</definedName>
    <definedName name="Курганская_область" localSheetId="11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3">#REF!</definedName>
    <definedName name="Курганская_область_1" localSheetId="5">#REF!</definedName>
    <definedName name="Курганская_область_1" localSheetId="15">#REF!</definedName>
    <definedName name="Курганская_область_1" localSheetId="6">#REF!</definedName>
    <definedName name="Курганская_область_1" localSheetId="9">#REF!</definedName>
    <definedName name="Курганская_область_1" localSheetId="11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3">#REF!</definedName>
    <definedName name="курс" localSheetId="5">#REF!</definedName>
    <definedName name="курс" localSheetId="15">#REF!</definedName>
    <definedName name="курс" localSheetId="6">#REF!</definedName>
    <definedName name="курс" localSheetId="9">#REF!</definedName>
    <definedName name="курс" localSheetId="11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3">#REF!</definedName>
    <definedName name="Курс_1" localSheetId="5">#REF!</definedName>
    <definedName name="Курс_1" localSheetId="15">#REF!</definedName>
    <definedName name="Курс_1" localSheetId="6">#REF!</definedName>
    <definedName name="Курс_1" localSheetId="9">#REF!</definedName>
    <definedName name="Курс_1" localSheetId="11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3">#REF!</definedName>
    <definedName name="курс_дол" localSheetId="5">#REF!</definedName>
    <definedName name="курс_дол" localSheetId="15">#REF!</definedName>
    <definedName name="курс_дол" localSheetId="6">#REF!</definedName>
    <definedName name="курс_дол" localSheetId="9">#REF!</definedName>
    <definedName name="курс_дол" localSheetId="11">#REF!</definedName>
    <definedName name="курс_дол">#REF!</definedName>
    <definedName name="Курс_доллара" localSheetId="11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3">#REF!</definedName>
    <definedName name="Курс_доллара_США" localSheetId="5">#REF!</definedName>
    <definedName name="Курс_доллара_США" localSheetId="15">#REF!</definedName>
    <definedName name="Курс_доллара_США" localSheetId="6">#REF!</definedName>
    <definedName name="Курс_доллара_США" localSheetId="9">#REF!</definedName>
    <definedName name="Курс_доллара_США" localSheetId="11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3">#REF!</definedName>
    <definedName name="курс1" localSheetId="5">#REF!</definedName>
    <definedName name="курс1" localSheetId="15">#REF!</definedName>
    <definedName name="курс1" localSheetId="6">#REF!</definedName>
    <definedName name="курс1" localSheetId="9">#REF!</definedName>
    <definedName name="курс1" localSheetId="11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3">#REF!</definedName>
    <definedName name="Курская_область" localSheetId="5">#REF!</definedName>
    <definedName name="Курская_область" localSheetId="15">#REF!</definedName>
    <definedName name="Курская_область" localSheetId="6">#REF!</definedName>
    <definedName name="Курская_область" localSheetId="9">#REF!</definedName>
    <definedName name="Курская_область" localSheetId="11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3">#REF!</definedName>
    <definedName name="кшн" localSheetId="5">#REF!</definedName>
    <definedName name="кшн" localSheetId="15">#REF!</definedName>
    <definedName name="кшн" localSheetId="6">#REF!</definedName>
    <definedName name="кшн" localSheetId="9">#REF!</definedName>
    <definedName name="кшн" localSheetId="11">#REF!</definedName>
    <definedName name="кшн">#REF!</definedName>
    <definedName name="Кэл" localSheetId="11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3">#REF!</definedName>
    <definedName name="лаборатория" localSheetId="5">#REF!</definedName>
    <definedName name="лаборатория" localSheetId="15">#REF!</definedName>
    <definedName name="лаборатория" localSheetId="6">#REF!</definedName>
    <definedName name="лаборатория" localSheetId="9">#REF!</definedName>
    <definedName name="лаборатория" localSheetId="11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3">#REF!</definedName>
    <definedName name="ЛабШурфов" localSheetId="5">#REF!</definedName>
    <definedName name="ЛабШурфов" localSheetId="15">#REF!</definedName>
    <definedName name="ЛабШурфов" localSheetId="6">#REF!</definedName>
    <definedName name="ЛабШурфов" localSheetId="9">#REF!</definedName>
    <definedName name="ЛабШурфов" localSheetId="11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3">#REF!</definedName>
    <definedName name="лв" localSheetId="5">#REF!</definedName>
    <definedName name="лв" localSheetId="15">#REF!</definedName>
    <definedName name="лв" localSheetId="6">#REF!</definedName>
    <definedName name="лв" localSheetId="9">#REF!</definedName>
    <definedName name="лв" localSheetId="11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3">#REF!</definedName>
    <definedName name="лвнг" localSheetId="5">#REF!</definedName>
    <definedName name="лвнг" localSheetId="15">#REF!</definedName>
    <definedName name="лвнг" localSheetId="6">#REF!</definedName>
    <definedName name="лвнг" localSheetId="9">#REF!</definedName>
    <definedName name="лвнг" localSheetId="11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8">#REF!</definedName>
    <definedName name="лд" localSheetId="19">#REF!</definedName>
    <definedName name="лд" localSheetId="5">#REF!</definedName>
    <definedName name="лд" localSheetId="15">#REF!</definedName>
    <definedName name="лд" localSheetId="6">#REF!</definedName>
    <definedName name="лд" localSheetId="9">#REF!</definedName>
    <definedName name="лд" localSheetId="11">#REF!</definedName>
    <definedName name="лд" localSheetId="16">#REF!</definedName>
    <definedName name="лд" localSheetId="14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8">#REF!</definedName>
    <definedName name="лдд" localSheetId="19">#REF!</definedName>
    <definedName name="лдд" localSheetId="5">#REF!</definedName>
    <definedName name="лдд" localSheetId="15">#REF!</definedName>
    <definedName name="лдд" localSheetId="6">#REF!</definedName>
    <definedName name="лдд" localSheetId="9">#REF!</definedName>
    <definedName name="лдд" localSheetId="11">#REF!</definedName>
    <definedName name="лдд" localSheetId="16">#REF!</definedName>
    <definedName name="лдд" localSheetId="14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3">#REF!</definedName>
    <definedName name="лдллл" localSheetId="5">#REF!</definedName>
    <definedName name="лдллл" localSheetId="15">#REF!</definedName>
    <definedName name="лдллл" localSheetId="6">#REF!</definedName>
    <definedName name="лдллл" localSheetId="9">#REF!</definedName>
    <definedName name="лдллл" localSheetId="11">#REF!</definedName>
    <definedName name="лдллл">#REF!</definedName>
    <definedName name="ЛенЗина" localSheetId="11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3">#REF!</definedName>
    <definedName name="ленин" localSheetId="5">#REF!</definedName>
    <definedName name="ленин" localSheetId="15">#REF!</definedName>
    <definedName name="ленин" localSheetId="6">#REF!</definedName>
    <definedName name="ленин" localSheetId="9">#REF!</definedName>
    <definedName name="ленин" localSheetId="11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3">#REF!</definedName>
    <definedName name="Ленинградская_область" localSheetId="5">#REF!</definedName>
    <definedName name="Ленинградская_область" localSheetId="15">#REF!</definedName>
    <definedName name="Ленинградская_область" localSheetId="6">#REF!</definedName>
    <definedName name="Ленинградская_область" localSheetId="9">#REF!</definedName>
    <definedName name="Ленинградская_область" localSheetId="11">#REF!</definedName>
    <definedName name="Ленинградская_область">#REF!</definedName>
    <definedName name="лес" localSheetId="11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3">#REF!</definedName>
    <definedName name="ЛимитУРС_ПИР" localSheetId="5">#REF!</definedName>
    <definedName name="ЛимитУРС_ПИР" localSheetId="15">#REF!</definedName>
    <definedName name="ЛимитУРС_ПИР" localSheetId="6">#REF!</definedName>
    <definedName name="ЛимитУРС_ПИР" localSheetId="9">#REF!</definedName>
    <definedName name="ЛимитУРС_ПИР" localSheetId="11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3">#REF!</definedName>
    <definedName name="Липецкая_область" localSheetId="5">#REF!</definedName>
    <definedName name="Липецкая_область" localSheetId="15">#REF!</definedName>
    <definedName name="Липецкая_область" localSheetId="6">#REF!</definedName>
    <definedName name="Липецкая_область" localSheetId="9">#REF!</definedName>
    <definedName name="Липецкая_область" localSheetId="11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3">#REF!</definedName>
    <definedName name="лист" localSheetId="5">#REF!</definedName>
    <definedName name="лист" localSheetId="15">#REF!</definedName>
    <definedName name="лист" localSheetId="6">#REF!</definedName>
    <definedName name="лист" localSheetId="9">#REF!</definedName>
    <definedName name="лист" localSheetId="11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3">#REF!</definedName>
    <definedName name="Лифты" localSheetId="5">#REF!</definedName>
    <definedName name="Лифты" localSheetId="15">#REF!</definedName>
    <definedName name="Лифты" localSheetId="6">#REF!</definedName>
    <definedName name="Лифты" localSheetId="9">#REF!</definedName>
    <definedName name="Лифты" localSheetId="11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3">#REF!</definedName>
    <definedName name="лкон" localSheetId="5">#REF!</definedName>
    <definedName name="лкон" localSheetId="15">#REF!</definedName>
    <definedName name="лкон" localSheetId="6">#REF!</definedName>
    <definedName name="лкон" localSheetId="9">#REF!</definedName>
    <definedName name="лкон" localSheetId="11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8">#REF!</definedName>
    <definedName name="лл" localSheetId="19">#REF!</definedName>
    <definedName name="лл" localSheetId="5">#REF!</definedName>
    <definedName name="лл" localSheetId="15">#REF!</definedName>
    <definedName name="лл" localSheetId="6">#REF!</definedName>
    <definedName name="лл" localSheetId="9">#REF!</definedName>
    <definedName name="лл" localSheetId="11">#REF!</definedName>
    <definedName name="лл" localSheetId="16">#REF!</definedName>
    <definedName name="лл" localSheetId="14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3">#REF!</definedName>
    <definedName name="ллддд" localSheetId="5">#REF!</definedName>
    <definedName name="ллддд" localSheetId="15">#REF!</definedName>
    <definedName name="ллддд" localSheetId="6">#REF!</definedName>
    <definedName name="ллддд" localSheetId="9">#REF!</definedName>
    <definedName name="ллддд" localSheetId="11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3">#REF!</definedName>
    <definedName name="ллдж" localSheetId="5">#REF!</definedName>
    <definedName name="ллдж" localSheetId="15">#REF!</definedName>
    <definedName name="ллдж" localSheetId="6">#REF!</definedName>
    <definedName name="ллдж" localSheetId="9">#REF!</definedName>
    <definedName name="ллдж" localSheetId="11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8">#REF!</definedName>
    <definedName name="ллл" localSheetId="19">#REF!</definedName>
    <definedName name="ллл" localSheetId="5">#REF!</definedName>
    <definedName name="ллл" localSheetId="15">#REF!</definedName>
    <definedName name="ллл" localSheetId="6">#REF!</definedName>
    <definedName name="ллл" localSheetId="9">#REF!</definedName>
    <definedName name="ллл" localSheetId="11">#REF!</definedName>
    <definedName name="ллл" localSheetId="16">#REF!</definedName>
    <definedName name="ллл" localSheetId="14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3">#REF!</definedName>
    <definedName name="лн" localSheetId="5">#REF!</definedName>
    <definedName name="лн" localSheetId="15">#REF!</definedName>
    <definedName name="лн" localSheetId="6">#REF!</definedName>
    <definedName name="лн" localSheetId="9">#REF!</definedName>
    <definedName name="лн" localSheetId="11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3">#REF!</definedName>
    <definedName name="лнвг" localSheetId="5">#REF!</definedName>
    <definedName name="лнвг" localSheetId="15">#REF!</definedName>
    <definedName name="лнвг" localSheetId="6">#REF!</definedName>
    <definedName name="лнвг" localSheetId="9">#REF!</definedName>
    <definedName name="лнвг" localSheetId="11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3">#REF!</definedName>
    <definedName name="лнгва" localSheetId="5">#REF!</definedName>
    <definedName name="лнгва" localSheetId="15">#REF!</definedName>
    <definedName name="лнгва" localSheetId="6">#REF!</definedName>
    <definedName name="лнгва" localSheetId="9">#REF!</definedName>
    <definedName name="лнгва" localSheetId="11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3">#REF!</definedName>
    <definedName name="ло" localSheetId="5">#REF!</definedName>
    <definedName name="ло" localSheetId="15">#REF!</definedName>
    <definedName name="ло" localSheetId="6">#REF!</definedName>
    <definedName name="ло" localSheetId="9">#REF!</definedName>
    <definedName name="ло" localSheetId="11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3">#REF!</definedName>
    <definedName name="ловпр" localSheetId="5">#REF!</definedName>
    <definedName name="ловпр" localSheetId="15">#REF!</definedName>
    <definedName name="ловпр" localSheetId="6">#REF!</definedName>
    <definedName name="ловпр" localSheetId="9">#REF!</definedName>
    <definedName name="ловпр" localSheetId="11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3">#REF!</definedName>
    <definedName name="логалгнеелн" localSheetId="5">#REF!</definedName>
    <definedName name="логалгнеелн" localSheetId="15">#REF!</definedName>
    <definedName name="логалгнеелн" localSheetId="6">#REF!</definedName>
    <definedName name="логалгнеелн" localSheetId="9">#REF!</definedName>
    <definedName name="логалгнеелн" localSheetId="11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3">#REF!</definedName>
    <definedName name="лодло" localSheetId="5">#REF!</definedName>
    <definedName name="лодло" localSheetId="15">#REF!</definedName>
    <definedName name="лодло" localSheetId="6">#REF!</definedName>
    <definedName name="лодло" localSheetId="9">#REF!</definedName>
    <definedName name="лодло" localSheetId="11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3">#REF!</definedName>
    <definedName name="лодол" localSheetId="5">#REF!</definedName>
    <definedName name="лодол" localSheetId="15">#REF!</definedName>
    <definedName name="лодол" localSheetId="6">#REF!</definedName>
    <definedName name="лодол" localSheetId="9">#REF!</definedName>
    <definedName name="лодол" localSheetId="11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3">#REF!</definedName>
    <definedName name="лол" localSheetId="5">#REF!</definedName>
    <definedName name="лол" localSheetId="15">#REF!</definedName>
    <definedName name="лол" localSheetId="6">#REF!</definedName>
    <definedName name="лол" localSheetId="9">#REF!</definedName>
    <definedName name="лол" localSheetId="11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3">#REF!</definedName>
    <definedName name="лорщшгошщлдбжд" localSheetId="5">#REF!</definedName>
    <definedName name="лорщшгошщлдбжд" localSheetId="15">#REF!</definedName>
    <definedName name="лорщшгошщлдбжд" localSheetId="6">#REF!</definedName>
    <definedName name="лорщшгошщлдбжд" localSheetId="9">#REF!</definedName>
    <definedName name="лорщшгошщлдбжд" localSheetId="11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3">#REF!</definedName>
    <definedName name="лпрра" localSheetId="5">#REF!</definedName>
    <definedName name="лпрра" localSheetId="15">#REF!</definedName>
    <definedName name="лпрра" localSheetId="6">#REF!</definedName>
    <definedName name="лпрра" localSheetId="9">#REF!</definedName>
    <definedName name="лпрра" localSheetId="11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3">#REF!</definedName>
    <definedName name="лрал" localSheetId="5">#REF!</definedName>
    <definedName name="лрал" localSheetId="15">#REF!</definedName>
    <definedName name="лрал" localSheetId="6">#REF!</definedName>
    <definedName name="лрал" localSheetId="9">#REF!</definedName>
    <definedName name="лрал" localSheetId="11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3">#REF!</definedName>
    <definedName name="лрлд" localSheetId="5">#REF!</definedName>
    <definedName name="лрлд" localSheetId="15">#REF!</definedName>
    <definedName name="лрлд" localSheetId="6">#REF!</definedName>
    <definedName name="лрлд" localSheetId="9">#REF!</definedName>
    <definedName name="лрлд" localSheetId="11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3">#REF!</definedName>
    <definedName name="лрр" localSheetId="5">#REF!</definedName>
    <definedName name="лрр" localSheetId="15">#REF!</definedName>
    <definedName name="лрр" localSheetId="6">#REF!</definedName>
    <definedName name="лрр" localSheetId="9">#REF!</definedName>
    <definedName name="лрр" localSheetId="11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3">#REF!</definedName>
    <definedName name="М" localSheetId="5">#REF!</definedName>
    <definedName name="М" localSheetId="15">#REF!</definedName>
    <definedName name="М" localSheetId="6">#REF!</definedName>
    <definedName name="М" localSheetId="9">#REF!</definedName>
    <definedName name="М" localSheetId="11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3">#REF!</definedName>
    <definedName name="Магаданская_область" localSheetId="5">#REF!</definedName>
    <definedName name="Магаданская_область" localSheetId="15">#REF!</definedName>
    <definedName name="Магаданская_область" localSheetId="6">#REF!</definedName>
    <definedName name="Магаданская_область" localSheetId="9">#REF!</definedName>
    <definedName name="Магаданская_область" localSheetId="11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3">#REF!</definedName>
    <definedName name="Магаданская_область_1" localSheetId="5">#REF!</definedName>
    <definedName name="Магаданская_область_1" localSheetId="15">#REF!</definedName>
    <definedName name="Магаданская_область_1" localSheetId="6">#REF!</definedName>
    <definedName name="Магаданская_область_1" localSheetId="9">#REF!</definedName>
    <definedName name="Магаданская_область_1" localSheetId="11">#REF!</definedName>
    <definedName name="Магаданская_область_1">#REF!</definedName>
    <definedName name="Мак" localSheetId="11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3">#REF!</definedName>
    <definedName name="МАРЖА" localSheetId="5">#REF!</definedName>
    <definedName name="МАРЖА" localSheetId="15">#REF!</definedName>
    <definedName name="МАРЖА" localSheetId="6">#REF!</definedName>
    <definedName name="МАРЖА" localSheetId="9">#REF!</definedName>
    <definedName name="МАРЖА" localSheetId="11">#REF!</definedName>
    <definedName name="МАРЖА">#REF!</definedName>
    <definedName name="матер" localSheetId="5">#REF!</definedName>
    <definedName name="матер" localSheetId="15">#REF!</definedName>
    <definedName name="матер" localSheetId="6">#REF!</definedName>
    <definedName name="матер" localSheetId="11">#REF!</definedName>
    <definedName name="матер">#REF!</definedName>
    <definedName name="матер." localSheetId="5">#REF!</definedName>
    <definedName name="матер." localSheetId="15">#REF!</definedName>
    <definedName name="матер." localSheetId="6">#REF!</definedName>
    <definedName name="матер." localSheetId="11">#REF!</definedName>
    <definedName name="матер.">#REF!</definedName>
    <definedName name="матер.рем" localSheetId="5">#REF!</definedName>
    <definedName name="матер.рем" localSheetId="15">#REF!</definedName>
    <definedName name="матер.рем" localSheetId="6">#REF!</definedName>
    <definedName name="матер.рем" localSheetId="11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3">#REF!</definedName>
    <definedName name="Месяцы" localSheetId="5">#REF!</definedName>
    <definedName name="Месяцы" localSheetId="15">#REF!</definedName>
    <definedName name="Месяцы" localSheetId="6">#REF!</definedName>
    <definedName name="Месяцы" localSheetId="9">#REF!</definedName>
    <definedName name="Месяцы" localSheetId="11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3">#REF!</definedName>
    <definedName name="Месяцы2" localSheetId="5">#REF!</definedName>
    <definedName name="Месяцы2" localSheetId="15">#REF!</definedName>
    <definedName name="Месяцы2" localSheetId="6">#REF!</definedName>
    <definedName name="Месяцы2" localSheetId="9">#REF!</definedName>
    <definedName name="Месяцы2" localSheetId="11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3">#REF!</definedName>
    <definedName name="Месяцы3" localSheetId="5">#REF!</definedName>
    <definedName name="Месяцы3" localSheetId="15">#REF!</definedName>
    <definedName name="Месяцы3" localSheetId="6">#REF!</definedName>
    <definedName name="Месяцы3" localSheetId="9">#REF!</definedName>
    <definedName name="Месяцы3" localSheetId="11">#REF!</definedName>
    <definedName name="Месяцы3">#REF!</definedName>
    <definedName name="мж1" localSheetId="11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3">#REF!</definedName>
    <definedName name="МИ_Т" localSheetId="5">#REF!</definedName>
    <definedName name="МИ_Т" localSheetId="15">#REF!</definedName>
    <definedName name="МИ_Т" localSheetId="6">#REF!</definedName>
    <definedName name="МИ_Т" localSheetId="9">#REF!</definedName>
    <definedName name="МИ_Т" localSheetId="11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3">#REF!</definedName>
    <definedName name="МИА5" localSheetId="5">#REF!</definedName>
    <definedName name="МИА5" localSheetId="15">#REF!</definedName>
    <definedName name="МИА5" localSheetId="6">#REF!</definedName>
    <definedName name="МИА5" localSheetId="9">#REF!</definedName>
    <definedName name="МИА5" localSheetId="11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3">{0,"овz";1,"z";2,"аz";5,"овz"}</definedName>
    <definedName name="мил" localSheetId="17">{0,"овz";1,"z";2,"аz";5,"овz"}</definedName>
    <definedName name="мил" localSheetId="19">{0,"овz";1,"z";2,"аz";5,"овz"}</definedName>
    <definedName name="мил" localSheetId="5">{0,"овz";1,"z";2,"аz";5,"овz"}</definedName>
    <definedName name="мил" localSheetId="15">{0,"овz";1,"z";2,"аz";5,"овz"}</definedName>
    <definedName name="мил" localSheetId="6">{0,"овz";1,"z";2,"аz";5,"овz"}</definedName>
    <definedName name="мил" localSheetId="8">{0,"овz";1,"z";2,"аz";5,"овz"}</definedName>
    <definedName name="мил" localSheetId="9">{0,"овz";1,"z";2,"аz";5,"овz"}</definedName>
    <definedName name="мил" localSheetId="11">{0,"овz";1,"z";2,"аz";5,"овz"}</definedName>
    <definedName name="мил" localSheetId="16">{0,"овz";1,"z";2,"аz";5,"овz"}</definedName>
    <definedName name="мил" localSheetId="14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3">#REF!</definedName>
    <definedName name="мин" localSheetId="5">#REF!</definedName>
    <definedName name="мин" localSheetId="15">#REF!</definedName>
    <definedName name="мин" localSheetId="6">#REF!</definedName>
    <definedName name="мин" localSheetId="9">#REF!</definedName>
    <definedName name="мин" localSheetId="11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15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3">#REF!</definedName>
    <definedName name="мись" localSheetId="5">#REF!</definedName>
    <definedName name="мись" localSheetId="15">#REF!</definedName>
    <definedName name="мись" localSheetId="6">#REF!</definedName>
    <definedName name="мись" localSheetId="9">#REF!</definedName>
    <definedName name="мись" localSheetId="11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3">#REF!</definedName>
    <definedName name="мит" localSheetId="5">#REF!</definedName>
    <definedName name="мит" localSheetId="15">#REF!</definedName>
    <definedName name="мит" localSheetId="6">#REF!</definedName>
    <definedName name="мит" localSheetId="9">#REF!</definedName>
    <definedName name="мит" localSheetId="11">#REF!</definedName>
    <definedName name="мит">#REF!</definedName>
    <definedName name="мичм" localSheetId="11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3">#REF!</definedName>
    <definedName name="мм" localSheetId="5">#REF!</definedName>
    <definedName name="мм" localSheetId="15">#REF!</definedName>
    <definedName name="мм" localSheetId="6">#REF!</definedName>
    <definedName name="мм" localSheetId="9">#REF!</definedName>
    <definedName name="мм" localSheetId="11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3">#REF!</definedName>
    <definedName name="МММММММММ" localSheetId="5">#REF!</definedName>
    <definedName name="МММММММММ" localSheetId="15">#REF!</definedName>
    <definedName name="МММММММММ" localSheetId="6">#REF!</definedName>
    <definedName name="МММММММММ" localSheetId="9">#REF!</definedName>
    <definedName name="МММММММММ" localSheetId="11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3">#REF!</definedName>
    <definedName name="мн" localSheetId="5">#REF!</definedName>
    <definedName name="мн" localSheetId="15">#REF!</definedName>
    <definedName name="мн" localSheetId="6">#REF!</definedName>
    <definedName name="мн" localSheetId="9">#REF!</definedName>
    <definedName name="мн" localSheetId="11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8">#REF!</definedName>
    <definedName name="Модель2" localSheetId="19">#REF!</definedName>
    <definedName name="Модель2" localSheetId="5">#REF!</definedName>
    <definedName name="Модель2" localSheetId="15">#REF!</definedName>
    <definedName name="Модель2" localSheetId="6">#REF!</definedName>
    <definedName name="Модель2" localSheetId="9">#REF!</definedName>
    <definedName name="Модель2" localSheetId="11">#REF!</definedName>
    <definedName name="Модель2" localSheetId="16">#REF!</definedName>
    <definedName name="Модель2" localSheetId="14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3">#REF!</definedName>
    <definedName name="мойка" localSheetId="5">#REF!</definedName>
    <definedName name="мойка" localSheetId="15">#REF!</definedName>
    <definedName name="мойка" localSheetId="6">#REF!</definedName>
    <definedName name="мойка" localSheetId="9">#REF!</definedName>
    <definedName name="мойка" localSheetId="11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3">#REF!</definedName>
    <definedName name="Монтаж" localSheetId="5">#REF!</definedName>
    <definedName name="Монтаж" localSheetId="15">#REF!</definedName>
    <definedName name="Монтаж" localSheetId="6">#REF!</definedName>
    <definedName name="Монтаж" localSheetId="9">#REF!</definedName>
    <definedName name="Монтаж" localSheetId="11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3">#REF!</definedName>
    <definedName name="Монтажные_работы_в_базисных_ценах" localSheetId="5">#REF!</definedName>
    <definedName name="Монтажные_работы_в_базисных_ценах" localSheetId="15">#REF!</definedName>
    <definedName name="Монтажные_работы_в_базисных_ценах" localSheetId="6">#REF!</definedName>
    <definedName name="Монтажные_работы_в_базисных_ценах" localSheetId="9">#REF!</definedName>
    <definedName name="Монтажные_работы_в_базисных_ценах" localSheetId="11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3">#REF!</definedName>
    <definedName name="Московская_область" localSheetId="5">#REF!</definedName>
    <definedName name="Московская_область" localSheetId="15">#REF!</definedName>
    <definedName name="Московская_область" localSheetId="6">#REF!</definedName>
    <definedName name="Московская_область" localSheetId="9">#REF!</definedName>
    <definedName name="Московская_область" localSheetId="11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3">#REF!</definedName>
    <definedName name="мотаж2" localSheetId="5">#REF!</definedName>
    <definedName name="мотаж2" localSheetId="15">#REF!</definedName>
    <definedName name="мотаж2" localSheetId="6">#REF!</definedName>
    <definedName name="мотаж2" localSheetId="9">#REF!</definedName>
    <definedName name="мотаж2" localSheetId="11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3">#REF!</definedName>
    <definedName name="мпртмит" localSheetId="5">#REF!</definedName>
    <definedName name="мпртмит" localSheetId="15">#REF!</definedName>
    <definedName name="мпртмит" localSheetId="6">#REF!</definedName>
    <definedName name="мпртмит" localSheetId="9">#REF!</definedName>
    <definedName name="мпртмит" localSheetId="11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3">#REF!</definedName>
    <definedName name="мтч" localSheetId="5">#REF!</definedName>
    <definedName name="мтч" localSheetId="15">#REF!</definedName>
    <definedName name="мтч" localSheetId="6">#REF!</definedName>
    <definedName name="мтч" localSheetId="9">#REF!</definedName>
    <definedName name="мтч" localSheetId="11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3">#REF!</definedName>
    <definedName name="мтьюп" localSheetId="5">#REF!</definedName>
    <definedName name="мтьюп" localSheetId="15">#REF!</definedName>
    <definedName name="мтьюп" localSheetId="6">#REF!</definedName>
    <definedName name="мтьюп" localSheetId="9">#REF!</definedName>
    <definedName name="мтьюп" localSheetId="11">#REF!</definedName>
    <definedName name="мтьюп">#REF!</definedName>
    <definedName name="муж" localSheetId="11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3">#REF!</definedName>
    <definedName name="Мурманская_область" localSheetId="5">#REF!</definedName>
    <definedName name="Мурманская_область" localSheetId="15">#REF!</definedName>
    <definedName name="Мурманская_область" localSheetId="6">#REF!</definedName>
    <definedName name="Мурманская_область" localSheetId="9">#REF!</definedName>
    <definedName name="Мурманская_область" localSheetId="11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3">#REF!</definedName>
    <definedName name="Мурманская_область_1" localSheetId="5">#REF!</definedName>
    <definedName name="Мурманская_область_1" localSheetId="15">#REF!</definedName>
    <definedName name="Мурманская_область_1" localSheetId="6">#REF!</definedName>
    <definedName name="Мурманская_область_1" localSheetId="9">#REF!</definedName>
    <definedName name="Мурманская_область_1" localSheetId="11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3">#REF!</definedName>
    <definedName name="над" localSheetId="5">#REF!</definedName>
    <definedName name="над" localSheetId="15">#REF!</definedName>
    <definedName name="над" localSheetId="6">#REF!</definedName>
    <definedName name="над" localSheetId="9">#REF!</definedName>
    <definedName name="над" localSheetId="11">#REF!</definedName>
    <definedName name="над">#REF!</definedName>
    <definedName name="наз" localSheetId="11">#REF!</definedName>
    <definedName name="наз">#REF!</definedName>
    <definedName name="назв" localSheetId="11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3">#REF!</definedName>
    <definedName name="Название_проекта" localSheetId="5">#REF!</definedName>
    <definedName name="Название_проекта" localSheetId="15">#REF!</definedName>
    <definedName name="Название_проекта" localSheetId="6">#REF!</definedName>
    <definedName name="Название_проекта" localSheetId="9">#REF!</definedName>
    <definedName name="Название_проекта" localSheetId="11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1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3">#REF!</definedName>
    <definedName name="Наименование_группы_строек" localSheetId="5">#REF!</definedName>
    <definedName name="Наименование_группы_строек" localSheetId="15">#REF!</definedName>
    <definedName name="Наименование_группы_строек" localSheetId="6">#REF!</definedName>
    <definedName name="Наименование_группы_строек" localSheetId="9">#REF!</definedName>
    <definedName name="Наименование_группы_строек" localSheetId="11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3">#REF!</definedName>
    <definedName name="Наименование_локальной_сметы" localSheetId="5">#REF!</definedName>
    <definedName name="Наименование_локальной_сметы" localSheetId="15">#REF!</definedName>
    <definedName name="Наименование_локальной_сметы" localSheetId="6">#REF!</definedName>
    <definedName name="Наименование_локальной_сметы" localSheetId="9">#REF!</definedName>
    <definedName name="Наименование_локальной_сметы" localSheetId="11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3">#REF!</definedName>
    <definedName name="Наименование_объекта" localSheetId="5">#REF!</definedName>
    <definedName name="Наименование_объекта" localSheetId="15">#REF!</definedName>
    <definedName name="Наименование_объекта" localSheetId="6">#REF!</definedName>
    <definedName name="Наименование_объекта" localSheetId="9">#REF!</definedName>
    <definedName name="Наименование_объекта" localSheetId="11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3">#REF!</definedName>
    <definedName name="Наименование_объектной_сметы" localSheetId="5">#REF!</definedName>
    <definedName name="Наименование_объектной_сметы" localSheetId="15">#REF!</definedName>
    <definedName name="Наименование_объектной_сметы" localSheetId="6">#REF!</definedName>
    <definedName name="Наименование_объектной_сметы" localSheetId="9">#REF!</definedName>
    <definedName name="Наименование_объектной_сметы" localSheetId="11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3">#REF!</definedName>
    <definedName name="Наименование_организации_заказчика" localSheetId="5">#REF!</definedName>
    <definedName name="Наименование_организации_заказчика" localSheetId="15">#REF!</definedName>
    <definedName name="Наименование_организации_заказчика" localSheetId="6">#REF!</definedName>
    <definedName name="Наименование_организации_заказчика" localSheetId="9">#REF!</definedName>
    <definedName name="Наименование_организации_заказчика" localSheetId="11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3">#REF!</definedName>
    <definedName name="Наименование_очереди" localSheetId="5">#REF!</definedName>
    <definedName name="Наименование_очереди" localSheetId="15">#REF!</definedName>
    <definedName name="Наименование_очереди" localSheetId="6">#REF!</definedName>
    <definedName name="Наименование_очереди" localSheetId="9">#REF!</definedName>
    <definedName name="Наименование_очереди" localSheetId="11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3">#REF!</definedName>
    <definedName name="Наименование_проектной_организации" localSheetId="5">#REF!</definedName>
    <definedName name="Наименование_проектной_организации" localSheetId="15">#REF!</definedName>
    <definedName name="Наименование_проектной_организации" localSheetId="6">#REF!</definedName>
    <definedName name="Наименование_проектной_организации" localSheetId="9">#REF!</definedName>
    <definedName name="Наименование_проектной_организации" localSheetId="11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3">#REF!</definedName>
    <definedName name="Наименование_пускового_комплекса" localSheetId="5">#REF!</definedName>
    <definedName name="Наименование_пускового_комплекса" localSheetId="15">#REF!</definedName>
    <definedName name="Наименование_пускового_комплекса" localSheetId="6">#REF!</definedName>
    <definedName name="Наименование_пускового_комплекса" localSheetId="9">#REF!</definedName>
    <definedName name="Наименование_пускового_комплекса" localSheetId="11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3">#REF!</definedName>
    <definedName name="Наименование_сводного_сметного_расчета" localSheetId="5">#REF!</definedName>
    <definedName name="Наименование_сводного_сметного_расчета" localSheetId="15">#REF!</definedName>
    <definedName name="Наименование_сводного_сметного_расчета" localSheetId="6">#REF!</definedName>
    <definedName name="Наименование_сводного_сметного_расчета" localSheetId="9">#REF!</definedName>
    <definedName name="Наименование_сводного_сметного_расчета" localSheetId="11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3">#REF!</definedName>
    <definedName name="Наименование_стройки" localSheetId="5">#REF!</definedName>
    <definedName name="Наименование_стройки" localSheetId="15">#REF!</definedName>
    <definedName name="Наименование_стройки" localSheetId="6">#REF!</definedName>
    <definedName name="Наименование_стройки" localSheetId="9">#REF!</definedName>
    <definedName name="Наименование_стройки" localSheetId="11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3">#REF!</definedName>
    <definedName name="Наименование_строительства" localSheetId="5">#REF!</definedName>
    <definedName name="Наименование_строительства" localSheetId="15">#REF!</definedName>
    <definedName name="Наименование_строительства" localSheetId="6">#REF!</definedName>
    <definedName name="Наименование_строительства" localSheetId="9">#REF!</definedName>
    <definedName name="Наименование_строительства" localSheetId="11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3">#REF!</definedName>
    <definedName name="накладные" localSheetId="5">#REF!</definedName>
    <definedName name="накладные" localSheetId="15">#REF!</definedName>
    <definedName name="накладные" localSheetId="6">#REF!</definedName>
    <definedName name="накладные" localSheetId="9">#REF!</definedName>
    <definedName name="накладные" localSheetId="11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3">#REF!</definedName>
    <definedName name="науки" localSheetId="5">#REF!</definedName>
    <definedName name="науки" localSheetId="15">#REF!</definedName>
    <definedName name="науки" localSheetId="6">#REF!</definedName>
    <definedName name="науки" localSheetId="9">#REF!</definedName>
    <definedName name="науки" localSheetId="11">#REF!</definedName>
    <definedName name="науки">#REF!</definedName>
    <definedName name="НачПериода" localSheetId="11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3">#REF!</definedName>
    <definedName name="нвле" localSheetId="5">#REF!</definedName>
    <definedName name="нвле" localSheetId="15">#REF!</definedName>
    <definedName name="нвле" localSheetId="6">#REF!</definedName>
    <definedName name="нвле" localSheetId="9">#REF!</definedName>
    <definedName name="нвле" localSheetId="11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3">#REF!</definedName>
    <definedName name="нгагл" localSheetId="5">#REF!</definedName>
    <definedName name="нгагл" localSheetId="15">#REF!</definedName>
    <definedName name="нгагл" localSheetId="6">#REF!</definedName>
    <definedName name="нгагл" localSheetId="9">#REF!</definedName>
    <definedName name="нгагл" localSheetId="11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3">#REF!</definedName>
    <definedName name="нго" localSheetId="5">#REF!</definedName>
    <definedName name="нго" localSheetId="15">#REF!</definedName>
    <definedName name="нго" localSheetId="6">#REF!</definedName>
    <definedName name="нго" localSheetId="9">#REF!</definedName>
    <definedName name="нго" localSheetId="11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3">#REF!</definedName>
    <definedName name="нгпнрап" localSheetId="5">#REF!</definedName>
    <definedName name="нгпнрап" localSheetId="15">#REF!</definedName>
    <definedName name="нгпнрап" localSheetId="6">#REF!</definedName>
    <definedName name="нгпнрап" localSheetId="9">#REF!</definedName>
    <definedName name="нгпнрап" localSheetId="11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3">#REF!</definedName>
    <definedName name="НДС" localSheetId="5">#REF!</definedName>
    <definedName name="НДС" localSheetId="15">#REF!</definedName>
    <definedName name="НДС" localSheetId="6">#REF!</definedName>
    <definedName name="НДС" localSheetId="9">#REF!</definedName>
    <definedName name="НДС" localSheetId="11">#REF!</definedName>
    <definedName name="НДС">#REF!</definedName>
    <definedName name="НДСИмущество" localSheetId="5">#REF!</definedName>
    <definedName name="НДСИмущество" localSheetId="15">#REF!</definedName>
    <definedName name="НДСИмущество" localSheetId="6">#REF!</definedName>
    <definedName name="НДСИмущество" localSheetId="11">#REF!</definedName>
    <definedName name="НДСИмущество">#REF!</definedName>
    <definedName name="НДСИП" localSheetId="5">#REF!</definedName>
    <definedName name="НДСИП" localSheetId="15">#REF!</definedName>
    <definedName name="НДСИП" localSheetId="6">#REF!</definedName>
    <definedName name="НДСИП" localSheetId="11">#REF!</definedName>
    <definedName name="НДСИП">#REF!</definedName>
    <definedName name="НДСНИОКР" localSheetId="5">#REF!</definedName>
    <definedName name="НДСНИОКР" localSheetId="15">#REF!</definedName>
    <definedName name="НДСНИОКР" localSheetId="6">#REF!</definedName>
    <definedName name="НДСНИОКР" localSheetId="11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3">#REF!</definedName>
    <definedName name="нево" localSheetId="5">#REF!</definedName>
    <definedName name="нево" localSheetId="15">#REF!</definedName>
    <definedName name="нево" localSheetId="6">#REF!</definedName>
    <definedName name="нево" localSheetId="9">#REF!</definedName>
    <definedName name="нево" localSheetId="11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3">#REF!</definedName>
    <definedName name="нер" localSheetId="5">#REF!</definedName>
    <definedName name="нер" localSheetId="15">#REF!</definedName>
    <definedName name="нер" localSheetId="6">#REF!</definedName>
    <definedName name="нер" localSheetId="9">#REF!</definedName>
    <definedName name="нер" localSheetId="11">#REF!</definedName>
    <definedName name="нер">#REF!</definedName>
    <definedName name="нес2" localSheetId="11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3">#REF!</definedName>
    <definedName name="неуо" localSheetId="5">#REF!</definedName>
    <definedName name="неуо" localSheetId="15">#REF!</definedName>
    <definedName name="неуо" localSheetId="6">#REF!</definedName>
    <definedName name="неуо" localSheetId="9">#REF!</definedName>
    <definedName name="неуо" localSheetId="11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3">#REF!</definedName>
    <definedName name="Нижегородская_область" localSheetId="5">#REF!</definedName>
    <definedName name="Нижегородская_область" localSheetId="15">#REF!</definedName>
    <definedName name="Нижегородская_область" localSheetId="6">#REF!</definedName>
    <definedName name="Нижегородская_область" localSheetId="9">#REF!</definedName>
    <definedName name="Нижегородская_область" localSheetId="11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3">#REF!</definedName>
    <definedName name="Нижняя_часть" localSheetId="5">#REF!</definedName>
    <definedName name="Нижняя_часть" localSheetId="15">#REF!</definedName>
    <definedName name="Нижняя_часть" localSheetId="6">#REF!</definedName>
    <definedName name="Нижняя_часть" localSheetId="9">#REF!</definedName>
    <definedName name="Нижняя_часть" localSheetId="11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3">#REF!</definedName>
    <definedName name="нии" localSheetId="5">#REF!</definedName>
    <definedName name="нии" localSheetId="15">#REF!</definedName>
    <definedName name="нии" localSheetId="6">#REF!</definedName>
    <definedName name="нии" localSheetId="9">#REF!</definedName>
    <definedName name="нии" localSheetId="11">#REF!</definedName>
    <definedName name="нии">#REF!</definedName>
    <definedName name="НК" localSheetId="11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8">#REF!</definedName>
    <definedName name="нн" localSheetId="19">#REF!</definedName>
    <definedName name="нн" localSheetId="5">#REF!</definedName>
    <definedName name="нн" localSheetId="15">#REF!</definedName>
    <definedName name="нн" localSheetId="6">#REF!</definedName>
    <definedName name="нн" localSheetId="9">#REF!</definedName>
    <definedName name="нн" localSheetId="11">#REF!</definedName>
    <definedName name="нн" localSheetId="16">#REF!</definedName>
    <definedName name="нн" localSheetId="14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3">#REF!</definedName>
    <definedName name="но" localSheetId="5">#REF!</definedName>
    <definedName name="но" localSheetId="15">#REF!</definedName>
    <definedName name="но" localSheetId="6">#REF!</definedName>
    <definedName name="но" localSheetId="9">#REF!</definedName>
    <definedName name="но" localSheetId="11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3">#REF!</definedName>
    <definedName name="Новгородская_область" localSheetId="5">#REF!</definedName>
    <definedName name="Новгородская_область" localSheetId="15">#REF!</definedName>
    <definedName name="Новгородская_область" localSheetId="6">#REF!</definedName>
    <definedName name="Новгородская_область" localSheetId="9">#REF!</definedName>
    <definedName name="Новгородская_область" localSheetId="11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3">#REF!</definedName>
    <definedName name="Новосибирская_область" localSheetId="5">#REF!</definedName>
    <definedName name="Новосибирская_область" localSheetId="15">#REF!</definedName>
    <definedName name="Новосибирская_область" localSheetId="6">#REF!</definedName>
    <definedName name="Новосибирская_область" localSheetId="9">#REF!</definedName>
    <definedName name="Новосибирская_область" localSheetId="11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3">#REF!</definedName>
    <definedName name="Новосибирская_область_1" localSheetId="5">#REF!</definedName>
    <definedName name="Новосибирская_область_1" localSheetId="15">#REF!</definedName>
    <definedName name="Новосибирская_область_1" localSheetId="6">#REF!</definedName>
    <definedName name="Новосибирская_область_1" localSheetId="9">#REF!</definedName>
    <definedName name="Новосибирская_область_1" localSheetId="11">#REF!</definedName>
    <definedName name="Новосибирская_область_1">#REF!</definedName>
    <definedName name="новые_ОФ_2003" localSheetId="11">#REF!</definedName>
    <definedName name="новые_ОФ_2003">#REF!</definedName>
    <definedName name="новые_ОФ_2004" localSheetId="11">#REF!</definedName>
    <definedName name="новые_ОФ_2004">#REF!</definedName>
    <definedName name="новые_ОФ_а_всего" localSheetId="11">#REF!</definedName>
    <definedName name="новые_ОФ_а_всего">#REF!</definedName>
    <definedName name="новые_ОФ_всего" localSheetId="11">#REF!</definedName>
    <definedName name="новые_ОФ_всего">#REF!</definedName>
    <definedName name="новые_ОФ_п_всего" localSheetId="11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3">#REF!</definedName>
    <definedName name="новый" localSheetId="5">#REF!</definedName>
    <definedName name="новый" localSheetId="15">#REF!</definedName>
    <definedName name="новый" localSheetId="6">#REF!</definedName>
    <definedName name="новый" localSheetId="9">#REF!</definedName>
    <definedName name="новый" localSheetId="11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3">#REF!</definedName>
    <definedName name="Номер" localSheetId="5">#REF!</definedName>
    <definedName name="Номер" localSheetId="15">#REF!</definedName>
    <definedName name="Номер" localSheetId="6">#REF!</definedName>
    <definedName name="Номер" localSheetId="9">#REF!</definedName>
    <definedName name="Номер" localSheetId="11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3">#REF!</definedName>
    <definedName name="Номер_договора" localSheetId="5">#REF!</definedName>
    <definedName name="Номер_договора" localSheetId="15">#REF!</definedName>
    <definedName name="Номер_договора" localSheetId="6">#REF!</definedName>
    <definedName name="Номер_договора" localSheetId="9">#REF!</definedName>
    <definedName name="Номер_договора" localSheetId="11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3">#REF!</definedName>
    <definedName name="Номер_пп" localSheetId="5">#REF!</definedName>
    <definedName name="Номер_пп" localSheetId="15">#REF!</definedName>
    <definedName name="Номер_пп" localSheetId="6">#REF!</definedName>
    <definedName name="Номер_пп" localSheetId="9">#REF!</definedName>
    <definedName name="Номер_пп" localSheetId="11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3">#REF!</definedName>
    <definedName name="Номер_раздела" localSheetId="5">#REF!</definedName>
    <definedName name="Номер_раздела" localSheetId="15">#REF!</definedName>
    <definedName name="Номер_раздела" localSheetId="6">#REF!</definedName>
    <definedName name="Номер_раздела" localSheetId="9">#REF!</definedName>
    <definedName name="Номер_раздела" localSheetId="11">#REF!</definedName>
    <definedName name="Номер_раздела">#REF!</definedName>
    <definedName name="Номер_Сметы" localSheetId="11">#REF!</definedName>
    <definedName name="Номер_Сметы">#REF!</definedName>
    <definedName name="НомерДоговора" localSheetId="11">#REF!</definedName>
    <definedName name="НомерДоговора">#REF!</definedName>
    <definedName name="НомерПериода" localSheetId="11">#REF!</definedName>
    <definedName name="НомерПериода">#REF!</definedName>
    <definedName name="НормаАУП_на_УЕ" localSheetId="5">#REF!</definedName>
    <definedName name="НормаАУП_на_УЕ" localSheetId="15">#REF!</definedName>
    <definedName name="НормаАУП_на_УЕ" localSheetId="6">#REF!</definedName>
    <definedName name="НормаАУП_на_УЕ" localSheetId="11">#REF!</definedName>
    <definedName name="НормаАУП_на_УЕ">#REF!</definedName>
    <definedName name="НормаПП_на_УЕ" localSheetId="5">#REF!</definedName>
    <definedName name="НормаПП_на_УЕ" localSheetId="15">#REF!</definedName>
    <definedName name="НормаПП_на_УЕ" localSheetId="6">#REF!</definedName>
    <definedName name="НормаПП_на_УЕ" localSheetId="11">#REF!</definedName>
    <definedName name="НормаПП_на_УЕ">#REF!</definedName>
    <definedName name="НормаРостаУЕ" localSheetId="5">#REF!</definedName>
    <definedName name="НормаРостаУЕ" localSheetId="15">#REF!</definedName>
    <definedName name="НормаРостаУЕ" localSheetId="6">#REF!</definedName>
    <definedName name="НормаРостаУЕ" localSheetId="11">#REF!</definedName>
    <definedName name="НормаРостаУЕ">#REF!</definedName>
    <definedName name="НПФ_АУП" localSheetId="11">#REF!</definedName>
    <definedName name="НПФ_АУП">#REF!</definedName>
    <definedName name="НПФ_ПЭЭ" localSheetId="11">#REF!</definedName>
    <definedName name="НПФ_ПЭЭ">#REF!</definedName>
    <definedName name="НПФ_ТП" localSheetId="11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3">граж</definedName>
    <definedName name="нр" localSheetId="17">граж</definedName>
    <definedName name="нр" localSheetId="19">граж</definedName>
    <definedName name="нр" localSheetId="5">граж</definedName>
    <definedName name="нр" localSheetId="15">граж</definedName>
    <definedName name="нр" localSheetId="6">граж</definedName>
    <definedName name="нр" localSheetId="8">граж</definedName>
    <definedName name="нр" localSheetId="9">граж</definedName>
    <definedName name="нр" localSheetId="11">#REF!</definedName>
    <definedName name="нр" localSheetId="16">граж</definedName>
    <definedName name="нр" localSheetId="14">граж</definedName>
    <definedName name="нр">#REF!</definedName>
    <definedName name="Нсапк" localSheetId="11">#REF!</definedName>
    <definedName name="Нсапк">#REF!</definedName>
    <definedName name="Нсстр" localSheetId="11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3">#REF!</definedName>
    <definedName name="о" localSheetId="5">#REF!</definedName>
    <definedName name="о" localSheetId="15">#REF!</definedName>
    <definedName name="о" localSheetId="6">#REF!</definedName>
    <definedName name="о" localSheetId="9">#REF!</definedName>
    <definedName name="о" localSheetId="11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3">#REF!</definedName>
    <definedName name="об" localSheetId="5">#REF!</definedName>
    <definedName name="об" localSheetId="15">#REF!</definedName>
    <definedName name="об" localSheetId="6">#REF!</definedName>
    <definedName name="об" localSheetId="9">#REF!</definedName>
    <definedName name="об" localSheetId="11">#REF!</definedName>
    <definedName name="об">#REF!</definedName>
    <definedName name="обл" localSheetId="11">#REF!</definedName>
    <definedName name="обл">#REF!</definedName>
    <definedName name="_xlnm.Print_Area" localSheetId="2">'4.3 Отдел 2. Тех.характеристики'!$A:$D</definedName>
    <definedName name="_xlnm.Print_Area" localSheetId="17">'4.7 Прил.6 Расчет Прочие'!$A$1:$I$27</definedName>
    <definedName name="_xlnm.Print_Area" localSheetId="18">'4.8 Прил. 6.1 Расчет ПНР'!$A$1:$O$28</definedName>
    <definedName name="_xlnm.Print_Area" localSheetId="19">'4.9 Прил 6.2 Расчет ПИР'!$A$1:$R$36</definedName>
    <definedName name="_xlnm.Print_Area" localSheetId="5">'Прил.1 Сравнит табл '!$A$1:$D$32</definedName>
    <definedName name="_xlnm.Print_Area" localSheetId="6">'Прил.2 Расч стоим '!$A$1:$J$23</definedName>
    <definedName name="_xlnm.Print_Area" localSheetId="7">Прил.3!$A$1:$H$54</definedName>
    <definedName name="_xlnm.Print_Area" localSheetId="8">'Прил.4 РМ'!$A$1:$E$47</definedName>
    <definedName name="_xlnm.Print_Area" localSheetId="9">'Прил.5 Расчет СМР и ОБ'!$A$1:$J$74</definedName>
    <definedName name="_xlnm.Print_Area" localSheetId="11">'Прил.7 Расчет пок.'!$A$1:$D$17</definedName>
    <definedName name="_xlnm.Print_Area" localSheetId="16">ФОТи.тек.!$A$1:$F$13</definedName>
    <definedName name="_xlnm.Print_Area" localSheetId="14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3">#REF!</definedName>
    <definedName name="Область_печати_ИМ" localSheetId="5">#REF!</definedName>
    <definedName name="Область_печати_ИМ" localSheetId="15">#REF!</definedName>
    <definedName name="Область_печати_ИМ" localSheetId="6">#REF!</definedName>
    <definedName name="Область_печати_ИМ" localSheetId="9">#REF!</definedName>
    <definedName name="Область_печати_ИМ" localSheetId="11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3">#REF!</definedName>
    <definedName name="Оборудование_в_базисных_ценах" localSheetId="5">#REF!</definedName>
    <definedName name="Оборудование_в_базисных_ценах" localSheetId="15">#REF!</definedName>
    <definedName name="Оборудование_в_базисных_ценах" localSheetId="6">#REF!</definedName>
    <definedName name="Оборудование_в_базисных_ценах" localSheetId="9">#REF!</definedName>
    <definedName name="Оборудование_в_базисных_ценах" localSheetId="11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3">#REF!</definedName>
    <definedName name="Обоснование_поправки" localSheetId="5">#REF!</definedName>
    <definedName name="Обоснование_поправки" localSheetId="15">#REF!</definedName>
    <definedName name="Обоснование_поправки" localSheetId="6">#REF!</definedName>
    <definedName name="Обоснование_поправки" localSheetId="9">#REF!</definedName>
    <definedName name="Обоснование_поправки" localSheetId="11">#REF!</definedName>
    <definedName name="Обоснование_поправки">#REF!</definedName>
    <definedName name="Обучение_АУП" localSheetId="11">#REF!</definedName>
    <definedName name="Обучение_АУП">#REF!</definedName>
    <definedName name="Обучение_ПЭЭ" localSheetId="11">#REF!</definedName>
    <definedName name="Обучение_ПЭЭ">#REF!</definedName>
    <definedName name="Обучение_ТП" localSheetId="11">#REF!</definedName>
    <definedName name="Обучение_ТП">#REF!</definedName>
    <definedName name="ОБЪЕКТ" localSheetId="11">#REF!</definedName>
    <definedName name="ОБЪЕКТ">#REF!</definedName>
    <definedName name="ОбъектАдрес" localSheetId="11">#REF!</definedName>
    <definedName name="ОбъектАдрес">#REF!</definedName>
    <definedName name="Объекты" localSheetId="11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3">#REF!</definedName>
    <definedName name="объем___0" localSheetId="5">#REF!</definedName>
    <definedName name="объем___0" localSheetId="15">#REF!</definedName>
    <definedName name="объем___0" localSheetId="6">#REF!</definedName>
    <definedName name="объем___0" localSheetId="9">#REF!</definedName>
    <definedName name="объем___0" localSheetId="11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3">#REF!</definedName>
    <definedName name="объем___0___0" localSheetId="5">#REF!</definedName>
    <definedName name="объем___0___0" localSheetId="15">#REF!</definedName>
    <definedName name="объем___0___0" localSheetId="6">#REF!</definedName>
    <definedName name="объем___0___0" localSheetId="9">#REF!</definedName>
    <definedName name="объем___0___0" localSheetId="11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3">#REF!</definedName>
    <definedName name="объем___0___0___0" localSheetId="5">#REF!</definedName>
    <definedName name="объем___0___0___0" localSheetId="15">#REF!</definedName>
    <definedName name="объем___0___0___0" localSheetId="6">#REF!</definedName>
    <definedName name="объем___0___0___0" localSheetId="9">#REF!</definedName>
    <definedName name="объем___0___0___0" localSheetId="11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3">#REF!</definedName>
    <definedName name="объем___0___0___0___0" localSheetId="5">#REF!</definedName>
    <definedName name="объем___0___0___0___0" localSheetId="15">#REF!</definedName>
    <definedName name="объем___0___0___0___0" localSheetId="6">#REF!</definedName>
    <definedName name="объем___0___0___0___0" localSheetId="9">#REF!</definedName>
    <definedName name="объем___0___0___0___0" localSheetId="11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3">#REF!</definedName>
    <definedName name="объем___0___0___2" localSheetId="5">#REF!</definedName>
    <definedName name="объем___0___0___2" localSheetId="15">#REF!</definedName>
    <definedName name="объем___0___0___2" localSheetId="6">#REF!</definedName>
    <definedName name="объем___0___0___2" localSheetId="9">#REF!</definedName>
    <definedName name="объем___0___0___2" localSheetId="11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3">#REF!</definedName>
    <definedName name="объем___0___0___3" localSheetId="5">#REF!</definedName>
    <definedName name="объем___0___0___3" localSheetId="15">#REF!</definedName>
    <definedName name="объем___0___0___3" localSheetId="6">#REF!</definedName>
    <definedName name="объем___0___0___3" localSheetId="9">#REF!</definedName>
    <definedName name="объем___0___0___3" localSheetId="11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3">#REF!</definedName>
    <definedName name="объем___0___0___4" localSheetId="5">#REF!</definedName>
    <definedName name="объем___0___0___4" localSheetId="15">#REF!</definedName>
    <definedName name="объем___0___0___4" localSheetId="6">#REF!</definedName>
    <definedName name="объем___0___0___4" localSheetId="9">#REF!</definedName>
    <definedName name="объем___0___0___4" localSheetId="11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3">#REF!</definedName>
    <definedName name="объем___0___1" localSheetId="5">#REF!</definedName>
    <definedName name="объем___0___1" localSheetId="15">#REF!</definedName>
    <definedName name="объем___0___1" localSheetId="6">#REF!</definedName>
    <definedName name="объем___0___1" localSheetId="9">#REF!</definedName>
    <definedName name="объем___0___1" localSheetId="11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3">#REF!</definedName>
    <definedName name="объем___0___10" localSheetId="5">#REF!</definedName>
    <definedName name="объем___0___10" localSheetId="15">#REF!</definedName>
    <definedName name="объем___0___10" localSheetId="6">#REF!</definedName>
    <definedName name="объем___0___10" localSheetId="9">#REF!</definedName>
    <definedName name="объем___0___10" localSheetId="11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3">#REF!</definedName>
    <definedName name="объем___0___12" localSheetId="5">#REF!</definedName>
    <definedName name="объем___0___12" localSheetId="15">#REF!</definedName>
    <definedName name="объем___0___12" localSheetId="6">#REF!</definedName>
    <definedName name="объем___0___12" localSheetId="9">#REF!</definedName>
    <definedName name="объем___0___12" localSheetId="11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3">#REF!</definedName>
    <definedName name="объем___0___2" localSheetId="5">#REF!</definedName>
    <definedName name="объем___0___2" localSheetId="15">#REF!</definedName>
    <definedName name="объем___0___2" localSheetId="6">#REF!</definedName>
    <definedName name="объем___0___2" localSheetId="9">#REF!</definedName>
    <definedName name="объем___0___2" localSheetId="11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3">#REF!</definedName>
    <definedName name="объем___0___2___0" localSheetId="5">#REF!</definedName>
    <definedName name="объем___0___2___0" localSheetId="15">#REF!</definedName>
    <definedName name="объем___0___2___0" localSheetId="6">#REF!</definedName>
    <definedName name="объем___0___2___0" localSheetId="9">#REF!</definedName>
    <definedName name="объем___0___2___0" localSheetId="11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3">#REF!</definedName>
    <definedName name="объем___0___3" localSheetId="5">#REF!</definedName>
    <definedName name="объем___0___3" localSheetId="15">#REF!</definedName>
    <definedName name="объем___0___3" localSheetId="6">#REF!</definedName>
    <definedName name="объем___0___3" localSheetId="9">#REF!</definedName>
    <definedName name="объем___0___3" localSheetId="11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3">#REF!</definedName>
    <definedName name="объем___0___4" localSheetId="5">#REF!</definedName>
    <definedName name="объем___0___4" localSheetId="15">#REF!</definedName>
    <definedName name="объем___0___4" localSheetId="6">#REF!</definedName>
    <definedName name="объем___0___4" localSheetId="9">#REF!</definedName>
    <definedName name="объем___0___4" localSheetId="11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3">#REF!</definedName>
    <definedName name="объем___0___5" localSheetId="5">#REF!</definedName>
    <definedName name="объем___0___5" localSheetId="15">#REF!</definedName>
    <definedName name="объем___0___5" localSheetId="6">#REF!</definedName>
    <definedName name="объем___0___5" localSheetId="9">#REF!</definedName>
    <definedName name="объем___0___5" localSheetId="11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3">#REF!</definedName>
    <definedName name="объем___0___6" localSheetId="5">#REF!</definedName>
    <definedName name="объем___0___6" localSheetId="15">#REF!</definedName>
    <definedName name="объем___0___6" localSheetId="6">#REF!</definedName>
    <definedName name="объем___0___6" localSheetId="9">#REF!</definedName>
    <definedName name="объем___0___6" localSheetId="11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3">#REF!</definedName>
    <definedName name="объем___0___8" localSheetId="5">#REF!</definedName>
    <definedName name="объем___0___8" localSheetId="15">#REF!</definedName>
    <definedName name="объем___0___8" localSheetId="6">#REF!</definedName>
    <definedName name="объем___0___8" localSheetId="9">#REF!</definedName>
    <definedName name="объем___0___8" localSheetId="11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3">#REF!</definedName>
    <definedName name="объем___1" localSheetId="5">#REF!</definedName>
    <definedName name="объем___1" localSheetId="15">#REF!</definedName>
    <definedName name="объем___1" localSheetId="6">#REF!</definedName>
    <definedName name="объем___1" localSheetId="9">#REF!</definedName>
    <definedName name="объем___1" localSheetId="11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3">#REF!</definedName>
    <definedName name="объем___1___0" localSheetId="5">#REF!</definedName>
    <definedName name="объем___1___0" localSheetId="15">#REF!</definedName>
    <definedName name="объем___1___0" localSheetId="6">#REF!</definedName>
    <definedName name="объем___1___0" localSheetId="9">#REF!</definedName>
    <definedName name="объем___1___0" localSheetId="11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3">#REF!</definedName>
    <definedName name="объем___10" localSheetId="5">#REF!</definedName>
    <definedName name="объем___10" localSheetId="15">#REF!</definedName>
    <definedName name="объем___10" localSheetId="6">#REF!</definedName>
    <definedName name="объем___10" localSheetId="9">#REF!</definedName>
    <definedName name="объем___10" localSheetId="11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3">#REF!</definedName>
    <definedName name="объем___10___0___0" localSheetId="5">#REF!</definedName>
    <definedName name="объем___10___0___0" localSheetId="15">#REF!</definedName>
    <definedName name="объем___10___0___0" localSheetId="6">#REF!</definedName>
    <definedName name="объем___10___0___0" localSheetId="9">#REF!</definedName>
    <definedName name="объем___10___0___0" localSheetId="11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3">#REF!</definedName>
    <definedName name="объем___10___1" localSheetId="5">#REF!</definedName>
    <definedName name="объем___10___1" localSheetId="15">#REF!</definedName>
    <definedName name="объем___10___1" localSheetId="6">#REF!</definedName>
    <definedName name="объем___10___1" localSheetId="9">#REF!</definedName>
    <definedName name="объем___10___1" localSheetId="11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3">#REF!</definedName>
    <definedName name="объем___10___10" localSheetId="5">#REF!</definedName>
    <definedName name="объем___10___10" localSheetId="15">#REF!</definedName>
    <definedName name="объем___10___10" localSheetId="6">#REF!</definedName>
    <definedName name="объем___10___10" localSheetId="9">#REF!</definedName>
    <definedName name="объем___10___10" localSheetId="11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3">#REF!</definedName>
    <definedName name="объем___10___12" localSheetId="5">#REF!</definedName>
    <definedName name="объем___10___12" localSheetId="15">#REF!</definedName>
    <definedName name="объем___10___12" localSheetId="6">#REF!</definedName>
    <definedName name="объем___10___12" localSheetId="9">#REF!</definedName>
    <definedName name="объем___10___12" localSheetId="11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3">#REF!</definedName>
    <definedName name="объем___11" localSheetId="5">#REF!</definedName>
    <definedName name="объем___11" localSheetId="15">#REF!</definedName>
    <definedName name="объем___11" localSheetId="6">#REF!</definedName>
    <definedName name="объем___11" localSheetId="9">#REF!</definedName>
    <definedName name="объем___11" localSheetId="11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3">#REF!</definedName>
    <definedName name="объем___11___10" localSheetId="5">#REF!</definedName>
    <definedName name="объем___11___10" localSheetId="15">#REF!</definedName>
    <definedName name="объем___11___10" localSheetId="6">#REF!</definedName>
    <definedName name="объем___11___10" localSheetId="9">#REF!</definedName>
    <definedName name="объем___11___10" localSheetId="11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3">#REF!</definedName>
    <definedName name="объем___11___2" localSheetId="5">#REF!</definedName>
    <definedName name="объем___11___2" localSheetId="15">#REF!</definedName>
    <definedName name="объем___11___2" localSheetId="6">#REF!</definedName>
    <definedName name="объем___11___2" localSheetId="9">#REF!</definedName>
    <definedName name="объем___11___2" localSheetId="11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3">#REF!</definedName>
    <definedName name="объем___11___4" localSheetId="5">#REF!</definedName>
    <definedName name="объем___11___4" localSheetId="15">#REF!</definedName>
    <definedName name="объем___11___4" localSheetId="6">#REF!</definedName>
    <definedName name="объем___11___4" localSheetId="9">#REF!</definedName>
    <definedName name="объем___11___4" localSheetId="11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3">#REF!</definedName>
    <definedName name="объем___11___6" localSheetId="5">#REF!</definedName>
    <definedName name="объем___11___6" localSheetId="15">#REF!</definedName>
    <definedName name="объем___11___6" localSheetId="6">#REF!</definedName>
    <definedName name="объем___11___6" localSheetId="9">#REF!</definedName>
    <definedName name="объем___11___6" localSheetId="11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3">#REF!</definedName>
    <definedName name="объем___11___8" localSheetId="5">#REF!</definedName>
    <definedName name="объем___11___8" localSheetId="15">#REF!</definedName>
    <definedName name="объем___11___8" localSheetId="6">#REF!</definedName>
    <definedName name="объем___11___8" localSheetId="9">#REF!</definedName>
    <definedName name="объем___11___8" localSheetId="11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3">#REF!</definedName>
    <definedName name="объем___2" localSheetId="5">#REF!</definedName>
    <definedName name="объем___2" localSheetId="15">#REF!</definedName>
    <definedName name="объем___2" localSheetId="6">#REF!</definedName>
    <definedName name="объем___2" localSheetId="9">#REF!</definedName>
    <definedName name="объем___2" localSheetId="11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3">#REF!</definedName>
    <definedName name="объем___2___0" localSheetId="5">#REF!</definedName>
    <definedName name="объем___2___0" localSheetId="15">#REF!</definedName>
    <definedName name="объем___2___0" localSheetId="6">#REF!</definedName>
    <definedName name="объем___2___0" localSheetId="9">#REF!</definedName>
    <definedName name="объем___2___0" localSheetId="11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3">#REF!</definedName>
    <definedName name="объем___2___0___0" localSheetId="5">#REF!</definedName>
    <definedName name="объем___2___0___0" localSheetId="15">#REF!</definedName>
    <definedName name="объем___2___0___0" localSheetId="6">#REF!</definedName>
    <definedName name="объем___2___0___0" localSheetId="9">#REF!</definedName>
    <definedName name="объем___2___0___0" localSheetId="11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3">#REF!</definedName>
    <definedName name="объем___2___0___0___0" localSheetId="5">#REF!</definedName>
    <definedName name="объем___2___0___0___0" localSheetId="15">#REF!</definedName>
    <definedName name="объем___2___0___0___0" localSheetId="6">#REF!</definedName>
    <definedName name="объем___2___0___0___0" localSheetId="9">#REF!</definedName>
    <definedName name="объем___2___0___0___0" localSheetId="11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3">#REF!</definedName>
    <definedName name="объем___2___1" localSheetId="5">#REF!</definedName>
    <definedName name="объем___2___1" localSheetId="15">#REF!</definedName>
    <definedName name="объем___2___1" localSheetId="6">#REF!</definedName>
    <definedName name="объем___2___1" localSheetId="9">#REF!</definedName>
    <definedName name="объем___2___1" localSheetId="11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3">#REF!</definedName>
    <definedName name="объем___2___10" localSheetId="5">#REF!</definedName>
    <definedName name="объем___2___10" localSheetId="15">#REF!</definedName>
    <definedName name="объем___2___10" localSheetId="6">#REF!</definedName>
    <definedName name="объем___2___10" localSheetId="9">#REF!</definedName>
    <definedName name="объем___2___10" localSheetId="11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3">#REF!</definedName>
    <definedName name="объем___2___12" localSheetId="5">#REF!</definedName>
    <definedName name="объем___2___12" localSheetId="15">#REF!</definedName>
    <definedName name="объем___2___12" localSheetId="6">#REF!</definedName>
    <definedName name="объем___2___12" localSheetId="9">#REF!</definedName>
    <definedName name="объем___2___12" localSheetId="11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3">#REF!</definedName>
    <definedName name="объем___2___2" localSheetId="5">#REF!</definedName>
    <definedName name="объем___2___2" localSheetId="15">#REF!</definedName>
    <definedName name="объем___2___2" localSheetId="6">#REF!</definedName>
    <definedName name="объем___2___2" localSheetId="9">#REF!</definedName>
    <definedName name="объем___2___2" localSheetId="11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3">#REF!</definedName>
    <definedName name="объем___2___3" localSheetId="5">#REF!</definedName>
    <definedName name="объем___2___3" localSheetId="15">#REF!</definedName>
    <definedName name="объем___2___3" localSheetId="6">#REF!</definedName>
    <definedName name="объем___2___3" localSheetId="9">#REF!</definedName>
    <definedName name="объем___2___3" localSheetId="11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3">#REF!</definedName>
    <definedName name="объем___2___4" localSheetId="5">#REF!</definedName>
    <definedName name="объем___2___4" localSheetId="15">#REF!</definedName>
    <definedName name="объем___2___4" localSheetId="6">#REF!</definedName>
    <definedName name="объем___2___4" localSheetId="9">#REF!</definedName>
    <definedName name="объем___2___4" localSheetId="11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3">#REF!</definedName>
    <definedName name="объем___2___6" localSheetId="5">#REF!</definedName>
    <definedName name="объем___2___6" localSheetId="15">#REF!</definedName>
    <definedName name="объем___2___6" localSheetId="6">#REF!</definedName>
    <definedName name="объем___2___6" localSheetId="9">#REF!</definedName>
    <definedName name="объем___2___6" localSheetId="11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3">#REF!</definedName>
    <definedName name="объем___2___8" localSheetId="5">#REF!</definedName>
    <definedName name="объем___2___8" localSheetId="15">#REF!</definedName>
    <definedName name="объем___2___8" localSheetId="6">#REF!</definedName>
    <definedName name="объем___2___8" localSheetId="9">#REF!</definedName>
    <definedName name="объем___2___8" localSheetId="11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3">#REF!</definedName>
    <definedName name="объем___3" localSheetId="5">#REF!</definedName>
    <definedName name="объем___3" localSheetId="15">#REF!</definedName>
    <definedName name="объем___3" localSheetId="6">#REF!</definedName>
    <definedName name="объем___3" localSheetId="9">#REF!</definedName>
    <definedName name="объем___3" localSheetId="11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3">#REF!</definedName>
    <definedName name="объем___3___0" localSheetId="5">#REF!</definedName>
    <definedName name="объем___3___0" localSheetId="15">#REF!</definedName>
    <definedName name="объем___3___0" localSheetId="6">#REF!</definedName>
    <definedName name="объем___3___0" localSheetId="9">#REF!</definedName>
    <definedName name="объем___3___0" localSheetId="11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3">#REF!</definedName>
    <definedName name="объем___3___10" localSheetId="5">#REF!</definedName>
    <definedName name="объем___3___10" localSheetId="15">#REF!</definedName>
    <definedName name="объем___3___10" localSheetId="6">#REF!</definedName>
    <definedName name="объем___3___10" localSheetId="9">#REF!</definedName>
    <definedName name="объем___3___10" localSheetId="11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3">#REF!</definedName>
    <definedName name="объем___3___2" localSheetId="5">#REF!</definedName>
    <definedName name="объем___3___2" localSheetId="15">#REF!</definedName>
    <definedName name="объем___3___2" localSheetId="6">#REF!</definedName>
    <definedName name="объем___3___2" localSheetId="9">#REF!</definedName>
    <definedName name="объем___3___2" localSheetId="11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3">#REF!</definedName>
    <definedName name="объем___3___3" localSheetId="5">#REF!</definedName>
    <definedName name="объем___3___3" localSheetId="15">#REF!</definedName>
    <definedName name="объем___3___3" localSheetId="6">#REF!</definedName>
    <definedName name="объем___3___3" localSheetId="9">#REF!</definedName>
    <definedName name="объем___3___3" localSheetId="11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3">#REF!</definedName>
    <definedName name="объем___3___4" localSheetId="5">#REF!</definedName>
    <definedName name="объем___3___4" localSheetId="15">#REF!</definedName>
    <definedName name="объем___3___4" localSheetId="6">#REF!</definedName>
    <definedName name="объем___3___4" localSheetId="9">#REF!</definedName>
    <definedName name="объем___3___4" localSheetId="11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3">#REF!</definedName>
    <definedName name="объем___3___6" localSheetId="5">#REF!</definedName>
    <definedName name="объем___3___6" localSheetId="15">#REF!</definedName>
    <definedName name="объем___3___6" localSheetId="6">#REF!</definedName>
    <definedName name="объем___3___6" localSheetId="9">#REF!</definedName>
    <definedName name="объем___3___6" localSheetId="11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3">#REF!</definedName>
    <definedName name="объем___3___8" localSheetId="5">#REF!</definedName>
    <definedName name="объем___3___8" localSheetId="15">#REF!</definedName>
    <definedName name="объем___3___8" localSheetId="6">#REF!</definedName>
    <definedName name="объем___3___8" localSheetId="9">#REF!</definedName>
    <definedName name="объем___3___8" localSheetId="11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3">#REF!</definedName>
    <definedName name="объем___4" localSheetId="5">#REF!</definedName>
    <definedName name="объем___4" localSheetId="15">#REF!</definedName>
    <definedName name="объем___4" localSheetId="6">#REF!</definedName>
    <definedName name="объем___4" localSheetId="9">#REF!</definedName>
    <definedName name="объем___4" localSheetId="11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3">#REF!</definedName>
    <definedName name="объем___4___0___0" localSheetId="5">#REF!</definedName>
    <definedName name="объем___4___0___0" localSheetId="15">#REF!</definedName>
    <definedName name="объем___4___0___0" localSheetId="6">#REF!</definedName>
    <definedName name="объем___4___0___0" localSheetId="9">#REF!</definedName>
    <definedName name="объем___4___0___0" localSheetId="11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3">#REF!</definedName>
    <definedName name="объем___4___0___0___0" localSheetId="5">#REF!</definedName>
    <definedName name="объем___4___0___0___0" localSheetId="15">#REF!</definedName>
    <definedName name="объем___4___0___0___0" localSheetId="6">#REF!</definedName>
    <definedName name="объем___4___0___0___0" localSheetId="9">#REF!</definedName>
    <definedName name="объем___4___0___0___0" localSheetId="11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3">#REF!</definedName>
    <definedName name="объем___4___10" localSheetId="5">#REF!</definedName>
    <definedName name="объем___4___10" localSheetId="15">#REF!</definedName>
    <definedName name="объем___4___10" localSheetId="6">#REF!</definedName>
    <definedName name="объем___4___10" localSheetId="9">#REF!</definedName>
    <definedName name="объем___4___10" localSheetId="11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3">#REF!</definedName>
    <definedName name="объем___4___12" localSheetId="5">#REF!</definedName>
    <definedName name="объем___4___12" localSheetId="15">#REF!</definedName>
    <definedName name="объем___4___12" localSheetId="6">#REF!</definedName>
    <definedName name="объем___4___12" localSheetId="9">#REF!</definedName>
    <definedName name="объем___4___12" localSheetId="11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3">#REF!</definedName>
    <definedName name="объем___4___2" localSheetId="5">#REF!</definedName>
    <definedName name="объем___4___2" localSheetId="15">#REF!</definedName>
    <definedName name="объем___4___2" localSheetId="6">#REF!</definedName>
    <definedName name="объем___4___2" localSheetId="9">#REF!</definedName>
    <definedName name="объем___4___2" localSheetId="11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3">#REF!</definedName>
    <definedName name="объем___4___3" localSheetId="5">#REF!</definedName>
    <definedName name="объем___4___3" localSheetId="15">#REF!</definedName>
    <definedName name="объем___4___3" localSheetId="6">#REF!</definedName>
    <definedName name="объем___4___3" localSheetId="9">#REF!</definedName>
    <definedName name="объем___4___3" localSheetId="11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3">#REF!</definedName>
    <definedName name="объем___4___4" localSheetId="5">#REF!</definedName>
    <definedName name="объем___4___4" localSheetId="15">#REF!</definedName>
    <definedName name="объем___4___4" localSheetId="6">#REF!</definedName>
    <definedName name="объем___4___4" localSheetId="9">#REF!</definedName>
    <definedName name="объем___4___4" localSheetId="11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3">#REF!</definedName>
    <definedName name="объем___4___6" localSheetId="5">#REF!</definedName>
    <definedName name="объем___4___6" localSheetId="15">#REF!</definedName>
    <definedName name="объем___4___6" localSheetId="6">#REF!</definedName>
    <definedName name="объем___4___6" localSheetId="9">#REF!</definedName>
    <definedName name="объем___4___6" localSheetId="11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3">#REF!</definedName>
    <definedName name="объем___4___8" localSheetId="5">#REF!</definedName>
    <definedName name="объем___4___8" localSheetId="15">#REF!</definedName>
    <definedName name="объем___4___8" localSheetId="6">#REF!</definedName>
    <definedName name="объем___4___8" localSheetId="9">#REF!</definedName>
    <definedName name="объем___4___8" localSheetId="11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3">#REF!</definedName>
    <definedName name="объем___5___0" localSheetId="5">#REF!</definedName>
    <definedName name="объем___5___0" localSheetId="15">#REF!</definedName>
    <definedName name="объем___5___0" localSheetId="6">#REF!</definedName>
    <definedName name="объем___5___0" localSheetId="9">#REF!</definedName>
    <definedName name="объем___5___0" localSheetId="11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3">#REF!</definedName>
    <definedName name="объем___5___0___0" localSheetId="5">#REF!</definedName>
    <definedName name="объем___5___0___0" localSheetId="15">#REF!</definedName>
    <definedName name="объем___5___0___0" localSheetId="6">#REF!</definedName>
    <definedName name="объем___5___0___0" localSheetId="9">#REF!</definedName>
    <definedName name="объем___5___0___0" localSheetId="11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3">#REF!</definedName>
    <definedName name="объем___5___0___0___0" localSheetId="5">#REF!</definedName>
    <definedName name="объем___5___0___0___0" localSheetId="15">#REF!</definedName>
    <definedName name="объем___5___0___0___0" localSheetId="6">#REF!</definedName>
    <definedName name="объем___5___0___0___0" localSheetId="9">#REF!</definedName>
    <definedName name="объем___5___0___0___0" localSheetId="11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3">#REF!</definedName>
    <definedName name="объем___6___0" localSheetId="5">#REF!</definedName>
    <definedName name="объем___6___0" localSheetId="15">#REF!</definedName>
    <definedName name="объем___6___0" localSheetId="6">#REF!</definedName>
    <definedName name="объем___6___0" localSheetId="9">#REF!</definedName>
    <definedName name="объем___6___0" localSheetId="11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3">#REF!</definedName>
    <definedName name="объем___6___0___0" localSheetId="5">#REF!</definedName>
    <definedName name="объем___6___0___0" localSheetId="15">#REF!</definedName>
    <definedName name="объем___6___0___0" localSheetId="6">#REF!</definedName>
    <definedName name="объем___6___0___0" localSheetId="9">#REF!</definedName>
    <definedName name="объем___6___0___0" localSheetId="11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3">#REF!</definedName>
    <definedName name="объем___6___0___0___0" localSheetId="5">#REF!</definedName>
    <definedName name="объем___6___0___0___0" localSheetId="15">#REF!</definedName>
    <definedName name="объем___6___0___0___0" localSheetId="6">#REF!</definedName>
    <definedName name="объем___6___0___0___0" localSheetId="9">#REF!</definedName>
    <definedName name="объем___6___0___0___0" localSheetId="11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3">#REF!</definedName>
    <definedName name="объем___6___1" localSheetId="5">#REF!</definedName>
    <definedName name="объем___6___1" localSheetId="15">#REF!</definedName>
    <definedName name="объем___6___1" localSheetId="6">#REF!</definedName>
    <definedName name="объем___6___1" localSheetId="9">#REF!</definedName>
    <definedName name="объем___6___1" localSheetId="11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3">#REF!</definedName>
    <definedName name="объем___6___10" localSheetId="5">#REF!</definedName>
    <definedName name="объем___6___10" localSheetId="15">#REF!</definedName>
    <definedName name="объем___6___10" localSheetId="6">#REF!</definedName>
    <definedName name="объем___6___10" localSheetId="9">#REF!</definedName>
    <definedName name="объем___6___10" localSheetId="11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3">#REF!</definedName>
    <definedName name="объем___6___12" localSheetId="5">#REF!</definedName>
    <definedName name="объем___6___12" localSheetId="15">#REF!</definedName>
    <definedName name="объем___6___12" localSheetId="6">#REF!</definedName>
    <definedName name="объем___6___12" localSheetId="9">#REF!</definedName>
    <definedName name="объем___6___12" localSheetId="11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3">#REF!</definedName>
    <definedName name="объем___6___2" localSheetId="5">#REF!</definedName>
    <definedName name="объем___6___2" localSheetId="15">#REF!</definedName>
    <definedName name="объем___6___2" localSheetId="6">#REF!</definedName>
    <definedName name="объем___6___2" localSheetId="9">#REF!</definedName>
    <definedName name="объем___6___2" localSheetId="11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3">#REF!</definedName>
    <definedName name="объем___6___4" localSheetId="5">#REF!</definedName>
    <definedName name="объем___6___4" localSheetId="15">#REF!</definedName>
    <definedName name="объем___6___4" localSheetId="6">#REF!</definedName>
    <definedName name="объем___6___4" localSheetId="9">#REF!</definedName>
    <definedName name="объем___6___4" localSheetId="11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3">#REF!</definedName>
    <definedName name="объем___6___6" localSheetId="5">#REF!</definedName>
    <definedName name="объем___6___6" localSheetId="15">#REF!</definedName>
    <definedName name="объем___6___6" localSheetId="6">#REF!</definedName>
    <definedName name="объем___6___6" localSheetId="9">#REF!</definedName>
    <definedName name="объем___6___6" localSheetId="11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3">#REF!</definedName>
    <definedName name="объем___6___8" localSheetId="5">#REF!</definedName>
    <definedName name="объем___6___8" localSheetId="15">#REF!</definedName>
    <definedName name="объем___6___8" localSheetId="6">#REF!</definedName>
    <definedName name="объем___6___8" localSheetId="9">#REF!</definedName>
    <definedName name="объем___6___8" localSheetId="11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3">#REF!</definedName>
    <definedName name="объем___7" localSheetId="5">#REF!</definedName>
    <definedName name="объем___7" localSheetId="15">#REF!</definedName>
    <definedName name="объем___7" localSheetId="6">#REF!</definedName>
    <definedName name="объем___7" localSheetId="9">#REF!</definedName>
    <definedName name="объем___7" localSheetId="11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3">#REF!</definedName>
    <definedName name="объем___7___0" localSheetId="5">#REF!</definedName>
    <definedName name="объем___7___0" localSheetId="15">#REF!</definedName>
    <definedName name="объем___7___0" localSheetId="6">#REF!</definedName>
    <definedName name="объем___7___0" localSheetId="9">#REF!</definedName>
    <definedName name="объем___7___0" localSheetId="11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3">#REF!</definedName>
    <definedName name="объем___7___10" localSheetId="5">#REF!</definedName>
    <definedName name="объем___7___10" localSheetId="15">#REF!</definedName>
    <definedName name="объем___7___10" localSheetId="6">#REF!</definedName>
    <definedName name="объем___7___10" localSheetId="9">#REF!</definedName>
    <definedName name="объем___7___10" localSheetId="11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3">#REF!</definedName>
    <definedName name="объем___7___2" localSheetId="5">#REF!</definedName>
    <definedName name="объем___7___2" localSheetId="15">#REF!</definedName>
    <definedName name="объем___7___2" localSheetId="6">#REF!</definedName>
    <definedName name="объем___7___2" localSheetId="9">#REF!</definedName>
    <definedName name="объем___7___2" localSheetId="11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3">#REF!</definedName>
    <definedName name="объем___7___4" localSheetId="5">#REF!</definedName>
    <definedName name="объем___7___4" localSheetId="15">#REF!</definedName>
    <definedName name="объем___7___4" localSheetId="6">#REF!</definedName>
    <definedName name="объем___7___4" localSheetId="9">#REF!</definedName>
    <definedName name="объем___7___4" localSheetId="11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3">#REF!</definedName>
    <definedName name="объем___7___6" localSheetId="5">#REF!</definedName>
    <definedName name="объем___7___6" localSheetId="15">#REF!</definedName>
    <definedName name="объем___7___6" localSheetId="6">#REF!</definedName>
    <definedName name="объем___7___6" localSheetId="9">#REF!</definedName>
    <definedName name="объем___7___6" localSheetId="11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3">#REF!</definedName>
    <definedName name="объем___7___8" localSheetId="5">#REF!</definedName>
    <definedName name="объем___7___8" localSheetId="15">#REF!</definedName>
    <definedName name="объем___7___8" localSheetId="6">#REF!</definedName>
    <definedName name="объем___7___8" localSheetId="9">#REF!</definedName>
    <definedName name="объем___7___8" localSheetId="11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3">#REF!</definedName>
    <definedName name="объем___8" localSheetId="5">#REF!</definedName>
    <definedName name="объем___8" localSheetId="15">#REF!</definedName>
    <definedName name="объем___8" localSheetId="6">#REF!</definedName>
    <definedName name="объем___8" localSheetId="9">#REF!</definedName>
    <definedName name="объем___8" localSheetId="11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3">#REF!</definedName>
    <definedName name="объем___8___0" localSheetId="5">#REF!</definedName>
    <definedName name="объем___8___0" localSheetId="15">#REF!</definedName>
    <definedName name="объем___8___0" localSheetId="6">#REF!</definedName>
    <definedName name="объем___8___0" localSheetId="9">#REF!</definedName>
    <definedName name="объем___8___0" localSheetId="11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3">#REF!</definedName>
    <definedName name="объем___8___0___0" localSheetId="5">#REF!</definedName>
    <definedName name="объем___8___0___0" localSheetId="15">#REF!</definedName>
    <definedName name="объем___8___0___0" localSheetId="6">#REF!</definedName>
    <definedName name="объем___8___0___0" localSheetId="9">#REF!</definedName>
    <definedName name="объем___8___0___0" localSheetId="11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3">#REF!</definedName>
    <definedName name="объем___8___0___0___0" localSheetId="5">#REF!</definedName>
    <definedName name="объем___8___0___0___0" localSheetId="15">#REF!</definedName>
    <definedName name="объем___8___0___0___0" localSheetId="6">#REF!</definedName>
    <definedName name="объем___8___0___0___0" localSheetId="9">#REF!</definedName>
    <definedName name="объем___8___0___0___0" localSheetId="11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3">#REF!</definedName>
    <definedName name="объем___8___1" localSheetId="5">#REF!</definedName>
    <definedName name="объем___8___1" localSheetId="15">#REF!</definedName>
    <definedName name="объем___8___1" localSheetId="6">#REF!</definedName>
    <definedName name="объем___8___1" localSheetId="9">#REF!</definedName>
    <definedName name="объем___8___1" localSheetId="11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3">#REF!</definedName>
    <definedName name="объем___8___10" localSheetId="5">#REF!</definedName>
    <definedName name="объем___8___10" localSheetId="15">#REF!</definedName>
    <definedName name="объем___8___10" localSheetId="6">#REF!</definedName>
    <definedName name="объем___8___10" localSheetId="9">#REF!</definedName>
    <definedName name="объем___8___10" localSheetId="11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3">#REF!</definedName>
    <definedName name="объем___8___12" localSheetId="5">#REF!</definedName>
    <definedName name="объем___8___12" localSheetId="15">#REF!</definedName>
    <definedName name="объем___8___12" localSheetId="6">#REF!</definedName>
    <definedName name="объем___8___12" localSheetId="9">#REF!</definedName>
    <definedName name="объем___8___12" localSheetId="11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3">#REF!</definedName>
    <definedName name="объем___8___2" localSheetId="5">#REF!</definedName>
    <definedName name="объем___8___2" localSheetId="15">#REF!</definedName>
    <definedName name="объем___8___2" localSheetId="6">#REF!</definedName>
    <definedName name="объем___8___2" localSheetId="9">#REF!</definedName>
    <definedName name="объем___8___2" localSheetId="11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3">#REF!</definedName>
    <definedName name="объем___8___4" localSheetId="5">#REF!</definedName>
    <definedName name="объем___8___4" localSheetId="15">#REF!</definedName>
    <definedName name="объем___8___4" localSheetId="6">#REF!</definedName>
    <definedName name="объем___8___4" localSheetId="9">#REF!</definedName>
    <definedName name="объем___8___4" localSheetId="11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3">#REF!</definedName>
    <definedName name="объем___8___6" localSheetId="5">#REF!</definedName>
    <definedName name="объем___8___6" localSheetId="15">#REF!</definedName>
    <definedName name="объем___8___6" localSheetId="6">#REF!</definedName>
    <definedName name="объем___8___6" localSheetId="9">#REF!</definedName>
    <definedName name="объем___8___6" localSheetId="11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3">#REF!</definedName>
    <definedName name="объем___8___8" localSheetId="5">#REF!</definedName>
    <definedName name="объем___8___8" localSheetId="15">#REF!</definedName>
    <definedName name="объем___8___8" localSheetId="6">#REF!</definedName>
    <definedName name="объем___8___8" localSheetId="9">#REF!</definedName>
    <definedName name="объем___8___8" localSheetId="11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3">#REF!</definedName>
    <definedName name="объем___9" localSheetId="5">#REF!</definedName>
    <definedName name="объем___9" localSheetId="15">#REF!</definedName>
    <definedName name="объем___9" localSheetId="6">#REF!</definedName>
    <definedName name="объем___9" localSheetId="9">#REF!</definedName>
    <definedName name="объем___9" localSheetId="11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3">#REF!</definedName>
    <definedName name="объем___9___0" localSheetId="5">#REF!</definedName>
    <definedName name="объем___9___0" localSheetId="15">#REF!</definedName>
    <definedName name="объем___9___0" localSheetId="6">#REF!</definedName>
    <definedName name="объем___9___0" localSheetId="9">#REF!</definedName>
    <definedName name="объем___9___0" localSheetId="11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3">#REF!</definedName>
    <definedName name="объем___9___0___0" localSheetId="5">#REF!</definedName>
    <definedName name="объем___9___0___0" localSheetId="15">#REF!</definedName>
    <definedName name="объем___9___0___0" localSheetId="6">#REF!</definedName>
    <definedName name="объем___9___0___0" localSheetId="9">#REF!</definedName>
    <definedName name="объем___9___0___0" localSheetId="11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3">#REF!</definedName>
    <definedName name="объем___9___0___0___0" localSheetId="5">#REF!</definedName>
    <definedName name="объем___9___0___0___0" localSheetId="15">#REF!</definedName>
    <definedName name="объем___9___0___0___0" localSheetId="6">#REF!</definedName>
    <definedName name="объем___9___0___0___0" localSheetId="9">#REF!</definedName>
    <definedName name="объем___9___0___0___0" localSheetId="11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3">#REF!</definedName>
    <definedName name="объем___9___10" localSheetId="5">#REF!</definedName>
    <definedName name="объем___9___10" localSheetId="15">#REF!</definedName>
    <definedName name="объем___9___10" localSheetId="6">#REF!</definedName>
    <definedName name="объем___9___10" localSheetId="9">#REF!</definedName>
    <definedName name="объем___9___10" localSheetId="11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3">#REF!</definedName>
    <definedName name="объем___9___2" localSheetId="5">#REF!</definedName>
    <definedName name="объем___9___2" localSheetId="15">#REF!</definedName>
    <definedName name="объем___9___2" localSheetId="6">#REF!</definedName>
    <definedName name="объем___9___2" localSheetId="9">#REF!</definedName>
    <definedName name="объем___9___2" localSheetId="11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3">#REF!</definedName>
    <definedName name="объем___9___4" localSheetId="5">#REF!</definedName>
    <definedName name="объем___9___4" localSheetId="15">#REF!</definedName>
    <definedName name="объем___9___4" localSheetId="6">#REF!</definedName>
    <definedName name="объем___9___4" localSheetId="9">#REF!</definedName>
    <definedName name="объем___9___4" localSheetId="11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3">#REF!</definedName>
    <definedName name="объем___9___6" localSheetId="5">#REF!</definedName>
    <definedName name="объем___9___6" localSheetId="15">#REF!</definedName>
    <definedName name="объем___9___6" localSheetId="6">#REF!</definedName>
    <definedName name="объем___9___6" localSheetId="9">#REF!</definedName>
    <definedName name="объем___9___6" localSheetId="11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3">#REF!</definedName>
    <definedName name="объем___9___8" localSheetId="5">#REF!</definedName>
    <definedName name="объем___9___8" localSheetId="15">#REF!</definedName>
    <definedName name="объем___9___8" localSheetId="6">#REF!</definedName>
    <definedName name="объем___9___8" localSheetId="9">#REF!</definedName>
    <definedName name="объем___9___8" localSheetId="11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3">#REF!</definedName>
    <definedName name="объем1" localSheetId="5">#REF!</definedName>
    <definedName name="объем1" localSheetId="15">#REF!</definedName>
    <definedName name="объем1" localSheetId="6">#REF!</definedName>
    <definedName name="объем1" localSheetId="9">#REF!</definedName>
    <definedName name="объем1" localSheetId="11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3">#REF!</definedName>
    <definedName name="ов" localSheetId="5">#REF!</definedName>
    <definedName name="ов" localSheetId="15">#REF!</definedName>
    <definedName name="ов" localSheetId="6">#REF!</definedName>
    <definedName name="ов" localSheetId="9">#REF!</definedName>
    <definedName name="ов" localSheetId="11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3">#REF!</definedName>
    <definedName name="овао" localSheetId="5">#REF!</definedName>
    <definedName name="овао" localSheetId="15">#REF!</definedName>
    <definedName name="овао" localSheetId="6">#REF!</definedName>
    <definedName name="овао" localSheetId="9">#REF!</definedName>
    <definedName name="овао" localSheetId="11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3">#REF!</definedName>
    <definedName name="овено" localSheetId="5">#REF!</definedName>
    <definedName name="овено" localSheetId="15">#REF!</definedName>
    <definedName name="овено" localSheetId="6">#REF!</definedName>
    <definedName name="овено" localSheetId="9">#REF!</definedName>
    <definedName name="овено" localSheetId="11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3">#REF!</definedName>
    <definedName name="овпв" localSheetId="5">#REF!</definedName>
    <definedName name="овпв" localSheetId="15">#REF!</definedName>
    <definedName name="овпв" localSheetId="6">#REF!</definedName>
    <definedName name="овпв" localSheetId="9">#REF!</definedName>
    <definedName name="овпв" localSheetId="11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3">#REF!</definedName>
    <definedName name="одлпд" localSheetId="5">#REF!</definedName>
    <definedName name="одлпд" localSheetId="15">#REF!</definedName>
    <definedName name="одлпд" localSheetId="6">#REF!</definedName>
    <definedName name="одлпд" localSheetId="9">#REF!</definedName>
    <definedName name="одлпд" localSheetId="11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3">#REF!</definedName>
    <definedName name="оев" localSheetId="5">#REF!</definedName>
    <definedName name="оев" localSheetId="15">#REF!</definedName>
    <definedName name="оев" localSheetId="6">#REF!</definedName>
    <definedName name="оев" localSheetId="9">#REF!</definedName>
    <definedName name="оев" localSheetId="11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3">#REF!</definedName>
    <definedName name="оек" localSheetId="5">#REF!</definedName>
    <definedName name="оек" localSheetId="15">#REF!</definedName>
    <definedName name="оек" localSheetId="6">#REF!</definedName>
    <definedName name="оек" localSheetId="9">#REF!</definedName>
    <definedName name="оек" localSheetId="11">#REF!</definedName>
    <definedName name="оек">#REF!</definedName>
    <definedName name="ок" localSheetId="11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3">#REF!</definedName>
    <definedName name="окн" localSheetId="5">#REF!</definedName>
    <definedName name="окн" localSheetId="15">#REF!</definedName>
    <definedName name="окн" localSheetId="6">#REF!</definedName>
    <definedName name="окн" localSheetId="9">#REF!</definedName>
    <definedName name="окн" localSheetId="11">#REF!</definedName>
    <definedName name="окн">#REF!</definedName>
    <definedName name="окраска_05" localSheetId="11">#REF!</definedName>
    <definedName name="окраска_05">#REF!</definedName>
    <definedName name="окраска_06" localSheetId="11">#REF!</definedName>
    <definedName name="окраска_06">#REF!</definedName>
    <definedName name="окраска_07" localSheetId="11">#REF!</definedName>
    <definedName name="окраска_07">#REF!</definedName>
    <definedName name="окраска_08" localSheetId="11">#REF!</definedName>
    <definedName name="окраска_08">#REF!</definedName>
    <definedName name="окраска_09" localSheetId="11">#REF!</definedName>
    <definedName name="окраска_09">#REF!</definedName>
    <definedName name="окраска_10" localSheetId="11">#REF!</definedName>
    <definedName name="окраска_10">#REF!</definedName>
    <definedName name="окраска_11" localSheetId="11">#REF!</definedName>
    <definedName name="окраска_11">#REF!</definedName>
    <definedName name="окраска_12" localSheetId="11">#REF!</definedName>
    <definedName name="окраска_12">#REF!</definedName>
    <definedName name="окраска_13" localSheetId="11">#REF!</definedName>
    <definedName name="окраска_13">#REF!</definedName>
    <definedName name="окраска_14" localSheetId="11">#REF!</definedName>
    <definedName name="окраска_14">#REF!</definedName>
    <definedName name="окраска_15" localSheetId="11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8">#REF!</definedName>
    <definedName name="ол" localSheetId="19">#REF!</definedName>
    <definedName name="ол" localSheetId="5">#REF!</definedName>
    <definedName name="ол" localSheetId="15">#REF!</definedName>
    <definedName name="ол" localSheetId="6">#REF!</definedName>
    <definedName name="ол" localSheetId="9">#REF!</definedName>
    <definedName name="ол" localSheetId="11">#REF!</definedName>
    <definedName name="ол" localSheetId="16">#REF!</definedName>
    <definedName name="ол" localSheetId="14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3">#REF!</definedName>
    <definedName name="олодод" localSheetId="5">#REF!</definedName>
    <definedName name="олодод" localSheetId="15">#REF!</definedName>
    <definedName name="олодод" localSheetId="6">#REF!</definedName>
    <definedName name="олодод" localSheetId="9">#REF!</definedName>
    <definedName name="олодод" localSheetId="11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3">#REF!</definedName>
    <definedName name="олорлшгш" localSheetId="5">#REF!</definedName>
    <definedName name="олорлшгш" localSheetId="15">#REF!</definedName>
    <definedName name="олорлшгш" localSheetId="6">#REF!</definedName>
    <definedName name="олорлшгш" localSheetId="9">#REF!</definedName>
    <definedName name="олорлшгш" localSheetId="11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3">#REF!</definedName>
    <definedName name="олпрол" localSheetId="5">#REF!</definedName>
    <definedName name="олпрол" localSheetId="15">#REF!</definedName>
    <definedName name="олпрол" localSheetId="6">#REF!</definedName>
    <definedName name="олпрол" localSheetId="9">#REF!</definedName>
    <definedName name="олпрол" localSheetId="11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3">#REF!</definedName>
    <definedName name="олролрт" localSheetId="5">#REF!</definedName>
    <definedName name="олролрт" localSheetId="15">#REF!</definedName>
    <definedName name="олролрт" localSheetId="6">#REF!</definedName>
    <definedName name="олролрт" localSheetId="9">#REF!</definedName>
    <definedName name="олролрт" localSheetId="11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3">#REF!</definedName>
    <definedName name="олрщшошшлд" localSheetId="5">#REF!</definedName>
    <definedName name="олрщшошшлд" localSheetId="15">#REF!</definedName>
    <definedName name="олрщшошшлд" localSheetId="6">#REF!</definedName>
    <definedName name="олрщшошшлд" localSheetId="9">#REF!</definedName>
    <definedName name="олрщшошшлд" localSheetId="11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3">#REF!</definedName>
    <definedName name="олюдю" localSheetId="5">#REF!</definedName>
    <definedName name="олюдю" localSheetId="15">#REF!</definedName>
    <definedName name="олюдю" localSheetId="6">#REF!</definedName>
    <definedName name="олюдю" localSheetId="9">#REF!</definedName>
    <definedName name="олюдю" localSheetId="11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3">#REF!</definedName>
    <definedName name="ОЛЯ" localSheetId="5">#REF!</definedName>
    <definedName name="ОЛЯ" localSheetId="15">#REF!</definedName>
    <definedName name="ОЛЯ" localSheetId="6">#REF!</definedName>
    <definedName name="ОЛЯ" localSheetId="9">#REF!</definedName>
    <definedName name="ОЛЯ" localSheetId="11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3">#REF!</definedName>
    <definedName name="Омская_область" localSheetId="5">#REF!</definedName>
    <definedName name="Омская_область" localSheetId="15">#REF!</definedName>
    <definedName name="Омская_область" localSheetId="6">#REF!</definedName>
    <definedName name="Омская_область" localSheetId="9">#REF!</definedName>
    <definedName name="Омская_область" localSheetId="11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3">#REF!</definedName>
    <definedName name="Омская_область_1" localSheetId="5">#REF!</definedName>
    <definedName name="Омская_область_1" localSheetId="15">#REF!</definedName>
    <definedName name="Омская_область_1" localSheetId="6">#REF!</definedName>
    <definedName name="Омская_область_1" localSheetId="9">#REF!</definedName>
    <definedName name="Омская_область_1" localSheetId="11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3">#REF!</definedName>
    <definedName name="оо" localSheetId="5">#REF!</definedName>
    <definedName name="оо" localSheetId="15">#REF!</definedName>
    <definedName name="оо" localSheetId="6">#REF!</definedName>
    <definedName name="оо" localSheetId="9">#REF!</definedName>
    <definedName name="оо" localSheetId="11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8">#REF!</definedName>
    <definedName name="ооо" localSheetId="19">#REF!</definedName>
    <definedName name="ооо" localSheetId="5">#REF!</definedName>
    <definedName name="ооо" localSheetId="15">#REF!</definedName>
    <definedName name="ооо" localSheetId="6">#REF!</definedName>
    <definedName name="ооо" localSheetId="9">#REF!</definedName>
    <definedName name="ооо" localSheetId="11">#REF!</definedName>
    <definedName name="ооо" localSheetId="16">#REF!</definedName>
    <definedName name="ооо" localSheetId="14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3">#REF!</definedName>
    <definedName name="ООО_НИИПРИИ___Севзапинжтехнология" localSheetId="5">#REF!</definedName>
    <definedName name="ООО_НИИПРИИ___Севзапинжтехнология" localSheetId="15">#REF!</definedName>
    <definedName name="ООО_НИИПРИИ___Севзапинжтехнология" localSheetId="6">#REF!</definedName>
    <definedName name="ООО_НИИПРИИ___Севзапинжтехнология" localSheetId="9">#REF!</definedName>
    <definedName name="ООО_НИИПРИИ___Севзапинжтехнология" localSheetId="11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3">#REF!</definedName>
    <definedName name="оооо" localSheetId="5">#REF!</definedName>
    <definedName name="оооо" localSheetId="15">#REF!</definedName>
    <definedName name="оооо" localSheetId="6">#REF!</definedName>
    <definedName name="оооо" localSheetId="9">#REF!</definedName>
    <definedName name="оооо" localSheetId="11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3">#REF!</definedName>
    <definedName name="ООС" localSheetId="5">#REF!</definedName>
    <definedName name="ООС" localSheetId="15">#REF!</definedName>
    <definedName name="ООС" localSheetId="6">#REF!</definedName>
    <definedName name="ООС" localSheetId="9">#REF!</definedName>
    <definedName name="ООС" localSheetId="11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3">#REF!</definedName>
    <definedName name="оос1" localSheetId="5">#REF!</definedName>
    <definedName name="оос1" localSheetId="15">#REF!</definedName>
    <definedName name="оос1" localSheetId="6">#REF!</definedName>
    <definedName name="оос1" localSheetId="9">#REF!</definedName>
    <definedName name="оос1" localSheetId="11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3">#REF!</definedName>
    <definedName name="оот" localSheetId="5">#REF!</definedName>
    <definedName name="оот" localSheetId="15">#REF!</definedName>
    <definedName name="оот" localSheetId="6">#REF!</definedName>
    <definedName name="оот" localSheetId="9">#REF!</definedName>
    <definedName name="оот" localSheetId="11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3">#REF!</definedName>
    <definedName name="опао" localSheetId="5">#REF!</definedName>
    <definedName name="опао" localSheetId="15">#REF!</definedName>
    <definedName name="опао" localSheetId="6">#REF!</definedName>
    <definedName name="опао" localSheetId="9">#REF!</definedName>
    <definedName name="опао" localSheetId="11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3">#REF!</definedName>
    <definedName name="Описание_группы_строек" localSheetId="5">#REF!</definedName>
    <definedName name="Описание_группы_строек" localSheetId="15">#REF!</definedName>
    <definedName name="Описание_группы_строек" localSheetId="6">#REF!</definedName>
    <definedName name="Описание_группы_строек" localSheetId="9">#REF!</definedName>
    <definedName name="Описание_группы_строек" localSheetId="11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3">#REF!</definedName>
    <definedName name="Описание_локальной_сметы" localSheetId="5">#REF!</definedName>
    <definedName name="Описание_локальной_сметы" localSheetId="15">#REF!</definedName>
    <definedName name="Описание_локальной_сметы" localSheetId="6">#REF!</definedName>
    <definedName name="Описание_локальной_сметы" localSheetId="9">#REF!</definedName>
    <definedName name="Описание_локальной_сметы" localSheetId="11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3">#REF!</definedName>
    <definedName name="Описание_объекта" localSheetId="5">#REF!</definedName>
    <definedName name="Описание_объекта" localSheetId="15">#REF!</definedName>
    <definedName name="Описание_объекта" localSheetId="6">#REF!</definedName>
    <definedName name="Описание_объекта" localSheetId="9">#REF!</definedName>
    <definedName name="Описание_объекта" localSheetId="11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3">#REF!</definedName>
    <definedName name="Описание_объектной_сметы" localSheetId="5">#REF!</definedName>
    <definedName name="Описание_объектной_сметы" localSheetId="15">#REF!</definedName>
    <definedName name="Описание_объектной_сметы" localSheetId="6">#REF!</definedName>
    <definedName name="Описание_объектной_сметы" localSheetId="9">#REF!</definedName>
    <definedName name="Описание_объектной_сметы" localSheetId="11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3">#REF!</definedName>
    <definedName name="Описание_очереди" localSheetId="5">#REF!</definedName>
    <definedName name="Описание_очереди" localSheetId="15">#REF!</definedName>
    <definedName name="Описание_очереди" localSheetId="6">#REF!</definedName>
    <definedName name="Описание_очереди" localSheetId="9">#REF!</definedName>
    <definedName name="Описание_очереди" localSheetId="11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3">#REF!</definedName>
    <definedName name="Описание_пускового_комплекса" localSheetId="5">#REF!</definedName>
    <definedName name="Описание_пускового_комплекса" localSheetId="15">#REF!</definedName>
    <definedName name="Описание_пускового_комплекса" localSheetId="6">#REF!</definedName>
    <definedName name="Описание_пускового_комплекса" localSheetId="9">#REF!</definedName>
    <definedName name="Описание_пускового_комплекса" localSheetId="11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3">#REF!</definedName>
    <definedName name="Описание_сводного_сметного_расчета" localSheetId="5">#REF!</definedName>
    <definedName name="Описание_сводного_сметного_расчета" localSheetId="15">#REF!</definedName>
    <definedName name="Описание_сводного_сметного_расчета" localSheetId="6">#REF!</definedName>
    <definedName name="Описание_сводного_сметного_расчета" localSheetId="9">#REF!</definedName>
    <definedName name="Описание_сводного_сметного_расчета" localSheetId="11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3">#REF!</definedName>
    <definedName name="Описание_стройки" localSheetId="5">#REF!</definedName>
    <definedName name="Описание_стройки" localSheetId="15">#REF!</definedName>
    <definedName name="Описание_стройки" localSheetId="6">#REF!</definedName>
    <definedName name="Описание_стройки" localSheetId="9">#REF!</definedName>
    <definedName name="Описание_стройки" localSheetId="11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3">#REF!</definedName>
    <definedName name="ор" localSheetId="5">#REF!</definedName>
    <definedName name="ор" localSheetId="15">#REF!</definedName>
    <definedName name="ор" localSheetId="6">#REF!</definedName>
    <definedName name="ор" localSheetId="9">#REF!</definedName>
    <definedName name="ор" localSheetId="11">#REF!</definedName>
    <definedName name="ор">#REF!</definedName>
    <definedName name="Организация" localSheetId="11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3">#REF!</definedName>
    <definedName name="Оренбургская_область" localSheetId="5">#REF!</definedName>
    <definedName name="Оренбургская_область" localSheetId="15">#REF!</definedName>
    <definedName name="Оренбургская_область" localSheetId="6">#REF!</definedName>
    <definedName name="Оренбургская_область" localSheetId="9">#REF!</definedName>
    <definedName name="Оренбургская_область" localSheetId="11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3">#REF!</definedName>
    <definedName name="Оренбургская_область_1" localSheetId="5">#REF!</definedName>
    <definedName name="Оренбургская_область_1" localSheetId="15">#REF!</definedName>
    <definedName name="Оренбургская_область_1" localSheetId="6">#REF!</definedName>
    <definedName name="Оренбургская_область_1" localSheetId="9">#REF!</definedName>
    <definedName name="Оренбургская_область_1" localSheetId="11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3">#REF!</definedName>
    <definedName name="Орловская_область" localSheetId="5">#REF!</definedName>
    <definedName name="Орловская_область" localSheetId="15">#REF!</definedName>
    <definedName name="Орловская_область" localSheetId="6">#REF!</definedName>
    <definedName name="Орловская_область" localSheetId="9">#REF!</definedName>
    <definedName name="Орловская_область" localSheetId="11">#REF!</definedName>
    <definedName name="Орловская_область">#REF!</definedName>
    <definedName name="ОРУ_по_блочным_и_мостиковым_схемам" localSheetId="11">#REF!</definedName>
    <definedName name="ОРУ_по_блочным_и_мостиковым_схемам">#REF!</definedName>
    <definedName name="ОсвоениеИмущества" localSheetId="5">#REF!</definedName>
    <definedName name="ОсвоениеИмущества" localSheetId="15">#REF!</definedName>
    <definedName name="ОсвоениеИмущества" localSheetId="6">#REF!</definedName>
    <definedName name="ОсвоениеИмущества" localSheetId="11">#REF!</definedName>
    <definedName name="ОсвоениеИмущества">#REF!</definedName>
    <definedName name="ОсвоениеИП" localSheetId="5">#REF!</definedName>
    <definedName name="ОсвоениеИП" localSheetId="15">#REF!</definedName>
    <definedName name="ОсвоениеИП" localSheetId="6">#REF!</definedName>
    <definedName name="ОсвоениеИП" localSheetId="11">#REF!</definedName>
    <definedName name="ОсвоениеИП">#REF!</definedName>
    <definedName name="ОсвоениеНИОКР" localSheetId="5">#REF!</definedName>
    <definedName name="ОсвоениеНИОКР" localSheetId="15">#REF!</definedName>
    <definedName name="ОсвоениеНИОКР" localSheetId="6">#REF!</definedName>
    <definedName name="ОсвоениеНИОКР" localSheetId="11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3">#REF!</definedName>
    <definedName name="Основание" localSheetId="5">#REF!</definedName>
    <definedName name="Основание" localSheetId="15">#REF!</definedName>
    <definedName name="Основание" localSheetId="6">#REF!</definedName>
    <definedName name="Основание" localSheetId="9">#REF!</definedName>
    <definedName name="Основание" localSheetId="11">#REF!</definedName>
    <definedName name="Основание">#REF!</definedName>
    <definedName name="Отвод_земель_ПС_20" localSheetId="11">#REF!</definedName>
    <definedName name="Отвод_земель_ПС_20">#REF!</definedName>
    <definedName name="Отвод_земель_ПС_35_220" localSheetId="11">#REF!</definedName>
    <definedName name="Отвод_земель_ПС_35_220">#REF!</definedName>
    <definedName name="Открытые_подстанции_35_220_кВ_в_целом__элегазовое_и_зарубежное_оборудование" localSheetId="11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1">#REF!</definedName>
    <definedName name="Открытые_подстанции_в_целом">#REF!</definedName>
    <definedName name="ОтпускИзЕНЭС" localSheetId="5">#REF!</definedName>
    <definedName name="ОтпускИзЕНЭС" localSheetId="15">#REF!</definedName>
    <definedName name="ОтпускИзЕНЭС" localSheetId="6">#REF!</definedName>
    <definedName name="ОтпускИзЕНЭС" localSheetId="11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3">#REF!</definedName>
    <definedName name="Отчетный_период__учет_выполненных_работ" localSheetId="5">#REF!</definedName>
    <definedName name="Отчетный_период__учет_выполненных_работ" localSheetId="15">#REF!</definedName>
    <definedName name="Отчетный_период__учет_выполненных_работ" localSheetId="6">#REF!</definedName>
    <definedName name="Отчетный_период__учет_выполненных_работ" localSheetId="9">#REF!</definedName>
    <definedName name="Отчетный_период__учет_выполненных_работ" localSheetId="11">#REF!</definedName>
    <definedName name="Отчетный_период__учет_выполненных_работ">#REF!</definedName>
    <definedName name="ОФ_а_с_пц" localSheetId="11">#REF!</definedName>
    <definedName name="ОФ_а_с_пц">#REF!</definedName>
    <definedName name="оч" localSheetId="11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3">#REF!</definedName>
    <definedName name="оьт" localSheetId="5">#REF!</definedName>
    <definedName name="оьт" localSheetId="15">#REF!</definedName>
    <definedName name="оьт" localSheetId="6">#REF!</definedName>
    <definedName name="оьт" localSheetId="9">#REF!</definedName>
    <definedName name="оьт" localSheetId="11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3">#REF!</definedName>
    <definedName name="оьыватв" localSheetId="5">#REF!</definedName>
    <definedName name="оьыватв" localSheetId="15">#REF!</definedName>
    <definedName name="оьыватв" localSheetId="6">#REF!</definedName>
    <definedName name="оьыватв" localSheetId="9">#REF!</definedName>
    <definedName name="оьыватв" localSheetId="11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3">#REF!</definedName>
    <definedName name="оюю" localSheetId="5">#REF!</definedName>
    <definedName name="оюю" localSheetId="15">#REF!</definedName>
    <definedName name="оюю" localSheetId="6">#REF!</definedName>
    <definedName name="оюю" localSheetId="9">#REF!</definedName>
    <definedName name="оюю" localSheetId="11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3">#REF!</definedName>
    <definedName name="п" localSheetId="5">#REF!</definedName>
    <definedName name="п" localSheetId="15">#REF!</definedName>
    <definedName name="п" localSheetId="6">#REF!</definedName>
    <definedName name="п" localSheetId="9">#REF!</definedName>
    <definedName name="п" localSheetId="11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3">#REF!</definedName>
    <definedName name="п121" localSheetId="5">#REF!</definedName>
    <definedName name="п121" localSheetId="15">#REF!</definedName>
    <definedName name="п121" localSheetId="6">#REF!</definedName>
    <definedName name="п121" localSheetId="9">#REF!</definedName>
    <definedName name="п121" localSheetId="11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3">#REF!</definedName>
    <definedName name="паа12" localSheetId="5">#REF!</definedName>
    <definedName name="паа12" localSheetId="15">#REF!</definedName>
    <definedName name="паа12" localSheetId="6">#REF!</definedName>
    <definedName name="паа12" localSheetId="9">#REF!</definedName>
    <definedName name="паа12" localSheetId="11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3">#REF!</definedName>
    <definedName name="паирав" localSheetId="5">#REF!</definedName>
    <definedName name="паирав" localSheetId="15">#REF!</definedName>
    <definedName name="паирав" localSheetId="6">#REF!</definedName>
    <definedName name="паирав" localSheetId="9">#REF!</definedName>
    <definedName name="паирав" localSheetId="11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3">#REF!</definedName>
    <definedName name="пао" localSheetId="5">#REF!</definedName>
    <definedName name="пао" localSheetId="15">#REF!</definedName>
    <definedName name="пао" localSheetId="6">#REF!</definedName>
    <definedName name="пао" localSheetId="9">#REF!</definedName>
    <definedName name="пао" localSheetId="11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3">#REF!</definedName>
    <definedName name="пап" localSheetId="5">#REF!</definedName>
    <definedName name="пап" localSheetId="15">#REF!</definedName>
    <definedName name="пап" localSheetId="6">#REF!</definedName>
    <definedName name="пап" localSheetId="9">#REF!</definedName>
    <definedName name="пап" localSheetId="11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3">#REF!</definedName>
    <definedName name="парп" localSheetId="5">#REF!</definedName>
    <definedName name="парп" localSheetId="15">#REF!</definedName>
    <definedName name="парп" localSheetId="6">#REF!</definedName>
    <definedName name="парп" localSheetId="9">#REF!</definedName>
    <definedName name="парп" localSheetId="11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3">#REF!</definedName>
    <definedName name="паша" localSheetId="5">#REF!</definedName>
    <definedName name="паша" localSheetId="15">#REF!</definedName>
    <definedName name="паша" localSheetId="6">#REF!</definedName>
    <definedName name="паша" localSheetId="9">#REF!</definedName>
    <definedName name="паша" localSheetId="11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3">#REF!</definedName>
    <definedName name="ПБ" localSheetId="5">#REF!</definedName>
    <definedName name="ПБ" localSheetId="15">#REF!</definedName>
    <definedName name="ПБ" localSheetId="6">#REF!</definedName>
    <definedName name="ПБ" localSheetId="9">#REF!</definedName>
    <definedName name="ПБ" localSheetId="11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3">#REF!</definedName>
    <definedName name="пвар" localSheetId="5">#REF!</definedName>
    <definedName name="пвар" localSheetId="15">#REF!</definedName>
    <definedName name="пвар" localSheetId="6">#REF!</definedName>
    <definedName name="пвар" localSheetId="9">#REF!</definedName>
    <definedName name="пвар" localSheetId="11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3">#REF!</definedName>
    <definedName name="пвопв" localSheetId="5">#REF!</definedName>
    <definedName name="пвопв" localSheetId="15">#REF!</definedName>
    <definedName name="пвопв" localSheetId="6">#REF!</definedName>
    <definedName name="пвопв" localSheetId="9">#REF!</definedName>
    <definedName name="пвопв" localSheetId="11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3">#REF!</definedName>
    <definedName name="пвр" localSheetId="5">#REF!</definedName>
    <definedName name="пвр" localSheetId="15">#REF!</definedName>
    <definedName name="пвр" localSheetId="6">#REF!</definedName>
    <definedName name="пвр" localSheetId="9">#REF!</definedName>
    <definedName name="пвр" localSheetId="11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3">#REF!</definedName>
    <definedName name="пврл" localSheetId="5">#REF!</definedName>
    <definedName name="пврл" localSheetId="15">#REF!</definedName>
    <definedName name="пврл" localSheetId="6">#REF!</definedName>
    <definedName name="пврл" localSheetId="9">#REF!</definedName>
    <definedName name="пврл" localSheetId="11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3">#REF!</definedName>
    <definedName name="пвррь" localSheetId="5">#REF!</definedName>
    <definedName name="пвррь" localSheetId="15">#REF!</definedName>
    <definedName name="пвррь" localSheetId="6">#REF!</definedName>
    <definedName name="пвррь" localSheetId="9">#REF!</definedName>
    <definedName name="пвррь" localSheetId="11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3">#REF!</definedName>
    <definedName name="пврьп" localSheetId="5">#REF!</definedName>
    <definedName name="пврьп" localSheetId="15">#REF!</definedName>
    <definedName name="пврьп" localSheetId="6">#REF!</definedName>
    <definedName name="пврьп" localSheetId="9">#REF!</definedName>
    <definedName name="пврьп" localSheetId="11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3">#REF!</definedName>
    <definedName name="пврьпв" localSheetId="5">#REF!</definedName>
    <definedName name="пврьпв" localSheetId="15">#REF!</definedName>
    <definedName name="пврьпв" localSheetId="6">#REF!</definedName>
    <definedName name="пврьпв" localSheetId="9">#REF!</definedName>
    <definedName name="пврьпв" localSheetId="11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3">#REF!</definedName>
    <definedName name="пврьпврь" localSheetId="5">#REF!</definedName>
    <definedName name="пврьпврь" localSheetId="15">#REF!</definedName>
    <definedName name="пврьпврь" localSheetId="6">#REF!</definedName>
    <definedName name="пврьпврь" localSheetId="9">#REF!</definedName>
    <definedName name="пврьпврь" localSheetId="11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3">#REF!</definedName>
    <definedName name="пвСпп" localSheetId="5">#REF!</definedName>
    <definedName name="пвСпп" localSheetId="15">#REF!</definedName>
    <definedName name="пвСпп" localSheetId="6">#REF!</definedName>
    <definedName name="пвСпп" localSheetId="9">#REF!</definedName>
    <definedName name="пвСпп" localSheetId="11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3">#REF!</definedName>
    <definedName name="пвьрвпрь" localSheetId="5">#REF!</definedName>
    <definedName name="пвьрвпрь" localSheetId="15">#REF!</definedName>
    <definedName name="пвьрвпрь" localSheetId="6">#REF!</definedName>
    <definedName name="пвьрвпрь" localSheetId="9">#REF!</definedName>
    <definedName name="пвьрвпрь" localSheetId="11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3">#REF!</definedName>
    <definedName name="пг" localSheetId="5">#REF!</definedName>
    <definedName name="пг" localSheetId="15">#REF!</definedName>
    <definedName name="пг" localSheetId="6">#REF!</definedName>
    <definedName name="пг" localSheetId="9">#REF!</definedName>
    <definedName name="пг" localSheetId="11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3">#REF!</definedName>
    <definedName name="пгшд" localSheetId="5">#REF!</definedName>
    <definedName name="пгшд" localSheetId="15">#REF!</definedName>
    <definedName name="пгшд" localSheetId="6">#REF!</definedName>
    <definedName name="пгшд" localSheetId="9">#REF!</definedName>
    <definedName name="пгшд" localSheetId="11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3">#REF!</definedName>
    <definedName name="пдплд" localSheetId="5">#REF!</definedName>
    <definedName name="пдплд" localSheetId="15">#REF!</definedName>
    <definedName name="пдплд" localSheetId="6">#REF!</definedName>
    <definedName name="пдплд" localSheetId="9">#REF!</definedName>
    <definedName name="пдплд" localSheetId="11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3">#REF!</definedName>
    <definedName name="Пензенская_область" localSheetId="5">#REF!</definedName>
    <definedName name="Пензенская_область" localSheetId="15">#REF!</definedName>
    <definedName name="Пензенская_область" localSheetId="6">#REF!</definedName>
    <definedName name="Пензенская_область" localSheetId="9">#REF!</definedName>
    <definedName name="Пензенская_область" localSheetId="11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3">#REF!</definedName>
    <definedName name="перв_кат" localSheetId="5">#REF!</definedName>
    <definedName name="перв_кат" localSheetId="15">#REF!</definedName>
    <definedName name="перв_кат" localSheetId="6">#REF!</definedName>
    <definedName name="перв_кат" localSheetId="9">#REF!</definedName>
    <definedName name="перв_кат" localSheetId="11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3">#REF!</definedName>
    <definedName name="первая_кат" localSheetId="5">#REF!</definedName>
    <definedName name="первая_кат" localSheetId="15">#REF!</definedName>
    <definedName name="первая_кат" localSheetId="6">#REF!</definedName>
    <definedName name="первая_кат" localSheetId="9">#REF!</definedName>
    <definedName name="первая_кат" localSheetId="11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3">#REF!</definedName>
    <definedName name="первый" localSheetId="5">#REF!</definedName>
    <definedName name="первый" localSheetId="15">#REF!</definedName>
    <definedName name="первый" localSheetId="6">#REF!</definedName>
    <definedName name="первый" localSheetId="9">#REF!</definedName>
    <definedName name="первый" localSheetId="11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3">#REF!</definedName>
    <definedName name="Пермская_область" localSheetId="5">#REF!</definedName>
    <definedName name="Пермская_область" localSheetId="15">#REF!</definedName>
    <definedName name="Пермская_область" localSheetId="6">#REF!</definedName>
    <definedName name="Пермская_область" localSheetId="9">#REF!</definedName>
    <definedName name="Пермская_область" localSheetId="11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3">#REF!</definedName>
    <definedName name="Пермская_область_1" localSheetId="5">#REF!</definedName>
    <definedName name="Пермская_область_1" localSheetId="15">#REF!</definedName>
    <definedName name="Пермская_область_1" localSheetId="6">#REF!</definedName>
    <definedName name="Пермская_область_1" localSheetId="9">#REF!</definedName>
    <definedName name="Пермская_область_1" localSheetId="11">#REF!</definedName>
    <definedName name="Пермская_область_1">#REF!</definedName>
    <definedName name="пет" localSheetId="11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3">#REF!</definedName>
    <definedName name="Пи" localSheetId="5">#REF!</definedName>
    <definedName name="Пи" localSheetId="15">#REF!</definedName>
    <definedName name="Пи" localSheetId="6">#REF!</definedName>
    <definedName name="Пи" localSheetId="9">#REF!</definedName>
    <definedName name="Пи" localSheetId="11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3">#REF!</definedName>
    <definedName name="Пи_" localSheetId="5">#REF!</definedName>
    <definedName name="Пи_" localSheetId="15">#REF!</definedName>
    <definedName name="Пи_" localSheetId="6">#REF!</definedName>
    <definedName name="Пи_" localSheetId="9">#REF!</definedName>
    <definedName name="Пи_" localSheetId="11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3">#REF!</definedName>
    <definedName name="пионер" localSheetId="5">#REF!</definedName>
    <definedName name="пионер" localSheetId="15">#REF!</definedName>
    <definedName name="пионер" localSheetId="6">#REF!</definedName>
    <definedName name="пионер" localSheetId="9">#REF!</definedName>
    <definedName name="пионер" localSheetId="11">#REF!</definedName>
    <definedName name="пионер">#REF!</definedName>
    <definedName name="Пкр" localSheetId="11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3">#REF!</definedName>
    <definedName name="пл" localSheetId="5">#REF!</definedName>
    <definedName name="пл" localSheetId="15">#REF!</definedName>
    <definedName name="пл" localSheetId="6">#REF!</definedName>
    <definedName name="пл" localSheetId="9">#REF!</definedName>
    <definedName name="пл" localSheetId="11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3">#REF!</definedName>
    <definedName name="плдпол" localSheetId="5">#REF!</definedName>
    <definedName name="плдпол" localSheetId="15">#REF!</definedName>
    <definedName name="плдпол" localSheetId="6">#REF!</definedName>
    <definedName name="плдпол" localSheetId="9">#REF!</definedName>
    <definedName name="плдпол" localSheetId="11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3">#REF!</definedName>
    <definedName name="плдполд" localSheetId="5">#REF!</definedName>
    <definedName name="плдполд" localSheetId="15">#REF!</definedName>
    <definedName name="плдполд" localSheetId="6">#REF!</definedName>
    <definedName name="плдполд" localSheetId="9">#REF!</definedName>
    <definedName name="плдполд" localSheetId="11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3">#REF!</definedName>
    <definedName name="плодолд" localSheetId="5">#REF!</definedName>
    <definedName name="плодолд" localSheetId="15">#REF!</definedName>
    <definedName name="плодолд" localSheetId="6">#REF!</definedName>
    <definedName name="плодолд" localSheetId="9">#REF!</definedName>
    <definedName name="плодолд" localSheetId="11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3">#REF!</definedName>
    <definedName name="Площадь" localSheetId="5">#REF!</definedName>
    <definedName name="Площадь" localSheetId="15">#REF!</definedName>
    <definedName name="Площадь" localSheetId="6">#REF!</definedName>
    <definedName name="Площадь" localSheetId="9">#REF!</definedName>
    <definedName name="Площадь" localSheetId="11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3">#REF!</definedName>
    <definedName name="Площадь_нелинейных_объектов" localSheetId="5">#REF!</definedName>
    <definedName name="Площадь_нелинейных_объектов" localSheetId="15">#REF!</definedName>
    <definedName name="Площадь_нелинейных_объектов" localSheetId="6">#REF!</definedName>
    <definedName name="Площадь_нелинейных_объектов" localSheetId="9">#REF!</definedName>
    <definedName name="Площадь_нелинейных_объектов" localSheetId="11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3">#REF!</definedName>
    <definedName name="Площадь_планшетов" localSheetId="5">#REF!</definedName>
    <definedName name="Площадь_планшетов" localSheetId="15">#REF!</definedName>
    <definedName name="Площадь_планшетов" localSheetId="6">#REF!</definedName>
    <definedName name="Площадь_планшетов" localSheetId="9">#REF!</definedName>
    <definedName name="Площадь_планшетов" localSheetId="11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3">#REF!</definedName>
    <definedName name="плыа" localSheetId="5">#REF!</definedName>
    <definedName name="плыа" localSheetId="15">#REF!</definedName>
    <definedName name="плыа" localSheetId="6">#REF!</definedName>
    <definedName name="плыа" localSheetId="9">#REF!</definedName>
    <definedName name="плыа" localSheetId="11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3">#REF!</definedName>
    <definedName name="плю" localSheetId="5">#REF!</definedName>
    <definedName name="плю" localSheetId="15">#REF!</definedName>
    <definedName name="плю" localSheetId="6">#REF!</definedName>
    <definedName name="плю" localSheetId="9">#REF!</definedName>
    <definedName name="плю" localSheetId="11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3">#REF!</definedName>
    <definedName name="по" localSheetId="5">#REF!</definedName>
    <definedName name="по" localSheetId="15">#REF!</definedName>
    <definedName name="по" localSheetId="6">#REF!</definedName>
    <definedName name="по" localSheetId="9">#REF!</definedName>
    <definedName name="по" localSheetId="11">#REF!</definedName>
    <definedName name="по">#REF!</definedName>
    <definedName name="Побв" localSheetId="11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3">#REF!</definedName>
    <definedName name="пов" localSheetId="5">#REF!</definedName>
    <definedName name="пов" localSheetId="15">#REF!</definedName>
    <definedName name="пов" localSheetId="6">#REF!</definedName>
    <definedName name="пов" localSheetId="9">#REF!</definedName>
    <definedName name="пов" localSheetId="11">#REF!</definedName>
    <definedName name="пов">#REF!</definedName>
    <definedName name="Под_напр_ВЛ" localSheetId="11">#REF!</definedName>
    <definedName name="Под_напр_ВЛ">#REF!</definedName>
    <definedName name="Под_напр_КЛ" localSheetId="11">#REF!</definedName>
    <definedName name="Под_напр_КЛ">#REF!</definedName>
    <definedName name="Подвеска_ВОЛС_на_существующих_опорах" localSheetId="11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3">#REF!</definedName>
    <definedName name="Подгон" localSheetId="5">#REF!</definedName>
    <definedName name="Подгон" localSheetId="15">#REF!</definedName>
    <definedName name="Подгон" localSheetId="6">#REF!</definedName>
    <definedName name="Подгон" localSheetId="9">#REF!</definedName>
    <definedName name="Подгон" localSheetId="11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3">#REF!</definedName>
    <definedName name="Подзаголовок" localSheetId="5">#REF!</definedName>
    <definedName name="Подзаголовок" localSheetId="15">#REF!</definedName>
    <definedName name="Подзаголовок" localSheetId="6">#REF!</definedName>
    <definedName name="Подзаголовок" localSheetId="9">#REF!</definedName>
    <definedName name="Подзаголовок" localSheetId="11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3">#REF!</definedName>
    <definedName name="подлен" localSheetId="5">#REF!</definedName>
    <definedName name="подлен" localSheetId="15">#REF!</definedName>
    <definedName name="подлен" localSheetId="6">#REF!</definedName>
    <definedName name="подлен" localSheetId="9">#REF!</definedName>
    <definedName name="подлен" localSheetId="11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3">#REF!</definedName>
    <definedName name="подлжддлджд" localSheetId="5">#REF!</definedName>
    <definedName name="подлжддлджд" localSheetId="15">#REF!</definedName>
    <definedName name="подлжддлджд" localSheetId="6">#REF!</definedName>
    <definedName name="подлжддлджд" localSheetId="9">#REF!</definedName>
    <definedName name="подлжддлджд" localSheetId="11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3">#REF!</definedName>
    <definedName name="Подпись1" localSheetId="5">#REF!</definedName>
    <definedName name="Подпись1" localSheetId="15">#REF!</definedName>
    <definedName name="Подпись1" localSheetId="6">#REF!</definedName>
    <definedName name="Подпись1" localSheetId="9">#REF!</definedName>
    <definedName name="Подпись1" localSheetId="11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3">#REF!</definedName>
    <definedName name="Подпись2" localSheetId="5">#REF!</definedName>
    <definedName name="Подпись2" localSheetId="15">#REF!</definedName>
    <definedName name="Подпись2" localSheetId="6">#REF!</definedName>
    <definedName name="Подпись2" localSheetId="9">#REF!</definedName>
    <definedName name="Подпись2" localSheetId="11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3">#REF!</definedName>
    <definedName name="Подпись3" localSheetId="5">#REF!</definedName>
    <definedName name="Подпись3" localSheetId="15">#REF!</definedName>
    <definedName name="Подпись3" localSheetId="6">#REF!</definedName>
    <definedName name="Подпись3" localSheetId="9">#REF!</definedName>
    <definedName name="Подпись3" localSheetId="11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3">#REF!</definedName>
    <definedName name="Подпись4" localSheetId="5">#REF!</definedName>
    <definedName name="Подпись4" localSheetId="15">#REF!</definedName>
    <definedName name="Подпись4" localSheetId="6">#REF!</definedName>
    <definedName name="Подпись4" localSheetId="9">#REF!</definedName>
    <definedName name="Подпись4" localSheetId="11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3">#REF!</definedName>
    <definedName name="Подпись5" localSheetId="5">#REF!</definedName>
    <definedName name="Подпись5" localSheetId="15">#REF!</definedName>
    <definedName name="Подпись5" localSheetId="6">#REF!</definedName>
    <definedName name="Подпись5" localSheetId="9">#REF!</definedName>
    <definedName name="Подпись5" localSheetId="11">#REF!</definedName>
    <definedName name="Подпись5">#REF!</definedName>
    <definedName name="ПодрядДолжн" localSheetId="11">#REF!</definedName>
    <definedName name="ПодрядДолжн">#REF!</definedName>
    <definedName name="ПодрядИмя" localSheetId="11">#REF!</definedName>
    <definedName name="ПодрядИмя">#REF!</definedName>
    <definedName name="Подрядчик" localSheetId="11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3">#REF!</definedName>
    <definedName name="подста" localSheetId="5">#REF!</definedName>
    <definedName name="подста" localSheetId="15">#REF!</definedName>
    <definedName name="подста" localSheetId="6">#REF!</definedName>
    <definedName name="подста" localSheetId="9">#REF!</definedName>
    <definedName name="подста" localSheetId="11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3">#REF!</definedName>
    <definedName name="Покупное_ПО" localSheetId="5">#REF!</definedName>
    <definedName name="Покупное_ПО" localSheetId="15">#REF!</definedName>
    <definedName name="Покупное_ПО" localSheetId="6">#REF!</definedName>
    <definedName name="Покупное_ПО" localSheetId="9">#REF!</definedName>
    <definedName name="Покупное_ПО" localSheetId="11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3">#REF!</definedName>
    <definedName name="Покупные" localSheetId="5">#REF!</definedName>
    <definedName name="Покупные" localSheetId="15">#REF!</definedName>
    <definedName name="Покупные" localSheetId="6">#REF!</definedName>
    <definedName name="Покупные" localSheetId="9">#REF!</definedName>
    <definedName name="Покупные" localSheetId="11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3">#REF!</definedName>
    <definedName name="Покупные_изделия" localSheetId="5">#REF!</definedName>
    <definedName name="Покупные_изделия" localSheetId="15">#REF!</definedName>
    <definedName name="Покупные_изделия" localSheetId="6">#REF!</definedName>
    <definedName name="Покупные_изделия" localSheetId="9">#REF!</definedName>
    <definedName name="Покупные_изделия" localSheetId="11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3">#REF!</definedName>
    <definedName name="полд" localSheetId="5">#REF!</definedName>
    <definedName name="полд" localSheetId="15">#REF!</definedName>
    <definedName name="полд" localSheetId="6">#REF!</definedName>
    <definedName name="полд" localSheetId="9">#REF!</definedName>
    <definedName name="полд" localSheetId="11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3">#REF!</definedName>
    <definedName name="Полевые" localSheetId="5">#REF!</definedName>
    <definedName name="Полевые" localSheetId="15">#REF!</definedName>
    <definedName name="Полевые" localSheetId="6">#REF!</definedName>
    <definedName name="Полевые" localSheetId="9">#REF!</definedName>
    <definedName name="Полевые" localSheetId="11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3">#REF!</definedName>
    <definedName name="попр" localSheetId="5">#REF!</definedName>
    <definedName name="попр" localSheetId="15">#REF!</definedName>
    <definedName name="попр" localSheetId="6">#REF!</definedName>
    <definedName name="попр" localSheetId="9">#REF!</definedName>
    <definedName name="попр" localSheetId="11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1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15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15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15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15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15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15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15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15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15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15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15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15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15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15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15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1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15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15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15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15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15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1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15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15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15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1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1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15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15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15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15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1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15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15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15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15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15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15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15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15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15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15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15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15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15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1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1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15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15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15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15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15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15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1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15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15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15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15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15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15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15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15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15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15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15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1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15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15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1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15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15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15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15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15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15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15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15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15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15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15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15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15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15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15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15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15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15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15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15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15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15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15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15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15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15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15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15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15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15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15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15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15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15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15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15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3">#REF!</definedName>
    <definedName name="пордолд" localSheetId="5">#REF!</definedName>
    <definedName name="пордолд" localSheetId="15">#REF!</definedName>
    <definedName name="пордолд" localSheetId="6">#REF!</definedName>
    <definedName name="пордолд" localSheetId="9">#REF!</definedName>
    <definedName name="пордолд" localSheetId="11">#REF!</definedName>
    <definedName name="пордолд">#REF!</definedName>
    <definedName name="Постоянная_часть_закрытых_ПС" localSheetId="11">#REF!</definedName>
    <definedName name="Постоянная_часть_закрытых_ПС">#REF!</definedName>
    <definedName name="Постоянная_часть_открытых_ПС" localSheetId="11">#REF!</definedName>
    <definedName name="Постоянная_часть_открытых_ПС">#REF!</definedName>
    <definedName name="Постоянный_отвод_земель_ВЛ" localSheetId="11">#REF!</definedName>
    <definedName name="Постоянный_отвод_земель_ВЛ">#REF!</definedName>
    <definedName name="Постоянный_отвод_земель_под_КЛ" localSheetId="11">#REF!</definedName>
    <definedName name="Постоянный_отвод_земель_под_КЛ">#REF!</definedName>
    <definedName name="ПотериНорма" localSheetId="5">#REF!</definedName>
    <definedName name="ПотериНорма" localSheetId="15">#REF!</definedName>
    <definedName name="ПотериНорма" localSheetId="6">#REF!</definedName>
    <definedName name="ПотериНорма" localSheetId="11">#REF!</definedName>
    <definedName name="ПотериНорма">#REF!</definedName>
    <definedName name="ПотериФакт" localSheetId="5">#REF!</definedName>
    <definedName name="ПотериФакт" localSheetId="15">#REF!</definedName>
    <definedName name="ПотериФакт" localSheetId="6">#REF!</definedName>
    <definedName name="ПотериФакт" localSheetId="11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3">#REF!</definedName>
    <definedName name="поток2" localSheetId="5">#REF!</definedName>
    <definedName name="поток2" localSheetId="15">#REF!</definedName>
    <definedName name="поток2" localSheetId="6">#REF!</definedName>
    <definedName name="поток2" localSheetId="9">#REF!</definedName>
    <definedName name="поток2" localSheetId="11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8">#REF!</definedName>
    <definedName name="пп" localSheetId="19">#REF!</definedName>
    <definedName name="пп" localSheetId="5">#REF!</definedName>
    <definedName name="пп" localSheetId="15">#REF!</definedName>
    <definedName name="пп" localSheetId="6">#REF!</definedName>
    <definedName name="пп" localSheetId="9">#REF!</definedName>
    <definedName name="пп" localSheetId="11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3">#REF!</definedName>
    <definedName name="ппвьпр" localSheetId="5">#REF!</definedName>
    <definedName name="ппвьпр" localSheetId="15">#REF!</definedName>
    <definedName name="ппвьпр" localSheetId="6">#REF!</definedName>
    <definedName name="ппвьпр" localSheetId="9">#REF!</definedName>
    <definedName name="ппвьпр" localSheetId="11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8">#REF!</definedName>
    <definedName name="ппп" localSheetId="19">#REF!</definedName>
    <definedName name="ппп" localSheetId="5">#REF!</definedName>
    <definedName name="ппп" localSheetId="15">#REF!</definedName>
    <definedName name="ппп" localSheetId="6">#REF!</definedName>
    <definedName name="ппп" localSheetId="9">#REF!</definedName>
    <definedName name="ппп" localSheetId="11">#REF!</definedName>
    <definedName name="ппп" localSheetId="16">#REF!</definedName>
    <definedName name="ппп" localSheetId="14">#REF!</definedName>
    <definedName name="ппп">#REF!</definedName>
    <definedName name="пппппп" localSheetId="11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3">#REF!</definedName>
    <definedName name="пппппппппппппппппппппппа" localSheetId="5">#REF!</definedName>
    <definedName name="пппппппппппппппппппппппа" localSheetId="15">#REF!</definedName>
    <definedName name="пппппппппппппппппппппппа" localSheetId="6">#REF!</definedName>
    <definedName name="пппппппппппппппппппппппа" localSheetId="9">#REF!</definedName>
    <definedName name="пппппппппппппппппппппппа" localSheetId="11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3">#REF!</definedName>
    <definedName name="ПР" localSheetId="5">#REF!</definedName>
    <definedName name="ПР" localSheetId="15">#REF!</definedName>
    <definedName name="ПР" localSheetId="6">#REF!</definedName>
    <definedName name="ПР" localSheetId="9">#REF!</definedName>
    <definedName name="ПР" localSheetId="11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3">#REF!</definedName>
    <definedName name="правоп" localSheetId="5">#REF!</definedName>
    <definedName name="правоп" localSheetId="15">#REF!</definedName>
    <definedName name="правоп" localSheetId="6">#REF!</definedName>
    <definedName name="правоп" localSheetId="9">#REF!</definedName>
    <definedName name="правоп" localSheetId="11">#REF!</definedName>
    <definedName name="правоп">#REF!</definedName>
    <definedName name="прайс" localSheetId="11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3">#REF!</definedName>
    <definedName name="прд" localSheetId="5">#REF!</definedName>
    <definedName name="прд" localSheetId="15">#REF!</definedName>
    <definedName name="прд" localSheetId="6">#REF!</definedName>
    <definedName name="прд" localSheetId="9">#REF!</definedName>
    <definedName name="прд" localSheetId="11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3">#REF!</definedName>
    <definedName name="прдо" localSheetId="5">#REF!</definedName>
    <definedName name="прдо" localSheetId="15">#REF!</definedName>
    <definedName name="прдо" localSheetId="6">#REF!</definedName>
    <definedName name="прдо" localSheetId="9">#REF!</definedName>
    <definedName name="прдо" localSheetId="11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3">#REF!</definedName>
    <definedName name="прер" localSheetId="5">#REF!</definedName>
    <definedName name="прер" localSheetId="15">#REF!</definedName>
    <definedName name="прер" localSheetId="6">#REF!</definedName>
    <definedName name="прер" localSheetId="9">#REF!</definedName>
    <definedName name="прер" localSheetId="11">#REF!</definedName>
    <definedName name="прер">#REF!</definedName>
    <definedName name="приб" localSheetId="11">#REF!</definedName>
    <definedName name="приб">#REF!</definedName>
    <definedName name="прибл" localSheetId="11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3">#REF!</definedName>
    <definedName name="прибыль" localSheetId="5">#REF!</definedName>
    <definedName name="прибыль" localSheetId="15">#REF!</definedName>
    <definedName name="прибыль" localSheetId="6">#REF!</definedName>
    <definedName name="прибыль" localSheetId="9">#REF!</definedName>
    <definedName name="прибыль" localSheetId="11">#REF!</definedName>
    <definedName name="прибыль">#REF!</definedName>
    <definedName name="Прибыль_RAB" localSheetId="5">#REF!</definedName>
    <definedName name="Прибыль_RAB" localSheetId="15">#REF!</definedName>
    <definedName name="Прибыль_RAB" localSheetId="6">#REF!</definedName>
    <definedName name="Прибыль_RAB" localSheetId="11">#REF!</definedName>
    <definedName name="Прибыль_RAB">#REF!</definedName>
    <definedName name="Прибыль_Масса" localSheetId="5">#REF!</definedName>
    <definedName name="Прибыль_Масса" localSheetId="15">#REF!</definedName>
    <definedName name="Прибыль_Масса" localSheetId="6">#REF!</definedName>
    <definedName name="Прибыль_Масса" localSheetId="11">#REF!</definedName>
    <definedName name="Прибыль_Масса">#REF!</definedName>
    <definedName name="Прибыль_Метод" localSheetId="5">#REF!</definedName>
    <definedName name="Прибыль_Метод" localSheetId="15">#REF!</definedName>
    <definedName name="Прибыль_Метод" localSheetId="6">#REF!</definedName>
    <definedName name="Прибыль_Метод" localSheetId="11">#REF!</definedName>
    <definedName name="Прибыль_Метод">#REF!</definedName>
    <definedName name="Прибыль_ПроцентОС" localSheetId="5">#REF!</definedName>
    <definedName name="Прибыль_ПроцентОС" localSheetId="15">#REF!</definedName>
    <definedName name="Прибыль_ПроцентОС" localSheetId="6">#REF!</definedName>
    <definedName name="Прибыль_ПроцентОС" localSheetId="11">#REF!</definedName>
    <definedName name="Прибыль_ПроцентОС">#REF!</definedName>
    <definedName name="Прибыль_ПроцентСС" localSheetId="5">#REF!</definedName>
    <definedName name="Прибыль_ПроцентСС" localSheetId="15">#REF!</definedName>
    <definedName name="Прибыль_ПроцентСС" localSheetId="6">#REF!</definedName>
    <definedName name="Прибыль_ПроцентСС" localSheetId="11">#REF!</definedName>
    <definedName name="Прибыль_ПроцентСС">#REF!</definedName>
    <definedName name="Прибыль_ФД" localSheetId="5">#REF!</definedName>
    <definedName name="Прибыль_ФД" localSheetId="15">#REF!</definedName>
    <definedName name="Прибыль_ФД" localSheetId="6">#REF!</definedName>
    <definedName name="Прибыль_ФД" localSheetId="11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3">#REF!</definedName>
    <definedName name="Прикладное_ПО" localSheetId="5">#REF!</definedName>
    <definedName name="Прикладное_ПО" localSheetId="15">#REF!</definedName>
    <definedName name="Прикладное_ПО" localSheetId="6">#REF!</definedName>
    <definedName name="Прикладное_ПО" localSheetId="9">#REF!</definedName>
    <definedName name="Прикладное_ПО" localSheetId="11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3">#REF!</definedName>
    <definedName name="Прилож" localSheetId="5">#REF!</definedName>
    <definedName name="Прилож" localSheetId="15">#REF!</definedName>
    <definedName name="Прилож" localSheetId="6">#REF!</definedName>
    <definedName name="Прилож" localSheetId="9">#REF!</definedName>
    <definedName name="Прилож" localSheetId="11">#REF!</definedName>
    <definedName name="Прилож">#REF!</definedName>
    <definedName name="прим" localSheetId="11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3">#REF!</definedName>
    <definedName name="Приморский_край" localSheetId="5">#REF!</definedName>
    <definedName name="Приморский_край" localSheetId="15">#REF!</definedName>
    <definedName name="Приморский_край" localSheetId="6">#REF!</definedName>
    <definedName name="Приморский_край" localSheetId="9">#REF!</definedName>
    <definedName name="Приморский_край" localSheetId="11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3">#REF!</definedName>
    <definedName name="Приморский_край_1" localSheetId="5">#REF!</definedName>
    <definedName name="Приморский_край_1" localSheetId="15">#REF!</definedName>
    <definedName name="Приморский_край_1" localSheetId="6">#REF!</definedName>
    <definedName name="Приморский_край_1" localSheetId="9">#REF!</definedName>
    <definedName name="Приморский_край_1" localSheetId="11">#REF!</definedName>
    <definedName name="Приморский_край_1">#REF!</definedName>
    <definedName name="приоб" localSheetId="5">#REF!</definedName>
    <definedName name="приоб" localSheetId="15">#REF!</definedName>
    <definedName name="приоб" localSheetId="6">#REF!</definedName>
    <definedName name="приоб" localSheetId="11">#REF!</definedName>
    <definedName name="приоб">#REF!</definedName>
    <definedName name="приобр" localSheetId="5">#REF!</definedName>
    <definedName name="приобр" localSheetId="15">#REF!</definedName>
    <definedName name="приобр" localSheetId="6">#REF!</definedName>
    <definedName name="приобр" localSheetId="11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3">#REF!</definedName>
    <definedName name="прл" localSheetId="5">#REF!</definedName>
    <definedName name="прл" localSheetId="15">#REF!</definedName>
    <definedName name="прл" localSheetId="6">#REF!</definedName>
    <definedName name="прл" localSheetId="9">#REF!</definedName>
    <definedName name="прл" localSheetId="11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3">#REF!</definedName>
    <definedName name="прлв" localSheetId="5">#REF!</definedName>
    <definedName name="прлв" localSheetId="15">#REF!</definedName>
    <definedName name="прлв" localSheetId="6">#REF!</definedName>
    <definedName name="прлв" localSheetId="9">#REF!</definedName>
    <definedName name="прлв" localSheetId="11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3">#REF!</definedName>
    <definedName name="прлвпрл" localSheetId="5">#REF!</definedName>
    <definedName name="прлвпрл" localSheetId="15">#REF!</definedName>
    <definedName name="прлвпрл" localSheetId="6">#REF!</definedName>
    <definedName name="прлвпрл" localSheetId="9">#REF!</definedName>
    <definedName name="прлвпрл" localSheetId="11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3">#REF!</definedName>
    <definedName name="прлпврл" localSheetId="5">#REF!</definedName>
    <definedName name="прлпврл" localSheetId="15">#REF!</definedName>
    <definedName name="прлпврл" localSheetId="6">#REF!</definedName>
    <definedName name="прлпврл" localSheetId="9">#REF!</definedName>
    <definedName name="прлпврл" localSheetId="11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3">#REF!</definedName>
    <definedName name="прлпр" localSheetId="5">#REF!</definedName>
    <definedName name="прлпр" localSheetId="15">#REF!</definedName>
    <definedName name="прлпр" localSheetId="6">#REF!</definedName>
    <definedName name="прлпр" localSheetId="9">#REF!</definedName>
    <definedName name="прлпр" localSheetId="11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3">#REF!</definedName>
    <definedName name="прльп" localSheetId="5">#REF!</definedName>
    <definedName name="прльп" localSheetId="15">#REF!</definedName>
    <definedName name="прльп" localSheetId="6">#REF!</definedName>
    <definedName name="прльп" localSheetId="9">#REF!</definedName>
    <definedName name="прльп" localSheetId="11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3">#REF!</definedName>
    <definedName name="про" localSheetId="5">#REF!</definedName>
    <definedName name="про" localSheetId="15">#REF!</definedName>
    <definedName name="про" localSheetId="6">#REF!</definedName>
    <definedName name="про" localSheetId="9">#REF!</definedName>
    <definedName name="про" localSheetId="11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3">#REF!</definedName>
    <definedName name="пробная" localSheetId="5">#REF!</definedName>
    <definedName name="пробная" localSheetId="15">#REF!</definedName>
    <definedName name="пробная" localSheetId="6">#REF!</definedName>
    <definedName name="пробная" localSheetId="9">#REF!</definedName>
    <definedName name="пробная" localSheetId="11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3">#REF!</definedName>
    <definedName name="Проверил" localSheetId="5">#REF!</definedName>
    <definedName name="Проверил" localSheetId="15">#REF!</definedName>
    <definedName name="Проверил" localSheetId="6">#REF!</definedName>
    <definedName name="Проверил" localSheetId="9">#REF!</definedName>
    <definedName name="Проверил" localSheetId="11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3">#REF!</definedName>
    <definedName name="провпо" localSheetId="5">#REF!</definedName>
    <definedName name="провпо" localSheetId="15">#REF!</definedName>
    <definedName name="провпо" localSheetId="6">#REF!</definedName>
    <definedName name="провпо" localSheetId="9">#REF!</definedName>
    <definedName name="провпо" localSheetId="11">#REF!</definedName>
    <definedName name="провпо">#REF!</definedName>
    <definedName name="Прогноз_Вып_пц" localSheetId="11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3">#REF!</definedName>
    <definedName name="проект" localSheetId="5">#REF!</definedName>
    <definedName name="проект" localSheetId="15">#REF!</definedName>
    <definedName name="проект" localSheetId="6">#REF!</definedName>
    <definedName name="проект" localSheetId="9">#REF!</definedName>
    <definedName name="проект" localSheetId="11">#REF!</definedName>
    <definedName name="проект">#REF!</definedName>
    <definedName name="проект2" localSheetId="5">#REF!</definedName>
    <definedName name="проект2" localSheetId="15">#REF!</definedName>
    <definedName name="проект2" localSheetId="6">#REF!</definedName>
    <definedName name="проект2" localSheetId="11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1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3">#REF!</definedName>
    <definedName name="пролоддошщ" localSheetId="5">#REF!</definedName>
    <definedName name="пролоддошщ" localSheetId="15">#REF!</definedName>
    <definedName name="пролоддошщ" localSheetId="6">#REF!</definedName>
    <definedName name="пролоддошщ" localSheetId="9">#REF!</definedName>
    <definedName name="пролоддошщ" localSheetId="11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3">#REF!</definedName>
    <definedName name="Промбезоп" localSheetId="5">#REF!</definedName>
    <definedName name="Промбезоп" localSheetId="15">#REF!</definedName>
    <definedName name="Промбезоп" localSheetId="6">#REF!</definedName>
    <definedName name="Промбезоп" localSheetId="9">#REF!</definedName>
    <definedName name="Промбезоп" localSheetId="11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3">#REF!</definedName>
    <definedName name="Промышленная" localSheetId="5">#REF!</definedName>
    <definedName name="Промышленная" localSheetId="15">#REF!</definedName>
    <definedName name="Промышленная" localSheetId="6">#REF!</definedName>
    <definedName name="Промышленная" localSheetId="9">#REF!</definedName>
    <definedName name="Промышленная" localSheetId="11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3">#REF!</definedName>
    <definedName name="пропр" localSheetId="5">#REF!</definedName>
    <definedName name="пропр" localSheetId="15">#REF!</definedName>
    <definedName name="пропр" localSheetId="6">#REF!</definedName>
    <definedName name="пропр" localSheetId="9">#REF!</definedName>
    <definedName name="пропр" localSheetId="11">#REF!</definedName>
    <definedName name="пропр">#REF!</definedName>
    <definedName name="пропропрспро" localSheetId="5">#REF!</definedName>
    <definedName name="пропропрспро" localSheetId="15">#REF!</definedName>
    <definedName name="пропропрспро" localSheetId="6">#REF!</definedName>
    <definedName name="пропропрспро" localSheetId="11">#REF!</definedName>
    <definedName name="пропропрспро">#REF!</definedName>
    <definedName name="Прот" localSheetId="11">#REF!</definedName>
    <definedName name="Прот">#REF!</definedName>
    <definedName name="Противоаварийная_автоматика_ПС" localSheetId="11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3">#REF!</definedName>
    <definedName name="протоколРМВК" localSheetId="5">#REF!</definedName>
    <definedName name="протоколРМВК" localSheetId="15">#REF!</definedName>
    <definedName name="протоколРМВК" localSheetId="6">#REF!</definedName>
    <definedName name="протоколРМВК" localSheetId="9">#REF!</definedName>
    <definedName name="протоколРМВК" localSheetId="11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3">#REF!</definedName>
    <definedName name="прочие" localSheetId="5">#REF!</definedName>
    <definedName name="прочие" localSheetId="15">#REF!</definedName>
    <definedName name="прочие" localSheetId="6">#REF!</definedName>
    <definedName name="прочие" localSheetId="9">#REF!</definedName>
    <definedName name="прочие" localSheetId="11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3">#REF!</definedName>
    <definedName name="Прочие_затраты_в_базисных_ценах" localSheetId="5">#REF!</definedName>
    <definedName name="Прочие_затраты_в_базисных_ценах" localSheetId="15">#REF!</definedName>
    <definedName name="Прочие_затраты_в_базисных_ценах" localSheetId="6">#REF!</definedName>
    <definedName name="Прочие_затраты_в_базисных_ценах" localSheetId="9">#REF!</definedName>
    <definedName name="Прочие_затраты_в_базисных_ценах" localSheetId="11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3">#REF!</definedName>
    <definedName name="Прочие_работы" localSheetId="5">#REF!</definedName>
    <definedName name="Прочие_работы" localSheetId="15">#REF!</definedName>
    <definedName name="Прочие_работы" localSheetId="6">#REF!</definedName>
    <definedName name="Прочие_работы" localSheetId="9">#REF!</definedName>
    <definedName name="Прочие_работы" localSheetId="11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3">#REF!</definedName>
    <definedName name="прпр_1" localSheetId="5">#REF!</definedName>
    <definedName name="прпр_1" localSheetId="15">#REF!</definedName>
    <definedName name="прпр_1" localSheetId="6">#REF!</definedName>
    <definedName name="прпр_1" localSheetId="9">#REF!</definedName>
    <definedName name="прпр_1" localSheetId="11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3">#REF!</definedName>
    <definedName name="пртпр" localSheetId="5">#REF!</definedName>
    <definedName name="пртпр" localSheetId="15">#REF!</definedName>
    <definedName name="пртпр" localSheetId="6">#REF!</definedName>
    <definedName name="пртпр" localSheetId="9">#REF!</definedName>
    <definedName name="пртпр" localSheetId="11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3">#REF!</definedName>
    <definedName name="прч" localSheetId="5">#REF!</definedName>
    <definedName name="прч" localSheetId="15">#REF!</definedName>
    <definedName name="прч" localSheetId="6">#REF!</definedName>
    <definedName name="прч" localSheetId="9">#REF!</definedName>
    <definedName name="прч" localSheetId="11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3">#REF!</definedName>
    <definedName name="прь" localSheetId="5">#REF!</definedName>
    <definedName name="прь" localSheetId="15">#REF!</definedName>
    <definedName name="прь" localSheetId="6">#REF!</definedName>
    <definedName name="прь" localSheetId="9">#REF!</definedName>
    <definedName name="прь" localSheetId="11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3">#REF!</definedName>
    <definedName name="прьв" localSheetId="5">#REF!</definedName>
    <definedName name="прьв" localSheetId="15">#REF!</definedName>
    <definedName name="прьв" localSheetId="6">#REF!</definedName>
    <definedName name="прьв" localSheetId="9">#REF!</definedName>
    <definedName name="прьв" localSheetId="11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3">#REF!</definedName>
    <definedName name="прьто" localSheetId="5">#REF!</definedName>
    <definedName name="прьто" localSheetId="15">#REF!</definedName>
    <definedName name="прьто" localSheetId="6">#REF!</definedName>
    <definedName name="прьто" localSheetId="9">#REF!</definedName>
    <definedName name="прьто" localSheetId="11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3">#REF!</definedName>
    <definedName name="пс" localSheetId="5">#REF!</definedName>
    <definedName name="пс" localSheetId="15">#REF!</definedName>
    <definedName name="пс" localSheetId="6">#REF!</definedName>
    <definedName name="пс" localSheetId="9">#REF!</definedName>
    <definedName name="пс" localSheetId="11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3">#REF!</definedName>
    <definedName name="пс40" localSheetId="5">#REF!</definedName>
    <definedName name="пс40" localSheetId="15">#REF!</definedName>
    <definedName name="пс40" localSheetId="6">#REF!</definedName>
    <definedName name="пс40" localSheetId="9">#REF!</definedName>
    <definedName name="пс40" localSheetId="11">#REF!</definedName>
    <definedName name="пс40">#REF!</definedName>
    <definedName name="псков" localSheetId="11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3">#REF!</definedName>
    <definedName name="Псковская_область" localSheetId="5">#REF!</definedName>
    <definedName name="Псковская_область" localSheetId="15">#REF!</definedName>
    <definedName name="Псковская_область" localSheetId="6">#REF!</definedName>
    <definedName name="Псковская_область" localSheetId="9">#REF!</definedName>
    <definedName name="Псковская_область" localSheetId="11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3">#REF!</definedName>
    <definedName name="псрл" localSheetId="5">#REF!</definedName>
    <definedName name="псрл" localSheetId="15">#REF!</definedName>
    <definedName name="псрл" localSheetId="6">#REF!</definedName>
    <definedName name="псрл" localSheetId="9">#REF!</definedName>
    <definedName name="псрл" localSheetId="11">#REF!</definedName>
    <definedName name="псрл">#REF!</definedName>
    <definedName name="пус" localSheetId="11">#REF!</definedName>
    <definedName name="пус">#REF!</definedName>
    <definedName name="пуш" localSheetId="11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3">#REF!</definedName>
    <definedName name="пшждю" localSheetId="5">#REF!</definedName>
    <definedName name="пшждю" localSheetId="15">#REF!</definedName>
    <definedName name="пшждю" localSheetId="6">#REF!</definedName>
    <definedName name="пшждю" localSheetId="9">#REF!</definedName>
    <definedName name="пшждю" localSheetId="11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3">#REF!</definedName>
    <definedName name="пьбю" localSheetId="5">#REF!</definedName>
    <definedName name="пьбю" localSheetId="15">#REF!</definedName>
    <definedName name="пьбю" localSheetId="6">#REF!</definedName>
    <definedName name="пьбю" localSheetId="9">#REF!</definedName>
    <definedName name="пьбю" localSheetId="11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3">#REF!</definedName>
    <definedName name="пьюию" localSheetId="5">#REF!</definedName>
    <definedName name="пьюию" localSheetId="15">#REF!</definedName>
    <definedName name="пьюию" localSheetId="6">#REF!</definedName>
    <definedName name="пьюию" localSheetId="9">#REF!</definedName>
    <definedName name="пьюию" localSheetId="11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3">#REF!</definedName>
    <definedName name="пятый" localSheetId="5">#REF!</definedName>
    <definedName name="пятый" localSheetId="15">#REF!</definedName>
    <definedName name="пятый" localSheetId="6">#REF!</definedName>
    <definedName name="пятый" localSheetId="9">#REF!</definedName>
    <definedName name="пятый" localSheetId="11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3">#REF!</definedName>
    <definedName name="р" localSheetId="5">#REF!</definedName>
    <definedName name="р" localSheetId="15">#REF!</definedName>
    <definedName name="р" localSheetId="6">#REF!</definedName>
    <definedName name="р" localSheetId="9">#REF!</definedName>
    <definedName name="р" localSheetId="11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3">#REF!</definedName>
    <definedName name="раб" localSheetId="5">#REF!</definedName>
    <definedName name="раб" localSheetId="15">#REF!</definedName>
    <definedName name="раб" localSheetId="6">#REF!</definedName>
    <definedName name="раб" localSheetId="9">#REF!</definedName>
    <definedName name="раб" localSheetId="11">#REF!</definedName>
    <definedName name="раб">#REF!</definedName>
    <definedName name="рабдень" localSheetId="11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3">#REF!</definedName>
    <definedName name="Работа1" localSheetId="5">#REF!</definedName>
    <definedName name="Работа1" localSheetId="15">#REF!</definedName>
    <definedName name="Работа1" localSheetId="6">#REF!</definedName>
    <definedName name="Работа1" localSheetId="9">#REF!</definedName>
    <definedName name="Работа1" localSheetId="11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3">#REF!</definedName>
    <definedName name="Работа10" localSheetId="5">#REF!</definedName>
    <definedName name="Работа10" localSheetId="15">#REF!</definedName>
    <definedName name="Работа10" localSheetId="6">#REF!</definedName>
    <definedName name="Работа10" localSheetId="9">#REF!</definedName>
    <definedName name="Работа10" localSheetId="11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3">#REF!</definedName>
    <definedName name="Работа11" localSheetId="5">#REF!</definedName>
    <definedName name="Работа11" localSheetId="15">#REF!</definedName>
    <definedName name="Работа11" localSheetId="6">#REF!</definedName>
    <definedName name="Работа11" localSheetId="9">#REF!</definedName>
    <definedName name="Работа11" localSheetId="11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3">#REF!</definedName>
    <definedName name="Работа12" localSheetId="5">#REF!</definedName>
    <definedName name="Работа12" localSheetId="15">#REF!</definedName>
    <definedName name="Работа12" localSheetId="6">#REF!</definedName>
    <definedName name="Работа12" localSheetId="9">#REF!</definedName>
    <definedName name="Работа12" localSheetId="11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3">#REF!</definedName>
    <definedName name="Работа13" localSheetId="5">#REF!</definedName>
    <definedName name="Работа13" localSheetId="15">#REF!</definedName>
    <definedName name="Работа13" localSheetId="6">#REF!</definedName>
    <definedName name="Работа13" localSheetId="9">#REF!</definedName>
    <definedName name="Работа13" localSheetId="11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3">#REF!</definedName>
    <definedName name="Работа14" localSheetId="5">#REF!</definedName>
    <definedName name="Работа14" localSheetId="15">#REF!</definedName>
    <definedName name="Работа14" localSheetId="6">#REF!</definedName>
    <definedName name="Работа14" localSheetId="9">#REF!</definedName>
    <definedName name="Работа14" localSheetId="11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3">#REF!</definedName>
    <definedName name="Работа15" localSheetId="5">#REF!</definedName>
    <definedName name="Работа15" localSheetId="15">#REF!</definedName>
    <definedName name="Работа15" localSheetId="6">#REF!</definedName>
    <definedName name="Работа15" localSheetId="9">#REF!</definedName>
    <definedName name="Работа15" localSheetId="11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3">#REF!</definedName>
    <definedName name="Работа16" localSheetId="5">#REF!</definedName>
    <definedName name="Работа16" localSheetId="15">#REF!</definedName>
    <definedName name="Работа16" localSheetId="6">#REF!</definedName>
    <definedName name="Работа16" localSheetId="9">#REF!</definedName>
    <definedName name="Работа16" localSheetId="11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3">#REF!</definedName>
    <definedName name="Работа17" localSheetId="5">#REF!</definedName>
    <definedName name="Работа17" localSheetId="15">#REF!</definedName>
    <definedName name="Работа17" localSheetId="6">#REF!</definedName>
    <definedName name="Работа17" localSheetId="9">#REF!</definedName>
    <definedName name="Работа17" localSheetId="11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3">#REF!</definedName>
    <definedName name="Работа18" localSheetId="5">#REF!</definedName>
    <definedName name="Работа18" localSheetId="15">#REF!</definedName>
    <definedName name="Работа18" localSheetId="6">#REF!</definedName>
    <definedName name="Работа18" localSheetId="9">#REF!</definedName>
    <definedName name="Работа18" localSheetId="11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3">#REF!</definedName>
    <definedName name="Работа19" localSheetId="5">#REF!</definedName>
    <definedName name="Работа19" localSheetId="15">#REF!</definedName>
    <definedName name="Работа19" localSheetId="6">#REF!</definedName>
    <definedName name="Работа19" localSheetId="9">#REF!</definedName>
    <definedName name="Работа19" localSheetId="11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3">#REF!</definedName>
    <definedName name="Работа2" localSheetId="5">#REF!</definedName>
    <definedName name="Работа2" localSheetId="15">#REF!</definedName>
    <definedName name="Работа2" localSheetId="6">#REF!</definedName>
    <definedName name="Работа2" localSheetId="9">#REF!</definedName>
    <definedName name="Работа2" localSheetId="11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3">#REF!</definedName>
    <definedName name="Работа20" localSheetId="5">#REF!</definedName>
    <definedName name="Работа20" localSheetId="15">#REF!</definedName>
    <definedName name="Работа20" localSheetId="6">#REF!</definedName>
    <definedName name="Работа20" localSheetId="9">#REF!</definedName>
    <definedName name="Работа20" localSheetId="11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3">#REF!</definedName>
    <definedName name="Работа21" localSheetId="5">#REF!</definedName>
    <definedName name="Работа21" localSheetId="15">#REF!</definedName>
    <definedName name="Работа21" localSheetId="6">#REF!</definedName>
    <definedName name="Работа21" localSheetId="9">#REF!</definedName>
    <definedName name="Работа21" localSheetId="11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3">#REF!</definedName>
    <definedName name="Работа22" localSheetId="5">#REF!</definedName>
    <definedName name="Работа22" localSheetId="15">#REF!</definedName>
    <definedName name="Работа22" localSheetId="6">#REF!</definedName>
    <definedName name="Работа22" localSheetId="9">#REF!</definedName>
    <definedName name="Работа22" localSheetId="11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3">#REF!</definedName>
    <definedName name="Работа23" localSheetId="5">#REF!</definedName>
    <definedName name="Работа23" localSheetId="15">#REF!</definedName>
    <definedName name="Работа23" localSheetId="6">#REF!</definedName>
    <definedName name="Работа23" localSheetId="9">#REF!</definedName>
    <definedName name="Работа23" localSheetId="11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3">#REF!</definedName>
    <definedName name="Работа24" localSheetId="5">#REF!</definedName>
    <definedName name="Работа24" localSheetId="15">#REF!</definedName>
    <definedName name="Работа24" localSheetId="6">#REF!</definedName>
    <definedName name="Работа24" localSheetId="9">#REF!</definedName>
    <definedName name="Работа24" localSheetId="11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3">#REF!</definedName>
    <definedName name="Работа25" localSheetId="5">#REF!</definedName>
    <definedName name="Работа25" localSheetId="15">#REF!</definedName>
    <definedName name="Работа25" localSheetId="6">#REF!</definedName>
    <definedName name="Работа25" localSheetId="9">#REF!</definedName>
    <definedName name="Работа25" localSheetId="11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3">#REF!</definedName>
    <definedName name="Работа26" localSheetId="5">#REF!</definedName>
    <definedName name="Работа26" localSheetId="15">#REF!</definedName>
    <definedName name="Работа26" localSheetId="6">#REF!</definedName>
    <definedName name="Работа26" localSheetId="9">#REF!</definedName>
    <definedName name="Работа26" localSheetId="11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3">#REF!</definedName>
    <definedName name="Работа27" localSheetId="5">#REF!</definedName>
    <definedName name="Работа27" localSheetId="15">#REF!</definedName>
    <definedName name="Работа27" localSheetId="6">#REF!</definedName>
    <definedName name="Работа27" localSheetId="9">#REF!</definedName>
    <definedName name="Работа27" localSheetId="11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3">#REF!</definedName>
    <definedName name="Работа28" localSheetId="5">#REF!</definedName>
    <definedName name="Работа28" localSheetId="15">#REF!</definedName>
    <definedName name="Работа28" localSheetId="6">#REF!</definedName>
    <definedName name="Работа28" localSheetId="9">#REF!</definedName>
    <definedName name="Работа28" localSheetId="11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3">#REF!</definedName>
    <definedName name="Работа29" localSheetId="5">#REF!</definedName>
    <definedName name="Работа29" localSheetId="15">#REF!</definedName>
    <definedName name="Работа29" localSheetId="6">#REF!</definedName>
    <definedName name="Работа29" localSheetId="9">#REF!</definedName>
    <definedName name="Работа29" localSheetId="11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3">#REF!</definedName>
    <definedName name="Работа3" localSheetId="5">#REF!</definedName>
    <definedName name="Работа3" localSheetId="15">#REF!</definedName>
    <definedName name="Работа3" localSheetId="6">#REF!</definedName>
    <definedName name="Работа3" localSheetId="9">#REF!</definedName>
    <definedName name="Работа3" localSheetId="11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3">#REF!</definedName>
    <definedName name="Работа30" localSheetId="5">#REF!</definedName>
    <definedName name="Работа30" localSheetId="15">#REF!</definedName>
    <definedName name="Работа30" localSheetId="6">#REF!</definedName>
    <definedName name="Работа30" localSheetId="9">#REF!</definedName>
    <definedName name="Работа30" localSheetId="11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3">#REF!</definedName>
    <definedName name="Работа31" localSheetId="5">#REF!</definedName>
    <definedName name="Работа31" localSheetId="15">#REF!</definedName>
    <definedName name="Работа31" localSheetId="6">#REF!</definedName>
    <definedName name="Работа31" localSheetId="9">#REF!</definedName>
    <definedName name="Работа31" localSheetId="11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3">#REF!</definedName>
    <definedName name="Работа32" localSheetId="5">#REF!</definedName>
    <definedName name="Работа32" localSheetId="15">#REF!</definedName>
    <definedName name="Работа32" localSheetId="6">#REF!</definedName>
    <definedName name="Работа32" localSheetId="9">#REF!</definedName>
    <definedName name="Работа32" localSheetId="11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3">#REF!</definedName>
    <definedName name="Работа33" localSheetId="5">#REF!</definedName>
    <definedName name="Работа33" localSheetId="15">#REF!</definedName>
    <definedName name="Работа33" localSheetId="6">#REF!</definedName>
    <definedName name="Работа33" localSheetId="9">#REF!</definedName>
    <definedName name="Работа33" localSheetId="11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3">#REF!</definedName>
    <definedName name="Работа34" localSheetId="5">#REF!</definedName>
    <definedName name="Работа34" localSheetId="15">#REF!</definedName>
    <definedName name="Работа34" localSheetId="6">#REF!</definedName>
    <definedName name="Работа34" localSheetId="9">#REF!</definedName>
    <definedName name="Работа34" localSheetId="11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3">#REF!</definedName>
    <definedName name="Работа35" localSheetId="5">#REF!</definedName>
    <definedName name="Работа35" localSheetId="15">#REF!</definedName>
    <definedName name="Работа35" localSheetId="6">#REF!</definedName>
    <definedName name="Работа35" localSheetId="9">#REF!</definedName>
    <definedName name="Работа35" localSheetId="11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3">#REF!</definedName>
    <definedName name="Работа36" localSheetId="5">#REF!</definedName>
    <definedName name="Работа36" localSheetId="15">#REF!</definedName>
    <definedName name="Работа36" localSheetId="6">#REF!</definedName>
    <definedName name="Работа36" localSheetId="9">#REF!</definedName>
    <definedName name="Работа36" localSheetId="11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3">#REF!</definedName>
    <definedName name="Работа37" localSheetId="5">#REF!</definedName>
    <definedName name="Работа37" localSheetId="15">#REF!</definedName>
    <definedName name="Работа37" localSheetId="6">#REF!</definedName>
    <definedName name="Работа37" localSheetId="9">#REF!</definedName>
    <definedName name="Работа37" localSheetId="11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3">#REF!</definedName>
    <definedName name="Работа38" localSheetId="5">#REF!</definedName>
    <definedName name="Работа38" localSheetId="15">#REF!</definedName>
    <definedName name="Работа38" localSheetId="6">#REF!</definedName>
    <definedName name="Работа38" localSheetId="9">#REF!</definedName>
    <definedName name="Работа38" localSheetId="11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3">#REF!</definedName>
    <definedName name="Работа39" localSheetId="5">#REF!</definedName>
    <definedName name="Работа39" localSheetId="15">#REF!</definedName>
    <definedName name="Работа39" localSheetId="6">#REF!</definedName>
    <definedName name="Работа39" localSheetId="9">#REF!</definedName>
    <definedName name="Работа39" localSheetId="11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3">#REF!</definedName>
    <definedName name="Работа4" localSheetId="5">#REF!</definedName>
    <definedName name="Работа4" localSheetId="15">#REF!</definedName>
    <definedName name="Работа4" localSheetId="6">#REF!</definedName>
    <definedName name="Работа4" localSheetId="9">#REF!</definedName>
    <definedName name="Работа4" localSheetId="11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3">#REF!</definedName>
    <definedName name="Работа40" localSheetId="5">#REF!</definedName>
    <definedName name="Работа40" localSheetId="15">#REF!</definedName>
    <definedName name="Работа40" localSheetId="6">#REF!</definedName>
    <definedName name="Работа40" localSheetId="9">#REF!</definedName>
    <definedName name="Работа40" localSheetId="11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3">#REF!</definedName>
    <definedName name="Работа41" localSheetId="5">#REF!</definedName>
    <definedName name="Работа41" localSheetId="15">#REF!</definedName>
    <definedName name="Работа41" localSheetId="6">#REF!</definedName>
    <definedName name="Работа41" localSheetId="9">#REF!</definedName>
    <definedName name="Работа41" localSheetId="11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3">#REF!</definedName>
    <definedName name="Работа42" localSheetId="5">#REF!</definedName>
    <definedName name="Работа42" localSheetId="15">#REF!</definedName>
    <definedName name="Работа42" localSheetId="6">#REF!</definedName>
    <definedName name="Работа42" localSheetId="9">#REF!</definedName>
    <definedName name="Работа42" localSheetId="11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3">#REF!</definedName>
    <definedName name="Работа43" localSheetId="5">#REF!</definedName>
    <definedName name="Работа43" localSheetId="15">#REF!</definedName>
    <definedName name="Работа43" localSheetId="6">#REF!</definedName>
    <definedName name="Работа43" localSheetId="9">#REF!</definedName>
    <definedName name="Работа43" localSheetId="11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3">#REF!</definedName>
    <definedName name="Работа44" localSheetId="5">#REF!</definedName>
    <definedName name="Работа44" localSheetId="15">#REF!</definedName>
    <definedName name="Работа44" localSheetId="6">#REF!</definedName>
    <definedName name="Работа44" localSheetId="9">#REF!</definedName>
    <definedName name="Работа44" localSheetId="11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3">#REF!</definedName>
    <definedName name="Работа45" localSheetId="5">#REF!</definedName>
    <definedName name="Работа45" localSheetId="15">#REF!</definedName>
    <definedName name="Работа45" localSheetId="6">#REF!</definedName>
    <definedName name="Работа45" localSheetId="9">#REF!</definedName>
    <definedName name="Работа45" localSheetId="11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3">#REF!</definedName>
    <definedName name="Работа46" localSheetId="5">#REF!</definedName>
    <definedName name="Работа46" localSheetId="15">#REF!</definedName>
    <definedName name="Работа46" localSheetId="6">#REF!</definedName>
    <definedName name="Работа46" localSheetId="9">#REF!</definedName>
    <definedName name="Работа46" localSheetId="11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3">#REF!</definedName>
    <definedName name="Работа47" localSheetId="5">#REF!</definedName>
    <definedName name="Работа47" localSheetId="15">#REF!</definedName>
    <definedName name="Работа47" localSheetId="6">#REF!</definedName>
    <definedName name="Работа47" localSheetId="9">#REF!</definedName>
    <definedName name="Работа47" localSheetId="11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3">#REF!</definedName>
    <definedName name="Работа48" localSheetId="5">#REF!</definedName>
    <definedName name="Работа48" localSheetId="15">#REF!</definedName>
    <definedName name="Работа48" localSheetId="6">#REF!</definedName>
    <definedName name="Работа48" localSheetId="9">#REF!</definedName>
    <definedName name="Работа48" localSheetId="11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3">#REF!</definedName>
    <definedName name="Работа49" localSheetId="5">#REF!</definedName>
    <definedName name="Работа49" localSheetId="15">#REF!</definedName>
    <definedName name="Работа49" localSheetId="6">#REF!</definedName>
    <definedName name="Работа49" localSheetId="9">#REF!</definedName>
    <definedName name="Работа49" localSheetId="11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3">#REF!</definedName>
    <definedName name="Работа5" localSheetId="5">#REF!</definedName>
    <definedName name="Работа5" localSheetId="15">#REF!</definedName>
    <definedName name="Работа5" localSheetId="6">#REF!</definedName>
    <definedName name="Работа5" localSheetId="9">#REF!</definedName>
    <definedName name="Работа5" localSheetId="11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3">#REF!</definedName>
    <definedName name="Работа50" localSheetId="5">#REF!</definedName>
    <definedName name="Работа50" localSheetId="15">#REF!</definedName>
    <definedName name="Работа50" localSheetId="6">#REF!</definedName>
    <definedName name="Работа50" localSheetId="9">#REF!</definedName>
    <definedName name="Работа50" localSheetId="11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3">#REF!</definedName>
    <definedName name="Работа51" localSheetId="5">#REF!</definedName>
    <definedName name="Работа51" localSheetId="15">#REF!</definedName>
    <definedName name="Работа51" localSheetId="6">#REF!</definedName>
    <definedName name="Работа51" localSheetId="9">#REF!</definedName>
    <definedName name="Работа51" localSheetId="11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3">#REF!</definedName>
    <definedName name="Работа52" localSheetId="5">#REF!</definedName>
    <definedName name="Работа52" localSheetId="15">#REF!</definedName>
    <definedName name="Работа52" localSheetId="6">#REF!</definedName>
    <definedName name="Работа52" localSheetId="9">#REF!</definedName>
    <definedName name="Работа52" localSheetId="11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3">#REF!</definedName>
    <definedName name="Работа53" localSheetId="5">#REF!</definedName>
    <definedName name="Работа53" localSheetId="15">#REF!</definedName>
    <definedName name="Работа53" localSheetId="6">#REF!</definedName>
    <definedName name="Работа53" localSheetId="9">#REF!</definedName>
    <definedName name="Работа53" localSheetId="11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3">#REF!</definedName>
    <definedName name="Работа54" localSheetId="5">#REF!</definedName>
    <definedName name="Работа54" localSheetId="15">#REF!</definedName>
    <definedName name="Работа54" localSheetId="6">#REF!</definedName>
    <definedName name="Работа54" localSheetId="9">#REF!</definedName>
    <definedName name="Работа54" localSheetId="11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3">#REF!</definedName>
    <definedName name="Работа55" localSheetId="5">#REF!</definedName>
    <definedName name="Работа55" localSheetId="15">#REF!</definedName>
    <definedName name="Работа55" localSheetId="6">#REF!</definedName>
    <definedName name="Работа55" localSheetId="9">#REF!</definedName>
    <definedName name="Работа55" localSheetId="11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3">#REF!</definedName>
    <definedName name="Работа56" localSheetId="5">#REF!</definedName>
    <definedName name="Работа56" localSheetId="15">#REF!</definedName>
    <definedName name="Работа56" localSheetId="6">#REF!</definedName>
    <definedName name="Работа56" localSheetId="9">#REF!</definedName>
    <definedName name="Работа56" localSheetId="11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3">#REF!</definedName>
    <definedName name="Работа57" localSheetId="5">#REF!</definedName>
    <definedName name="Работа57" localSheetId="15">#REF!</definedName>
    <definedName name="Работа57" localSheetId="6">#REF!</definedName>
    <definedName name="Работа57" localSheetId="9">#REF!</definedName>
    <definedName name="Работа57" localSheetId="11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3">#REF!</definedName>
    <definedName name="Работа58" localSheetId="5">#REF!</definedName>
    <definedName name="Работа58" localSheetId="15">#REF!</definedName>
    <definedName name="Работа58" localSheetId="6">#REF!</definedName>
    <definedName name="Работа58" localSheetId="9">#REF!</definedName>
    <definedName name="Работа58" localSheetId="11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3">#REF!</definedName>
    <definedName name="Работа59" localSheetId="5">#REF!</definedName>
    <definedName name="Работа59" localSheetId="15">#REF!</definedName>
    <definedName name="Работа59" localSheetId="6">#REF!</definedName>
    <definedName name="Работа59" localSheetId="9">#REF!</definedName>
    <definedName name="Работа59" localSheetId="11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3">#REF!</definedName>
    <definedName name="Работа6" localSheetId="5">#REF!</definedName>
    <definedName name="Работа6" localSheetId="15">#REF!</definedName>
    <definedName name="Работа6" localSheetId="6">#REF!</definedName>
    <definedName name="Работа6" localSheetId="9">#REF!</definedName>
    <definedName name="Работа6" localSheetId="11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3">#REF!</definedName>
    <definedName name="Работа60" localSheetId="5">#REF!</definedName>
    <definedName name="Работа60" localSheetId="15">#REF!</definedName>
    <definedName name="Работа60" localSheetId="6">#REF!</definedName>
    <definedName name="Работа60" localSheetId="9">#REF!</definedName>
    <definedName name="Работа60" localSheetId="11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3">#REF!</definedName>
    <definedName name="Работа7" localSheetId="5">#REF!</definedName>
    <definedName name="Работа7" localSheetId="15">#REF!</definedName>
    <definedName name="Работа7" localSheetId="6">#REF!</definedName>
    <definedName name="Работа7" localSheetId="9">#REF!</definedName>
    <definedName name="Работа7" localSheetId="11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3">#REF!</definedName>
    <definedName name="Работа8" localSheetId="5">#REF!</definedName>
    <definedName name="Работа8" localSheetId="15">#REF!</definedName>
    <definedName name="Работа8" localSheetId="6">#REF!</definedName>
    <definedName name="Работа8" localSheetId="9">#REF!</definedName>
    <definedName name="Работа8" localSheetId="11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3">#REF!</definedName>
    <definedName name="Работа9" localSheetId="5">#REF!</definedName>
    <definedName name="Работа9" localSheetId="15">#REF!</definedName>
    <definedName name="Работа9" localSheetId="6">#REF!</definedName>
    <definedName name="Работа9" localSheetId="9">#REF!</definedName>
    <definedName name="Работа9" localSheetId="11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3">#REF!</definedName>
    <definedName name="Раздел" localSheetId="5">#REF!</definedName>
    <definedName name="Раздел" localSheetId="15">#REF!</definedName>
    <definedName name="Раздел" localSheetId="6">#REF!</definedName>
    <definedName name="Раздел" localSheetId="9">#REF!</definedName>
    <definedName name="Раздел" localSheetId="11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3">#REF!</definedName>
    <definedName name="Разработка" localSheetId="5">#REF!</definedName>
    <definedName name="Разработка" localSheetId="15">#REF!</definedName>
    <definedName name="Разработка" localSheetId="6">#REF!</definedName>
    <definedName name="Разработка" localSheetId="9">#REF!</definedName>
    <definedName name="Разработка" localSheetId="11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3">#REF!</definedName>
    <definedName name="Разработка_" localSheetId="5">#REF!</definedName>
    <definedName name="Разработка_" localSheetId="15">#REF!</definedName>
    <definedName name="Разработка_" localSheetId="6">#REF!</definedName>
    <definedName name="Разработка_" localSheetId="9">#REF!</definedName>
    <definedName name="Разработка_" localSheetId="11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9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#REF!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3">#REF!</definedName>
    <definedName name="раоб" localSheetId="5">#REF!</definedName>
    <definedName name="раоб" localSheetId="15">#REF!</definedName>
    <definedName name="раоб" localSheetId="6">#REF!</definedName>
    <definedName name="раоб" localSheetId="9">#REF!</definedName>
    <definedName name="раоб" localSheetId="11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3">#REF!</definedName>
    <definedName name="раобароб" localSheetId="5">#REF!</definedName>
    <definedName name="раобароб" localSheetId="15">#REF!</definedName>
    <definedName name="раобароб" localSheetId="6">#REF!</definedName>
    <definedName name="раобароб" localSheetId="9">#REF!</definedName>
    <definedName name="раобароб" localSheetId="11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3">#REF!</definedName>
    <definedName name="раобь" localSheetId="5">#REF!</definedName>
    <definedName name="раобь" localSheetId="15">#REF!</definedName>
    <definedName name="раобь" localSheetId="6">#REF!</definedName>
    <definedName name="раобь" localSheetId="9">#REF!</definedName>
    <definedName name="раобь" localSheetId="11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3">#REF!</definedName>
    <definedName name="раолао" localSheetId="5">#REF!</definedName>
    <definedName name="раолао" localSheetId="15">#REF!</definedName>
    <definedName name="раолао" localSheetId="6">#REF!</definedName>
    <definedName name="раолао" localSheetId="9">#REF!</definedName>
    <definedName name="раолао" localSheetId="11">#REF!</definedName>
    <definedName name="раолао">#REF!</definedName>
    <definedName name="РасходыНаПотери" localSheetId="5">#REF!</definedName>
    <definedName name="РасходыНаПотери" localSheetId="15">#REF!</definedName>
    <definedName name="РасходыНаПотери" localSheetId="6">#REF!</definedName>
    <definedName name="РасходыНаПотери" localSheetId="11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3">#REF!</definedName>
    <definedName name="расчет" localSheetId="5">#REF!</definedName>
    <definedName name="расчет" localSheetId="15">#REF!</definedName>
    <definedName name="расчет" localSheetId="6">#REF!</definedName>
    <definedName name="расчет" localSheetId="9">#REF!</definedName>
    <definedName name="расчет" localSheetId="11">#REF!</definedName>
    <definedName name="расчет">#REF!</definedName>
    <definedName name="Расчет_реконструкции" localSheetId="11">#REF!</definedName>
    <definedName name="Расчет_реконструкции">#REF!</definedName>
    <definedName name="расчет1" localSheetId="11">#REF!</definedName>
    <definedName name="расчет1">#REF!</definedName>
    <definedName name="Расчёт1" localSheetId="11">#REF!</definedName>
    <definedName name="Расчёт1">#REF!</definedName>
    <definedName name="расш" localSheetId="5">#REF!</definedName>
    <definedName name="расш" localSheetId="15">#REF!</definedName>
    <definedName name="расш" localSheetId="6">#REF!</definedName>
    <definedName name="расш" localSheetId="11">#REF!</definedName>
    <definedName name="расш">#REF!</definedName>
    <definedName name="расш." localSheetId="5">#REF!</definedName>
    <definedName name="расш." localSheetId="15">#REF!</definedName>
    <definedName name="расш." localSheetId="6">#REF!</definedName>
    <definedName name="расш." localSheetId="11">#REF!</definedName>
    <definedName name="расш.">#REF!</definedName>
    <definedName name="Расширение_ПС" localSheetId="11">#REF!</definedName>
    <definedName name="Расширение_ПС">#REF!</definedName>
    <definedName name="Расшифровка" localSheetId="5">#REF!</definedName>
    <definedName name="Расшифровка" localSheetId="15">#REF!</definedName>
    <definedName name="Расшифровка" localSheetId="6">#REF!</definedName>
    <definedName name="Расшифровка" localSheetId="11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3">#REF!</definedName>
    <definedName name="рбтмь" localSheetId="5">#REF!</definedName>
    <definedName name="рбтмь" localSheetId="15">#REF!</definedName>
    <definedName name="рбтмь" localSheetId="6">#REF!</definedName>
    <definedName name="рбтмь" localSheetId="9">#REF!</definedName>
    <definedName name="рбтмь" localSheetId="11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3">#REF!</definedName>
    <definedName name="ргл" localSheetId="5">#REF!</definedName>
    <definedName name="ргл" localSheetId="15">#REF!</definedName>
    <definedName name="ргл" localSheetId="6">#REF!</definedName>
    <definedName name="ргл" localSheetId="9">#REF!</definedName>
    <definedName name="ргл" localSheetId="11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3">#REF!</definedName>
    <definedName name="РД" localSheetId="5">#REF!</definedName>
    <definedName name="РД" localSheetId="15">#REF!</definedName>
    <definedName name="РД" localSheetId="6">#REF!</definedName>
    <definedName name="РД" localSheetId="9">#REF!</definedName>
    <definedName name="РД" localSheetId="11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3">#REF!</definedName>
    <definedName name="рдп" localSheetId="5">#REF!</definedName>
    <definedName name="рдп" localSheetId="15">#REF!</definedName>
    <definedName name="рдп" localSheetId="6">#REF!</definedName>
    <definedName name="рдп" localSheetId="9">#REF!</definedName>
    <definedName name="рдп" localSheetId="11">#REF!</definedName>
    <definedName name="рдп">#REF!</definedName>
    <definedName name="Реакторы" localSheetId="11">#REF!</definedName>
    <definedName name="Реакторы">#REF!</definedName>
    <definedName name="Регион__вводит_пользователь_программы_из_контекстного_списка" localSheetId="11">#REF!</definedName>
    <definedName name="Регион__вводит_пользователь_программы_из_контекстного_списка">#REF!</definedName>
    <definedName name="Регионы" localSheetId="11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3">#REF!</definedName>
    <definedName name="Регистрационный_номер_группы_строек" localSheetId="5">#REF!</definedName>
    <definedName name="Регистрационный_номер_группы_строек" localSheetId="15">#REF!</definedName>
    <definedName name="Регистрационный_номер_группы_строек" localSheetId="6">#REF!</definedName>
    <definedName name="Регистрационный_номер_группы_строек" localSheetId="9">#REF!</definedName>
    <definedName name="Регистрационный_номер_группы_строек" localSheetId="11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3">#REF!</definedName>
    <definedName name="Регистрационный_номер_локальной_сметы" localSheetId="5">#REF!</definedName>
    <definedName name="Регистрационный_номер_локальной_сметы" localSheetId="15">#REF!</definedName>
    <definedName name="Регистрационный_номер_локальной_сметы" localSheetId="6">#REF!</definedName>
    <definedName name="Регистрационный_номер_локальной_сметы" localSheetId="9">#REF!</definedName>
    <definedName name="Регистрационный_номер_локальной_сметы" localSheetId="11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3">#REF!</definedName>
    <definedName name="Регистрационный_номер_объекта" localSheetId="5">#REF!</definedName>
    <definedName name="Регистрационный_номер_объекта" localSheetId="15">#REF!</definedName>
    <definedName name="Регистрационный_номер_объекта" localSheetId="6">#REF!</definedName>
    <definedName name="Регистрационный_номер_объекта" localSheetId="9">#REF!</definedName>
    <definedName name="Регистрационный_номер_объекта" localSheetId="11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3">#REF!</definedName>
    <definedName name="Регистрационный_номер_объектной_сметы" localSheetId="5">#REF!</definedName>
    <definedName name="Регистрационный_номер_объектной_сметы" localSheetId="15">#REF!</definedName>
    <definedName name="Регистрационный_номер_объектной_сметы" localSheetId="6">#REF!</definedName>
    <definedName name="Регистрационный_номер_объектной_сметы" localSheetId="9">#REF!</definedName>
    <definedName name="Регистрационный_номер_объектной_сметы" localSheetId="11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3">#REF!</definedName>
    <definedName name="Регистрационный_номер_очереди" localSheetId="5">#REF!</definedName>
    <definedName name="Регистрационный_номер_очереди" localSheetId="15">#REF!</definedName>
    <definedName name="Регистрационный_номер_очереди" localSheetId="6">#REF!</definedName>
    <definedName name="Регистрационный_номер_очереди" localSheetId="9">#REF!</definedName>
    <definedName name="Регистрационный_номер_очереди" localSheetId="11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15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11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15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3">#REF!</definedName>
    <definedName name="Регистрационный_номер_стройки" localSheetId="5">#REF!</definedName>
    <definedName name="Регистрационный_номер_стройки" localSheetId="15">#REF!</definedName>
    <definedName name="Регистрационный_номер_стройки" localSheetId="6">#REF!</definedName>
    <definedName name="Регистрационный_номер_стройки" localSheetId="9">#REF!</definedName>
    <definedName name="Регистрационный_номер_стройки" localSheetId="11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3">#REF!</definedName>
    <definedName name="регламент" localSheetId="5">#REF!</definedName>
    <definedName name="регламент" localSheetId="15">#REF!</definedName>
    <definedName name="регламент" localSheetId="6">#REF!</definedName>
    <definedName name="регламент" localSheetId="9">#REF!</definedName>
    <definedName name="регламент" localSheetId="11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3">#REF!</definedName>
    <definedName name="Регулярная_часть" localSheetId="5">#REF!</definedName>
    <definedName name="Регулярная_часть" localSheetId="15">#REF!</definedName>
    <definedName name="Регулярная_часть" localSheetId="6">#REF!</definedName>
    <definedName name="Регулярная_часть" localSheetId="9">#REF!</definedName>
    <definedName name="Регулярная_часть" localSheetId="11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3">#REF!</definedName>
    <definedName name="рек" localSheetId="5">#REF!</definedName>
    <definedName name="рек" localSheetId="15">#REF!</definedName>
    <definedName name="рек" localSheetId="6">#REF!</definedName>
    <definedName name="рек" localSheetId="9">#REF!</definedName>
    <definedName name="рек" localSheetId="11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3">#REF!</definedName>
    <definedName name="Республика_Адыгея" localSheetId="5">#REF!</definedName>
    <definedName name="Республика_Адыгея" localSheetId="15">#REF!</definedName>
    <definedName name="Республика_Адыгея" localSheetId="6">#REF!</definedName>
    <definedName name="Республика_Адыгея" localSheetId="9">#REF!</definedName>
    <definedName name="Республика_Адыгея" localSheetId="11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3">#REF!</definedName>
    <definedName name="Республика_Алтай" localSheetId="5">#REF!</definedName>
    <definedName name="Республика_Алтай" localSheetId="15">#REF!</definedName>
    <definedName name="Республика_Алтай" localSheetId="6">#REF!</definedName>
    <definedName name="Республика_Алтай" localSheetId="9">#REF!</definedName>
    <definedName name="Республика_Алтай" localSheetId="11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3">#REF!</definedName>
    <definedName name="Республика_Алтай_1" localSheetId="5">#REF!</definedName>
    <definedName name="Республика_Алтай_1" localSheetId="15">#REF!</definedName>
    <definedName name="Республика_Алтай_1" localSheetId="6">#REF!</definedName>
    <definedName name="Республика_Алтай_1" localSheetId="9">#REF!</definedName>
    <definedName name="Республика_Алтай_1" localSheetId="11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3">#REF!</definedName>
    <definedName name="Республика_Башкортостан" localSheetId="5">#REF!</definedName>
    <definedName name="Республика_Башкортостан" localSheetId="15">#REF!</definedName>
    <definedName name="Республика_Башкортостан" localSheetId="6">#REF!</definedName>
    <definedName name="Республика_Башкортостан" localSheetId="9">#REF!</definedName>
    <definedName name="Республика_Башкортостан" localSheetId="11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3">#REF!</definedName>
    <definedName name="Республика_Башкортостан_1" localSheetId="5">#REF!</definedName>
    <definedName name="Республика_Башкортостан_1" localSheetId="15">#REF!</definedName>
    <definedName name="Республика_Башкортостан_1" localSheetId="6">#REF!</definedName>
    <definedName name="Республика_Башкортостан_1" localSheetId="9">#REF!</definedName>
    <definedName name="Республика_Башкортостан_1" localSheetId="11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3">#REF!</definedName>
    <definedName name="Республика_Бурятия" localSheetId="5">#REF!</definedName>
    <definedName name="Республика_Бурятия" localSheetId="15">#REF!</definedName>
    <definedName name="Республика_Бурятия" localSheetId="6">#REF!</definedName>
    <definedName name="Республика_Бурятия" localSheetId="9">#REF!</definedName>
    <definedName name="Республика_Бурятия" localSheetId="11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3">#REF!</definedName>
    <definedName name="Республика_Бурятия_1" localSheetId="5">#REF!</definedName>
    <definedName name="Республика_Бурятия_1" localSheetId="15">#REF!</definedName>
    <definedName name="Республика_Бурятия_1" localSheetId="6">#REF!</definedName>
    <definedName name="Республика_Бурятия_1" localSheetId="9">#REF!</definedName>
    <definedName name="Республика_Бурятия_1" localSheetId="11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3">#REF!</definedName>
    <definedName name="Республика_Дагестан" localSheetId="5">#REF!</definedName>
    <definedName name="Республика_Дагестан" localSheetId="15">#REF!</definedName>
    <definedName name="Республика_Дагестан" localSheetId="6">#REF!</definedName>
    <definedName name="Республика_Дагестан" localSheetId="9">#REF!</definedName>
    <definedName name="Республика_Дагестан" localSheetId="11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3">#REF!</definedName>
    <definedName name="Республика_Ингушетия" localSheetId="5">#REF!</definedName>
    <definedName name="Республика_Ингушетия" localSheetId="15">#REF!</definedName>
    <definedName name="Республика_Ингушетия" localSheetId="6">#REF!</definedName>
    <definedName name="Республика_Ингушетия" localSheetId="9">#REF!</definedName>
    <definedName name="Республика_Ингушетия" localSheetId="11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3">#REF!</definedName>
    <definedName name="Республика_Калмыкия" localSheetId="5">#REF!</definedName>
    <definedName name="Республика_Калмыкия" localSheetId="15">#REF!</definedName>
    <definedName name="Республика_Калмыкия" localSheetId="6">#REF!</definedName>
    <definedName name="Республика_Калмыкия" localSheetId="9">#REF!</definedName>
    <definedName name="Республика_Калмыкия" localSheetId="11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3">#REF!</definedName>
    <definedName name="Республика_Карелия" localSheetId="5">#REF!</definedName>
    <definedName name="Республика_Карелия" localSheetId="15">#REF!</definedName>
    <definedName name="Республика_Карелия" localSheetId="6">#REF!</definedName>
    <definedName name="Республика_Карелия" localSheetId="9">#REF!</definedName>
    <definedName name="Республика_Карелия" localSheetId="11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3">#REF!</definedName>
    <definedName name="Республика_Карелия_1" localSheetId="5">#REF!</definedName>
    <definedName name="Республика_Карелия_1" localSheetId="15">#REF!</definedName>
    <definedName name="Республика_Карелия_1" localSheetId="6">#REF!</definedName>
    <definedName name="Республика_Карелия_1" localSheetId="9">#REF!</definedName>
    <definedName name="Республика_Карелия_1" localSheetId="11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3">#REF!</definedName>
    <definedName name="Республика_Коми" localSheetId="5">#REF!</definedName>
    <definedName name="Республика_Коми" localSheetId="15">#REF!</definedName>
    <definedName name="Республика_Коми" localSheetId="6">#REF!</definedName>
    <definedName name="Республика_Коми" localSheetId="9">#REF!</definedName>
    <definedName name="Республика_Коми" localSheetId="11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3">#REF!</definedName>
    <definedName name="Республика_Коми_1" localSheetId="5">#REF!</definedName>
    <definedName name="Республика_Коми_1" localSheetId="15">#REF!</definedName>
    <definedName name="Республика_Коми_1" localSheetId="6">#REF!</definedName>
    <definedName name="Республика_Коми_1" localSheetId="9">#REF!</definedName>
    <definedName name="Республика_Коми_1" localSheetId="11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3">#REF!</definedName>
    <definedName name="Республика_Марий_Эл" localSheetId="5">#REF!</definedName>
    <definedName name="Республика_Марий_Эл" localSheetId="15">#REF!</definedName>
    <definedName name="Республика_Марий_Эл" localSheetId="6">#REF!</definedName>
    <definedName name="Республика_Марий_Эл" localSheetId="9">#REF!</definedName>
    <definedName name="Республика_Марий_Эл" localSheetId="11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3">#REF!</definedName>
    <definedName name="Республика_Мордовия" localSheetId="5">#REF!</definedName>
    <definedName name="Республика_Мордовия" localSheetId="15">#REF!</definedName>
    <definedName name="Республика_Мордовия" localSheetId="6">#REF!</definedName>
    <definedName name="Республика_Мордовия" localSheetId="9">#REF!</definedName>
    <definedName name="Республика_Мордовия" localSheetId="11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3">#REF!</definedName>
    <definedName name="Республика_Саха__Якутия" localSheetId="5">#REF!</definedName>
    <definedName name="Республика_Саха__Якутия" localSheetId="15">#REF!</definedName>
    <definedName name="Республика_Саха__Якутия" localSheetId="6">#REF!</definedName>
    <definedName name="Республика_Саха__Якутия" localSheetId="9">#REF!</definedName>
    <definedName name="Республика_Саха__Якутия" localSheetId="11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3">#REF!</definedName>
    <definedName name="Республика_Саха__Якутия_1" localSheetId="5">#REF!</definedName>
    <definedName name="Республика_Саха__Якутия_1" localSheetId="15">#REF!</definedName>
    <definedName name="Республика_Саха__Якутия_1" localSheetId="6">#REF!</definedName>
    <definedName name="Республика_Саха__Якутия_1" localSheetId="9">#REF!</definedName>
    <definedName name="Республика_Саха__Якутия_1" localSheetId="11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3">#REF!</definedName>
    <definedName name="Республика_Северная_Осетия___Алания" localSheetId="5">#REF!</definedName>
    <definedName name="Республика_Северная_Осетия___Алания" localSheetId="15">#REF!</definedName>
    <definedName name="Республика_Северная_Осетия___Алания" localSheetId="6">#REF!</definedName>
    <definedName name="Республика_Северная_Осетия___Алания" localSheetId="9">#REF!</definedName>
    <definedName name="Республика_Северная_Осетия___Алания" localSheetId="11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3">#REF!</definedName>
    <definedName name="Республика_Татарстан__Татарстан" localSheetId="5">#REF!</definedName>
    <definedName name="Республика_Татарстан__Татарстан" localSheetId="15">#REF!</definedName>
    <definedName name="Республика_Татарстан__Татарстан" localSheetId="6">#REF!</definedName>
    <definedName name="Республика_Татарстан__Татарстан" localSheetId="9">#REF!</definedName>
    <definedName name="Республика_Татарстан__Татарстан" localSheetId="11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3">#REF!</definedName>
    <definedName name="Республика_Татарстан__Татарстан_1" localSheetId="5">#REF!</definedName>
    <definedName name="Республика_Татарстан__Татарстан_1" localSheetId="15">#REF!</definedName>
    <definedName name="Республика_Татарстан__Татарстан_1" localSheetId="6">#REF!</definedName>
    <definedName name="Республика_Татарстан__Татарстан_1" localSheetId="9">#REF!</definedName>
    <definedName name="Республика_Татарстан__Татарстан_1" localSheetId="11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3">#REF!</definedName>
    <definedName name="Республика_Тыва" localSheetId="5">#REF!</definedName>
    <definedName name="Республика_Тыва" localSheetId="15">#REF!</definedName>
    <definedName name="Республика_Тыва" localSheetId="6">#REF!</definedName>
    <definedName name="Республика_Тыва" localSheetId="9">#REF!</definedName>
    <definedName name="Республика_Тыва" localSheetId="11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3">#REF!</definedName>
    <definedName name="Республика_Тыва_1" localSheetId="5">#REF!</definedName>
    <definedName name="Республика_Тыва_1" localSheetId="15">#REF!</definedName>
    <definedName name="Республика_Тыва_1" localSheetId="6">#REF!</definedName>
    <definedName name="Республика_Тыва_1" localSheetId="9">#REF!</definedName>
    <definedName name="Республика_Тыва_1" localSheetId="11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3">#REF!</definedName>
    <definedName name="Республика_Хакасия" localSheetId="5">#REF!</definedName>
    <definedName name="Республика_Хакасия" localSheetId="15">#REF!</definedName>
    <definedName name="Республика_Хакасия" localSheetId="6">#REF!</definedName>
    <definedName name="Республика_Хакасия" localSheetId="9">#REF!</definedName>
    <definedName name="Республика_Хакасия" localSheetId="11">#REF!</definedName>
    <definedName name="Республика_Хакасия">#REF!</definedName>
    <definedName name="рига" localSheetId="11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3">#REF!</definedName>
    <definedName name="рлвро" localSheetId="5">#REF!</definedName>
    <definedName name="рлвро" localSheetId="15">#REF!</definedName>
    <definedName name="рлвро" localSheetId="6">#REF!</definedName>
    <definedName name="рлвро" localSheetId="9">#REF!</definedName>
    <definedName name="рлвро" localSheetId="11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3">#REF!</definedName>
    <definedName name="рлд" localSheetId="5">#REF!</definedName>
    <definedName name="рлд" localSheetId="15">#REF!</definedName>
    <definedName name="рлд" localSheetId="6">#REF!</definedName>
    <definedName name="рлд" localSheetId="9">#REF!</definedName>
    <definedName name="рлд" localSheetId="11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3">#REF!</definedName>
    <definedName name="рлдг" localSheetId="5">#REF!</definedName>
    <definedName name="рлдг" localSheetId="15">#REF!</definedName>
    <definedName name="рлдг" localSheetId="6">#REF!</definedName>
    <definedName name="рлдг" localSheetId="9">#REF!</definedName>
    <definedName name="рлдг" localSheetId="11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3">#REF!</definedName>
    <definedName name="рнгрлш" localSheetId="5">#REF!</definedName>
    <definedName name="рнгрлш" localSheetId="15">#REF!</definedName>
    <definedName name="рнгрлш" localSheetId="6">#REF!</definedName>
    <definedName name="рнгрлш" localSheetId="9">#REF!</definedName>
    <definedName name="рнгрлш" localSheetId="11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3">#REF!</definedName>
    <definedName name="ро" localSheetId="5">#REF!</definedName>
    <definedName name="ро" localSheetId="15">#REF!</definedName>
    <definedName name="ро" localSheetId="6">#REF!</definedName>
    <definedName name="ро" localSheetId="9">#REF!</definedName>
    <definedName name="ро" localSheetId="11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3">#REF!</definedName>
    <definedName name="ровро" localSheetId="5">#REF!</definedName>
    <definedName name="ровро" localSheetId="15">#REF!</definedName>
    <definedName name="ровро" localSheetId="6">#REF!</definedName>
    <definedName name="ровро" localSheetId="9">#REF!</definedName>
    <definedName name="ровро" localSheetId="11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3">#REF!</definedName>
    <definedName name="род" localSheetId="5">#REF!</definedName>
    <definedName name="род" localSheetId="15">#REF!</definedName>
    <definedName name="род" localSheetId="6">#REF!</definedName>
    <definedName name="род" localSheetId="9">#REF!</definedName>
    <definedName name="род" localSheetId="11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3">#REF!</definedName>
    <definedName name="родарод" localSheetId="5">#REF!</definedName>
    <definedName name="родарод" localSheetId="15">#REF!</definedName>
    <definedName name="родарод" localSheetId="6">#REF!</definedName>
    <definedName name="родарод" localSheetId="9">#REF!</definedName>
    <definedName name="родарод" localSheetId="11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3">#REF!</definedName>
    <definedName name="рож" localSheetId="5">#REF!</definedName>
    <definedName name="рож" localSheetId="15">#REF!</definedName>
    <definedName name="рож" localSheetId="6">#REF!</definedName>
    <definedName name="рож" localSheetId="9">#REF!</definedName>
    <definedName name="рож" localSheetId="11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3">#REF!</definedName>
    <definedName name="роло" localSheetId="5">#REF!</definedName>
    <definedName name="роло" localSheetId="15">#REF!</definedName>
    <definedName name="роло" localSheetId="6">#REF!</definedName>
    <definedName name="роло" localSheetId="9">#REF!</definedName>
    <definedName name="роло" localSheetId="11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3">#REF!</definedName>
    <definedName name="ролодод" localSheetId="5">#REF!</definedName>
    <definedName name="ролодод" localSheetId="15">#REF!</definedName>
    <definedName name="ролодод" localSheetId="6">#REF!</definedName>
    <definedName name="ролодод" localSheetId="9">#REF!</definedName>
    <definedName name="ролодод" localSheetId="11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3">#REF!</definedName>
    <definedName name="ропгнлпеглн" localSheetId="5">#REF!</definedName>
    <definedName name="ропгнлпеглн" localSheetId="15">#REF!</definedName>
    <definedName name="ропгнлпеглн" localSheetId="6">#REF!</definedName>
    <definedName name="ропгнлпеглн" localSheetId="9">#REF!</definedName>
    <definedName name="ропгнлпеглн" localSheetId="11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3">#REF!</definedName>
    <definedName name="Ростовская_область" localSheetId="5">#REF!</definedName>
    <definedName name="Ростовская_область" localSheetId="15">#REF!</definedName>
    <definedName name="Ростовская_область" localSheetId="6">#REF!</definedName>
    <definedName name="Ростовская_область" localSheetId="9">#REF!</definedName>
    <definedName name="Ростовская_область" localSheetId="11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3">#REF!</definedName>
    <definedName name="рпачрпч" localSheetId="5">#REF!</definedName>
    <definedName name="рпачрпч" localSheetId="15">#REF!</definedName>
    <definedName name="рпачрпч" localSheetId="6">#REF!</definedName>
    <definedName name="рпачрпч" localSheetId="9">#REF!</definedName>
    <definedName name="рпачрпч" localSheetId="11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3">#REF!</definedName>
    <definedName name="рпв" localSheetId="5">#REF!</definedName>
    <definedName name="рпв" localSheetId="15">#REF!</definedName>
    <definedName name="рпв" localSheetId="6">#REF!</definedName>
    <definedName name="рпв" localSheetId="9">#REF!</definedName>
    <definedName name="рпв" localSheetId="11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3">#REF!</definedName>
    <definedName name="рплрл" localSheetId="5">#REF!</definedName>
    <definedName name="рплрл" localSheetId="15">#REF!</definedName>
    <definedName name="рплрл" localSheetId="6">#REF!</definedName>
    <definedName name="рплрл" localSheetId="9">#REF!</definedName>
    <definedName name="рплрл" localSheetId="11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3">#REF!</definedName>
    <definedName name="рповпр" localSheetId="5">#REF!</definedName>
    <definedName name="рповпр" localSheetId="15">#REF!</definedName>
    <definedName name="рповпр" localSheetId="6">#REF!</definedName>
    <definedName name="рповпр" localSheetId="9">#REF!</definedName>
    <definedName name="рповпр" localSheetId="11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3">#REF!</definedName>
    <definedName name="рповр" localSheetId="5">#REF!</definedName>
    <definedName name="рповр" localSheetId="15">#REF!</definedName>
    <definedName name="рповр" localSheetId="6">#REF!</definedName>
    <definedName name="рповр" localSheetId="9">#REF!</definedName>
    <definedName name="рповр" localSheetId="11">#REF!</definedName>
    <definedName name="рповр">#REF!</definedName>
    <definedName name="РПР" localSheetId="11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3">#REF!</definedName>
    <definedName name="рпьрь" localSheetId="5">#REF!</definedName>
    <definedName name="рпьрь" localSheetId="15">#REF!</definedName>
    <definedName name="рпьрь" localSheetId="6">#REF!</definedName>
    <definedName name="рпьрь" localSheetId="9">#REF!</definedName>
    <definedName name="рпьрь" localSheetId="11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3">#REF!</definedName>
    <definedName name="ррр" localSheetId="5">#REF!</definedName>
    <definedName name="ррр" localSheetId="15">#REF!</definedName>
    <definedName name="ррр" localSheetId="6">#REF!</definedName>
    <definedName name="ррр" localSheetId="9">#REF!</definedName>
    <definedName name="ррр" localSheetId="11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3">#REF!</definedName>
    <definedName name="рррр" localSheetId="5">#REF!</definedName>
    <definedName name="рррр" localSheetId="15">#REF!</definedName>
    <definedName name="рррр" localSheetId="6">#REF!</definedName>
    <definedName name="рррр" localSheetId="9">#REF!</definedName>
    <definedName name="рррр" localSheetId="11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3">#REF!</definedName>
    <definedName name="ррюбр" localSheetId="5">#REF!</definedName>
    <definedName name="ррюбр" localSheetId="15">#REF!</definedName>
    <definedName name="ррюбр" localSheetId="6">#REF!</definedName>
    <definedName name="ррюбр" localSheetId="9">#REF!</definedName>
    <definedName name="ррюбр" localSheetId="11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3">#REF!</definedName>
    <definedName name="ртип" localSheetId="5">#REF!</definedName>
    <definedName name="ртип" localSheetId="15">#REF!</definedName>
    <definedName name="ртип" localSheetId="6">#REF!</definedName>
    <definedName name="ртип" localSheetId="9">#REF!</definedName>
    <definedName name="ртип" localSheetId="11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3">#REF!</definedName>
    <definedName name="руе" localSheetId="5">#REF!</definedName>
    <definedName name="руе" localSheetId="15">#REF!</definedName>
    <definedName name="руе" localSheetId="6">#REF!</definedName>
    <definedName name="руе" localSheetId="9">#REF!</definedName>
    <definedName name="руе" localSheetId="11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3">#REF!</definedName>
    <definedName name="Руководитель" localSheetId="5">#REF!</definedName>
    <definedName name="Руководитель" localSheetId="15">#REF!</definedName>
    <definedName name="Руководитель" localSheetId="6">#REF!</definedName>
    <definedName name="Руководитель" localSheetId="9">#REF!</definedName>
    <definedName name="Руководитель" localSheetId="11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3">#REF!</definedName>
    <definedName name="ручей" localSheetId="5">#REF!</definedName>
    <definedName name="ручей" localSheetId="15">#REF!</definedName>
    <definedName name="ручей" localSheetId="6">#REF!</definedName>
    <definedName name="ручей" localSheetId="9">#REF!</definedName>
    <definedName name="ручей" localSheetId="11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3">#REF!</definedName>
    <definedName name="Рязанская_область" localSheetId="5">#REF!</definedName>
    <definedName name="Рязанская_область" localSheetId="15">#REF!</definedName>
    <definedName name="Рязанская_область" localSheetId="6">#REF!</definedName>
    <definedName name="Рязанская_область" localSheetId="9">#REF!</definedName>
    <definedName name="Рязанская_область" localSheetId="11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3">{#N/A,#N/A,FALSE,"Шаблон_Спец1"}</definedName>
    <definedName name="С" localSheetId="17">{#N/A,#N/A,FALSE,"Шаблон_Спец1"}</definedName>
    <definedName name="С" localSheetId="19">{#N/A,#N/A,FALSE,"Шаблон_Спец1"}</definedName>
    <definedName name="С" localSheetId="5">{#N/A,#N/A,FALSE,"Шаблон_Спец1"}</definedName>
    <definedName name="С" localSheetId="15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 localSheetId="16">{#N/A,#N/A,FALSE,"Шаблон_Спец1"}</definedName>
    <definedName name="С" localSheetId="14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3">#REF!</definedName>
    <definedName name="с1" localSheetId="5">#REF!</definedName>
    <definedName name="с1" localSheetId="15">#REF!</definedName>
    <definedName name="с1" localSheetId="6">#REF!</definedName>
    <definedName name="с1" localSheetId="9">#REF!</definedName>
    <definedName name="с1" localSheetId="11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3">#REF!</definedName>
    <definedName name="с10" localSheetId="5">#REF!</definedName>
    <definedName name="с10" localSheetId="15">#REF!</definedName>
    <definedName name="с10" localSheetId="6">#REF!</definedName>
    <definedName name="с10" localSheetId="9">#REF!</definedName>
    <definedName name="с10" localSheetId="11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3">#REF!</definedName>
    <definedName name="с2" localSheetId="5">#REF!</definedName>
    <definedName name="с2" localSheetId="15">#REF!</definedName>
    <definedName name="с2" localSheetId="6">#REF!</definedName>
    <definedName name="с2" localSheetId="9">#REF!</definedName>
    <definedName name="с2" localSheetId="11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3">#REF!</definedName>
    <definedName name="с3" localSheetId="5">#REF!</definedName>
    <definedName name="с3" localSheetId="15">#REF!</definedName>
    <definedName name="с3" localSheetId="6">#REF!</definedName>
    <definedName name="с3" localSheetId="9">#REF!</definedName>
    <definedName name="с3" localSheetId="11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3">#REF!</definedName>
    <definedName name="с4" localSheetId="5">#REF!</definedName>
    <definedName name="с4" localSheetId="15">#REF!</definedName>
    <definedName name="с4" localSheetId="6">#REF!</definedName>
    <definedName name="с4" localSheetId="9">#REF!</definedName>
    <definedName name="с4" localSheetId="11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3">#REF!</definedName>
    <definedName name="с5" localSheetId="5">#REF!</definedName>
    <definedName name="с5" localSheetId="15">#REF!</definedName>
    <definedName name="с5" localSheetId="6">#REF!</definedName>
    <definedName name="с5" localSheetId="9">#REF!</definedName>
    <definedName name="с5" localSheetId="11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3">#REF!</definedName>
    <definedName name="с6" localSheetId="5">#REF!</definedName>
    <definedName name="с6" localSheetId="15">#REF!</definedName>
    <definedName name="с6" localSheetId="6">#REF!</definedName>
    <definedName name="с6" localSheetId="9">#REF!</definedName>
    <definedName name="с6" localSheetId="11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3">#REF!</definedName>
    <definedName name="с7" localSheetId="5">#REF!</definedName>
    <definedName name="с7" localSheetId="15">#REF!</definedName>
    <definedName name="с7" localSheetId="6">#REF!</definedName>
    <definedName name="с7" localSheetId="9">#REF!</definedName>
    <definedName name="с7" localSheetId="11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3">#REF!</definedName>
    <definedName name="с8" localSheetId="5">#REF!</definedName>
    <definedName name="с8" localSheetId="15">#REF!</definedName>
    <definedName name="с8" localSheetId="6">#REF!</definedName>
    <definedName name="с8" localSheetId="9">#REF!</definedName>
    <definedName name="с8" localSheetId="11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3">#REF!</definedName>
    <definedName name="с9" localSheetId="5">#REF!</definedName>
    <definedName name="с9" localSheetId="15">#REF!</definedName>
    <definedName name="с9" localSheetId="6">#REF!</definedName>
    <definedName name="с9" localSheetId="9">#REF!</definedName>
    <definedName name="с9" localSheetId="11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3">#REF!</definedName>
    <definedName name="саа" localSheetId="5">#REF!</definedName>
    <definedName name="саа" localSheetId="15">#REF!</definedName>
    <definedName name="саа" localSheetId="6">#REF!</definedName>
    <definedName name="саа" localSheetId="9">#REF!</definedName>
    <definedName name="саа" localSheetId="11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3">#REF!</definedName>
    <definedName name="сам" localSheetId="5">#REF!</definedName>
    <definedName name="сам" localSheetId="15">#REF!</definedName>
    <definedName name="сам" localSheetId="6">#REF!</definedName>
    <definedName name="сам" localSheetId="9">#REF!</definedName>
    <definedName name="сам" localSheetId="11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3">#REF!</definedName>
    <definedName name="Самарская_область" localSheetId="5">#REF!</definedName>
    <definedName name="Самарская_область" localSheetId="15">#REF!</definedName>
    <definedName name="Самарская_область" localSheetId="6">#REF!</definedName>
    <definedName name="Самарская_область" localSheetId="9">#REF!</definedName>
    <definedName name="Самарская_область" localSheetId="11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3">#REF!</definedName>
    <definedName name="Саратовская_область" localSheetId="5">#REF!</definedName>
    <definedName name="Саратовская_область" localSheetId="15">#REF!</definedName>
    <definedName name="Саратовская_область" localSheetId="6">#REF!</definedName>
    <definedName name="Саратовская_область" localSheetId="9">#REF!</definedName>
    <definedName name="Саратовская_область" localSheetId="11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3">#REF!</definedName>
    <definedName name="сарсвралош" localSheetId="5">#REF!</definedName>
    <definedName name="сарсвралош" localSheetId="15">#REF!</definedName>
    <definedName name="сарсвралош" localSheetId="6">#REF!</definedName>
    <definedName name="сарсвралош" localSheetId="9">#REF!</definedName>
    <definedName name="сарсвралош" localSheetId="11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3">#REF!</definedName>
    <definedName name="Сахалинская_область" localSheetId="5">#REF!</definedName>
    <definedName name="Сахалинская_область" localSheetId="15">#REF!</definedName>
    <definedName name="Сахалинская_область" localSheetId="6">#REF!</definedName>
    <definedName name="Сахалинская_область" localSheetId="9">#REF!</definedName>
    <definedName name="Сахалинская_область" localSheetId="11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3">#REF!</definedName>
    <definedName name="Сахалинская_область_1" localSheetId="5">#REF!</definedName>
    <definedName name="Сахалинская_область_1" localSheetId="15">#REF!</definedName>
    <definedName name="Сахалинская_область_1" localSheetId="6">#REF!</definedName>
    <definedName name="Сахалинская_область_1" localSheetId="9">#REF!</definedName>
    <definedName name="Сахалинская_область_1" localSheetId="11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3">#REF!</definedName>
    <definedName name="Свердловская_область" localSheetId="5">#REF!</definedName>
    <definedName name="Свердловская_область" localSheetId="15">#REF!</definedName>
    <definedName name="Свердловская_область" localSheetId="6">#REF!</definedName>
    <definedName name="Свердловская_область" localSheetId="9">#REF!</definedName>
    <definedName name="Свердловская_область" localSheetId="11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3">#REF!</definedName>
    <definedName name="Свердловская_область_1" localSheetId="5">#REF!</definedName>
    <definedName name="Свердловская_область_1" localSheetId="15">#REF!</definedName>
    <definedName name="Свердловская_область_1" localSheetId="6">#REF!</definedName>
    <definedName name="Свердловская_область_1" localSheetId="9">#REF!</definedName>
    <definedName name="Свердловская_область_1" localSheetId="11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3">#REF!</definedName>
    <definedName name="Сводка" localSheetId="5">#REF!</definedName>
    <definedName name="Сводка" localSheetId="15">#REF!</definedName>
    <definedName name="Сводка" localSheetId="6">#REF!</definedName>
    <definedName name="Сводка" localSheetId="9">#REF!</definedName>
    <definedName name="Сводка" localSheetId="11">#REF!</definedName>
    <definedName name="Сводка">#REF!</definedName>
    <definedName name="СВсм" localSheetId="11">#REF!</definedName>
    <definedName name="СВсм">#REF!</definedName>
    <definedName name="СДП" localSheetId="11">#REF!</definedName>
    <definedName name="СДП">#REF!</definedName>
    <definedName name="се" localSheetId="11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3">#REF!</definedName>
    <definedName name="сев" localSheetId="5">#REF!</definedName>
    <definedName name="сев" localSheetId="15">#REF!</definedName>
    <definedName name="сев" localSheetId="6">#REF!</definedName>
    <definedName name="сев" localSheetId="9">#REF!</definedName>
    <definedName name="сев" localSheetId="11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3">#REF!</definedName>
    <definedName name="сег1" localSheetId="5">#REF!</definedName>
    <definedName name="сег1" localSheetId="15">#REF!</definedName>
    <definedName name="сег1" localSheetId="6">#REF!</definedName>
    <definedName name="сег1" localSheetId="9">#REF!</definedName>
    <definedName name="сег1" localSheetId="11">#REF!</definedName>
    <definedName name="сег1">#REF!</definedName>
    <definedName name="Сегменты" localSheetId="11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3">#REF!</definedName>
    <definedName name="Сегодня" localSheetId="5">#REF!</definedName>
    <definedName name="Сегодня" localSheetId="15">#REF!</definedName>
    <definedName name="Сегодня" localSheetId="6">#REF!</definedName>
    <definedName name="Сегодня" localSheetId="9">#REF!</definedName>
    <definedName name="Сегодня" localSheetId="11">#REF!</definedName>
    <definedName name="Сегодня">#REF!</definedName>
    <definedName name="Сейсмика_зданий" localSheetId="11">#REF!</definedName>
    <definedName name="Сейсмика_зданий">#REF!</definedName>
    <definedName name="Сейсмика_линий" localSheetId="11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3">#REF!</definedName>
    <definedName name="Семь" localSheetId="5">#REF!</definedName>
    <definedName name="Семь" localSheetId="15">#REF!</definedName>
    <definedName name="Семь" localSheetId="6">#REF!</definedName>
    <definedName name="Семь" localSheetId="9">#REF!</definedName>
    <definedName name="Семь" localSheetId="11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3">#REF!</definedName>
    <definedName name="Сервис" localSheetId="5">#REF!</definedName>
    <definedName name="Сервис" localSheetId="15">#REF!</definedName>
    <definedName name="Сервис" localSheetId="6">#REF!</definedName>
    <definedName name="Сервис" localSheetId="9">#REF!</definedName>
    <definedName name="Сервис" localSheetId="11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3">#REF!</definedName>
    <definedName name="Сервис_Всего_1" localSheetId="5">#REF!</definedName>
    <definedName name="Сервис_Всего_1" localSheetId="15">#REF!</definedName>
    <definedName name="Сервис_Всего_1" localSheetId="6">#REF!</definedName>
    <definedName name="Сервис_Всего_1" localSheetId="9">#REF!</definedName>
    <definedName name="Сервис_Всего_1" localSheetId="11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3">#REF!</definedName>
    <definedName name="Сервисное_оборудование_1" localSheetId="5">#REF!</definedName>
    <definedName name="Сервисное_оборудование_1" localSheetId="15">#REF!</definedName>
    <definedName name="Сервисное_оборудование_1" localSheetId="6">#REF!</definedName>
    <definedName name="Сервисное_оборудование_1" localSheetId="9">#REF!</definedName>
    <definedName name="Сервисное_оборудование_1" localSheetId="11">#REF!</definedName>
    <definedName name="Сервисное_оборудование_1">#REF!</definedName>
    <definedName name="СЗИТ" localSheetId="11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3">#REF!</definedName>
    <definedName name="СлБелг" localSheetId="5">#REF!</definedName>
    <definedName name="СлБелг" localSheetId="15">#REF!</definedName>
    <definedName name="СлБелг" localSheetId="6">#REF!</definedName>
    <definedName name="СлБелг" localSheetId="9">#REF!</definedName>
    <definedName name="СлБелг" localSheetId="11">#REF!</definedName>
    <definedName name="СлБелг">#REF!</definedName>
    <definedName name="СлБуд" localSheetId="11">#REF!</definedName>
    <definedName name="СлБуд">#REF!</definedName>
    <definedName name="слон" localSheetId="11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3">#REF!</definedName>
    <definedName name="см" localSheetId="5">#REF!</definedName>
    <definedName name="см" localSheetId="15">#REF!</definedName>
    <definedName name="см" localSheetId="6">#REF!</definedName>
    <definedName name="см" localSheetId="9">#REF!</definedName>
    <definedName name="см" localSheetId="11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3">#REF!</definedName>
    <definedName name="см_конк" localSheetId="5">#REF!</definedName>
    <definedName name="см_конк" localSheetId="15">#REF!</definedName>
    <definedName name="см_конк" localSheetId="6">#REF!</definedName>
    <definedName name="см_конк" localSheetId="9">#REF!</definedName>
    <definedName name="см_конк" localSheetId="11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3">#REF!</definedName>
    <definedName name="см1" localSheetId="5">#REF!</definedName>
    <definedName name="см1" localSheetId="15">#REF!</definedName>
    <definedName name="см1" localSheetId="6">#REF!</definedName>
    <definedName name="см1" localSheetId="9">#REF!</definedName>
    <definedName name="см1" localSheetId="11">#REF!</definedName>
    <definedName name="см1">#REF!</definedName>
    <definedName name="См6" localSheetId="1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3">#REF!</definedName>
    <definedName name="См7" localSheetId="5">#REF!</definedName>
    <definedName name="См7" localSheetId="15">#REF!</definedName>
    <definedName name="См7" localSheetId="6">#REF!</definedName>
    <definedName name="См7" localSheetId="9">#REF!</definedName>
    <definedName name="См7" localSheetId="11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3">#REF!</definedName>
    <definedName name="смета" localSheetId="5">#REF!</definedName>
    <definedName name="смета" localSheetId="15">#REF!</definedName>
    <definedName name="смета" localSheetId="6">#REF!</definedName>
    <definedName name="смета" localSheetId="9">#REF!</definedName>
    <definedName name="смета" localSheetId="11">#REF!</definedName>
    <definedName name="смета">#REF!</definedName>
    <definedName name="Смета_2" localSheetId="11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3">#REF!</definedName>
    <definedName name="смета1" localSheetId="5">#REF!</definedName>
    <definedName name="смета1" localSheetId="15">#REF!</definedName>
    <definedName name="смета1" localSheetId="6">#REF!</definedName>
    <definedName name="смета1" localSheetId="9">#REF!</definedName>
    <definedName name="смета1" localSheetId="11">#REF!</definedName>
    <definedName name="смета1">#REF!</definedName>
    <definedName name="Смета11" localSheetId="11">#REF!</definedName>
    <definedName name="Смета11">#REF!</definedName>
    <definedName name="Смета21" localSheetId="11">#REF!</definedName>
    <definedName name="Смета21">#REF!</definedName>
    <definedName name="Смета3" localSheetId="11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3">#REF!</definedName>
    <definedName name="Сметная_стоимость_в_базисных_ценах" localSheetId="5">#REF!</definedName>
    <definedName name="Сметная_стоимость_в_базисных_ценах" localSheetId="15">#REF!</definedName>
    <definedName name="Сметная_стоимость_в_базисных_ценах" localSheetId="6">#REF!</definedName>
    <definedName name="Сметная_стоимость_в_базисных_ценах" localSheetId="9">#REF!</definedName>
    <definedName name="Сметная_стоимость_в_базисных_ценах" localSheetId="11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3">#REF!</definedName>
    <definedName name="Сметная_стоимость_по_ресурсному_расчету" localSheetId="5">#REF!</definedName>
    <definedName name="Сметная_стоимость_по_ресурсному_расчету" localSheetId="15">#REF!</definedName>
    <definedName name="Сметная_стоимость_по_ресурсному_расчету" localSheetId="6">#REF!</definedName>
    <definedName name="Сметная_стоимость_по_ресурсному_расчету" localSheetId="9">#REF!</definedName>
    <definedName name="Сметная_стоимость_по_ресурсному_расчету" localSheetId="11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3">#REF!</definedName>
    <definedName name="СМеточка" localSheetId="5">#REF!</definedName>
    <definedName name="СМеточка" localSheetId="15">#REF!</definedName>
    <definedName name="СМеточка" localSheetId="6">#REF!</definedName>
    <definedName name="СМеточка" localSheetId="9">#REF!</definedName>
    <definedName name="СМеточка" localSheetId="11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3">#REF!</definedName>
    <definedName name="сми" localSheetId="5">#REF!</definedName>
    <definedName name="сми" localSheetId="15">#REF!</definedName>
    <definedName name="сми" localSheetId="6">#REF!</definedName>
    <definedName name="сми" localSheetId="9">#REF!</definedName>
    <definedName name="сми" localSheetId="11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3">#REF!</definedName>
    <definedName name="смиь" localSheetId="5">#REF!</definedName>
    <definedName name="смиь" localSheetId="15">#REF!</definedName>
    <definedName name="смиь" localSheetId="6">#REF!</definedName>
    <definedName name="смиь" localSheetId="9">#REF!</definedName>
    <definedName name="смиь" localSheetId="11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3">#REF!</definedName>
    <definedName name="Смоленская_область" localSheetId="5">#REF!</definedName>
    <definedName name="Смоленская_область" localSheetId="15">#REF!</definedName>
    <definedName name="Смоленская_область" localSheetId="6">#REF!</definedName>
    <definedName name="Смоленская_область" localSheetId="9">#REF!</definedName>
    <definedName name="Смоленская_область" localSheetId="11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3">#REF!</definedName>
    <definedName name="смр" localSheetId="5">#REF!</definedName>
    <definedName name="смр" localSheetId="15">#REF!</definedName>
    <definedName name="смр" localSheetId="6">#REF!</definedName>
    <definedName name="смр" localSheetId="9">#REF!</definedName>
    <definedName name="смр" localSheetId="11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3">#REF!</definedName>
    <definedName name="смт" localSheetId="5">#REF!</definedName>
    <definedName name="смт" localSheetId="15">#REF!</definedName>
    <definedName name="смт" localSheetId="6">#REF!</definedName>
    <definedName name="смт" localSheetId="9">#REF!</definedName>
    <definedName name="смт" localSheetId="11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3">#REF!</definedName>
    <definedName name="Согласование" localSheetId="5">#REF!</definedName>
    <definedName name="Согласование" localSheetId="15">#REF!</definedName>
    <definedName name="Согласование" localSheetId="6">#REF!</definedName>
    <definedName name="Согласование" localSheetId="9">#REF!</definedName>
    <definedName name="Согласование" localSheetId="11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3">#REF!</definedName>
    <definedName name="соп" localSheetId="5">#REF!</definedName>
    <definedName name="соп" localSheetId="15">#REF!</definedName>
    <definedName name="соп" localSheetId="6">#REF!</definedName>
    <definedName name="соп" localSheetId="9">#REF!</definedName>
    <definedName name="соп" localSheetId="11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3">#REF!</definedName>
    <definedName name="сос" localSheetId="5">#REF!</definedName>
    <definedName name="сос" localSheetId="15">#REF!</definedName>
    <definedName name="сос" localSheetId="6">#REF!</definedName>
    <definedName name="сос" localSheetId="9">#REF!</definedName>
    <definedName name="сос" localSheetId="11">#REF!</definedName>
    <definedName name="сос">#REF!</definedName>
    <definedName name="Составил" localSheetId="11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3">#REF!</definedName>
    <definedName name="Составитель" localSheetId="5">#REF!</definedName>
    <definedName name="Составитель" localSheetId="15">#REF!</definedName>
    <definedName name="Составитель" localSheetId="6">#REF!</definedName>
    <definedName name="Составитель" localSheetId="9">#REF!</definedName>
    <definedName name="Составитель" localSheetId="11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3">#REF!</definedName>
    <definedName name="Составитель_сметы" localSheetId="5">#REF!</definedName>
    <definedName name="Составитель_сметы" localSheetId="15">#REF!</definedName>
    <definedName name="Составитель_сметы" localSheetId="6">#REF!</definedName>
    <definedName name="Составитель_сметы" localSheetId="9">#REF!</definedName>
    <definedName name="Составитель_сметы" localSheetId="11">#REF!</definedName>
    <definedName name="Составитель_сметы">#REF!</definedName>
    <definedName name="СоцРасходы_АУП" localSheetId="11">#REF!</definedName>
    <definedName name="СоцРасходы_АУП">#REF!</definedName>
    <definedName name="СоцРАсходы_ПЭЭ" localSheetId="11">#REF!</definedName>
    <definedName name="СоцРАсходы_ПЭЭ">#REF!</definedName>
    <definedName name="СоцРАсходы_ТП" localSheetId="11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3">#REF!</definedName>
    <definedName name="сп2" localSheetId="5">#REF!</definedName>
    <definedName name="сп2" localSheetId="15">#REF!</definedName>
    <definedName name="сп2" localSheetId="6">#REF!</definedName>
    <definedName name="сп2" localSheetId="9">#REF!</definedName>
    <definedName name="сп2" localSheetId="11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3">#REF!</definedName>
    <definedName name="Специф1" localSheetId="5">#REF!</definedName>
    <definedName name="Специф1" localSheetId="15">#REF!</definedName>
    <definedName name="Специф1" localSheetId="6">#REF!</definedName>
    <definedName name="Специф1" localSheetId="9">#REF!</definedName>
    <definedName name="Специф1" localSheetId="11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3">#REF!</definedName>
    <definedName name="спио" localSheetId="5">#REF!</definedName>
    <definedName name="спио" localSheetId="15">#REF!</definedName>
    <definedName name="спио" localSheetId="6">#REF!</definedName>
    <definedName name="спио" localSheetId="9">#REF!</definedName>
    <definedName name="спио" localSheetId="11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3">#REF!</definedName>
    <definedName name="срл" localSheetId="5">#REF!</definedName>
    <definedName name="срл" localSheetId="15">#REF!</definedName>
    <definedName name="срл" localSheetId="6">#REF!</definedName>
    <definedName name="срл" localSheetId="9">#REF!</definedName>
    <definedName name="срл" localSheetId="11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3">#REF!</definedName>
    <definedName name="срлдд" localSheetId="5">#REF!</definedName>
    <definedName name="срлдд" localSheetId="15">#REF!</definedName>
    <definedName name="срлдд" localSheetId="6">#REF!</definedName>
    <definedName name="срлдд" localSheetId="9">#REF!</definedName>
    <definedName name="срлдд" localSheetId="11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3">#REF!</definedName>
    <definedName name="срлрл" localSheetId="5">#REF!</definedName>
    <definedName name="срлрл" localSheetId="15">#REF!</definedName>
    <definedName name="срлрл" localSheetId="6">#REF!</definedName>
    <definedName name="срлрл" localSheetId="9">#REF!</definedName>
    <definedName name="срлрл" localSheetId="11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3">#REF!</definedName>
    <definedName name="срьрьс" localSheetId="5">#REF!</definedName>
    <definedName name="срьрьс" localSheetId="15">#REF!</definedName>
    <definedName name="срьрьс" localSheetId="6">#REF!</definedName>
    <definedName name="срьрьс" localSheetId="9">#REF!</definedName>
    <definedName name="срьрьс" localSheetId="11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3">#REF!</definedName>
    <definedName name="ссс" localSheetId="5">#REF!</definedName>
    <definedName name="ссс" localSheetId="15">#REF!</definedName>
    <definedName name="ссс" localSheetId="6">#REF!</definedName>
    <definedName name="ссс" localSheetId="9">#REF!</definedName>
    <definedName name="ссс" localSheetId="11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3">#REF!</definedName>
    <definedName name="сссс" localSheetId="5">#REF!</definedName>
    <definedName name="сссс" localSheetId="15">#REF!</definedName>
    <definedName name="сссс" localSheetId="6">#REF!</definedName>
    <definedName name="сссс" localSheetId="9">#REF!</definedName>
    <definedName name="сссс" localSheetId="11">#REF!</definedName>
    <definedName name="сссс">#REF!</definedName>
    <definedName name="Ст" localSheetId="11">#REF!</definedName>
    <definedName name="Ст">#REF!</definedName>
    <definedName name="СтавкаWACC" localSheetId="11">#REF!</definedName>
    <definedName name="СтавкаWACC">#REF!</definedName>
    <definedName name="СтавкаАмортизации" localSheetId="5">#REF!</definedName>
    <definedName name="СтавкаАмортизации" localSheetId="15">#REF!</definedName>
    <definedName name="СтавкаАмортизации" localSheetId="6">#REF!</definedName>
    <definedName name="СтавкаАмортизации" localSheetId="11">#REF!</definedName>
    <definedName name="СтавкаАмортизации">#REF!</definedName>
    <definedName name="СтавкаДепозитов" localSheetId="5">#REF!</definedName>
    <definedName name="СтавкаДепозитов" localSheetId="15">#REF!</definedName>
    <definedName name="СтавкаДепозитов" localSheetId="6">#REF!</definedName>
    <definedName name="СтавкаДепозитов" localSheetId="11">#REF!</definedName>
    <definedName name="СтавкаДепозитов">#REF!</definedName>
    <definedName name="СтавкаДивидендов" localSheetId="5">#REF!</definedName>
    <definedName name="СтавкаДивидендов" localSheetId="15">#REF!</definedName>
    <definedName name="СтавкаДивидендов" localSheetId="6">#REF!</definedName>
    <definedName name="СтавкаДивидендов" localSheetId="11">#REF!</definedName>
    <definedName name="СтавкаДивидендов">#REF!</definedName>
    <definedName name="СтавкаДКЗ" localSheetId="5">#REF!</definedName>
    <definedName name="СтавкаДКЗ" localSheetId="15">#REF!</definedName>
    <definedName name="СтавкаДКЗ" localSheetId="6">#REF!</definedName>
    <definedName name="СтавкаДКЗ" localSheetId="11">#REF!</definedName>
    <definedName name="СтавкаДКЗ">#REF!</definedName>
    <definedName name="СтавкаЕСН" localSheetId="5">#REF!</definedName>
    <definedName name="СтавкаЕСН" localSheetId="15">#REF!</definedName>
    <definedName name="СтавкаЕСН" localSheetId="6">#REF!</definedName>
    <definedName name="СтавкаЕСН" localSheetId="11">#REF!</definedName>
    <definedName name="СтавкаЕСН">#REF!</definedName>
    <definedName name="СтавкаНДС" localSheetId="5">#REF!</definedName>
    <definedName name="СтавкаНДС" localSheetId="15">#REF!</definedName>
    <definedName name="СтавкаНДС" localSheetId="6">#REF!</definedName>
    <definedName name="СтавкаНДС" localSheetId="11">#REF!</definedName>
    <definedName name="СтавкаНДС">#REF!</definedName>
    <definedName name="СтавкаНП" localSheetId="5">#REF!</definedName>
    <definedName name="СтавкаНП" localSheetId="15">#REF!</definedName>
    <definedName name="СтавкаНП" localSheetId="6">#REF!</definedName>
    <definedName name="СтавкаНП" localSheetId="11">#REF!</definedName>
    <definedName name="СтавкаНП">#REF!</definedName>
    <definedName name="СтавкаСНС" localSheetId="5">#REF!</definedName>
    <definedName name="СтавкаСНС" localSheetId="15">#REF!</definedName>
    <definedName name="СтавкаСНС" localSheetId="6">#REF!</definedName>
    <definedName name="СтавкаСНС" localSheetId="11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3">#REF!</definedName>
    <definedName name="Ставропольский_край" localSheetId="5">#REF!</definedName>
    <definedName name="Ставропольский_край" localSheetId="15">#REF!</definedName>
    <definedName name="Ставропольский_край" localSheetId="6">#REF!</definedName>
    <definedName name="Ставропольский_край" localSheetId="9">#REF!</definedName>
    <definedName name="Ставропольский_край" localSheetId="11">#REF!</definedName>
    <definedName name="Ставропольский_край">#REF!</definedName>
    <definedName name="СТАД" localSheetId="11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3">#REF!</definedName>
    <definedName name="Стадия_проектирования" localSheetId="5">#REF!</definedName>
    <definedName name="Стадия_проектирования" localSheetId="15">#REF!</definedName>
    <definedName name="Стадия_проектирования" localSheetId="6">#REF!</definedName>
    <definedName name="Стадия_проектирования" localSheetId="9">#REF!</definedName>
    <definedName name="Стадия_проектирования" localSheetId="11">#REF!</definedName>
    <definedName name="Стадия_проектирования">#REF!</definedName>
    <definedName name="Станц10" localSheetId="11">#REF!</definedName>
    <definedName name="Станц10">#REF!</definedName>
    <definedName name="СТЕП" localSheetId="11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3">#REF!</definedName>
    <definedName name="Стоимость" localSheetId="5">#REF!</definedName>
    <definedName name="Стоимость" localSheetId="15">#REF!</definedName>
    <definedName name="Стоимость" localSheetId="6">#REF!</definedName>
    <definedName name="Стоимость" localSheetId="9">#REF!</definedName>
    <definedName name="Стоимость" localSheetId="11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3">#REF!</definedName>
    <definedName name="Стоимость_Коэффициент" localSheetId="5">#REF!</definedName>
    <definedName name="Стоимость_Коэффициент" localSheetId="15">#REF!</definedName>
    <definedName name="Стоимость_Коэффициент" localSheetId="6">#REF!</definedName>
    <definedName name="Стоимость_Коэффициент" localSheetId="9">#REF!</definedName>
    <definedName name="Стоимость_Коэффициент" localSheetId="11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15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15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>#REF!</definedName>
    <definedName name="Стоимость_специальных_переходов" localSheetId="11">#REF!</definedName>
    <definedName name="Стоимость_специальных_переходов">#REF!</definedName>
    <definedName name="стороны" localSheetId="11">#REF!</definedName>
    <definedName name="стороны">#REF!</definedName>
    <definedName name="Стр10" localSheetId="11">#REF!</definedName>
    <definedName name="Стр10">#REF!</definedName>
    <definedName name="СтрАУ" localSheetId="11">#REF!</definedName>
    <definedName name="СтрАУ">#REF!</definedName>
    <definedName name="страх" localSheetId="5">#REF!</definedName>
    <definedName name="страх" localSheetId="15">#REF!</definedName>
    <definedName name="страх" localSheetId="6">#REF!</definedName>
    <definedName name="страх" localSheetId="11">#REF!</definedName>
    <definedName name="страх">#REF!</definedName>
    <definedName name="страхов" localSheetId="5">#REF!</definedName>
    <definedName name="страхов" localSheetId="15">#REF!</definedName>
    <definedName name="страхов" localSheetId="6">#REF!</definedName>
    <definedName name="страхов" localSheetId="11">#REF!</definedName>
    <definedName name="страхов">#REF!</definedName>
    <definedName name="СтрДУ" localSheetId="11">#REF!</definedName>
    <definedName name="СтрДУ">#REF!</definedName>
    <definedName name="Стрелки" localSheetId="11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3">#REF!</definedName>
    <definedName name="Строительная_полоса" localSheetId="5">#REF!</definedName>
    <definedName name="Строительная_полоса" localSheetId="15">#REF!</definedName>
    <definedName name="Строительная_полоса" localSheetId="6">#REF!</definedName>
    <definedName name="Строительная_полоса" localSheetId="9">#REF!</definedName>
    <definedName name="Строительная_полоса" localSheetId="11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3">#REF!</definedName>
    <definedName name="Строительные_работы_в_базисных_ценах" localSheetId="5">#REF!</definedName>
    <definedName name="Строительные_работы_в_базисных_ценах" localSheetId="15">#REF!</definedName>
    <definedName name="Строительные_работы_в_базисных_ценах" localSheetId="6">#REF!</definedName>
    <definedName name="Строительные_работы_в_базисных_ценах" localSheetId="9">#REF!</definedName>
    <definedName name="Строительные_работы_в_базисных_ценах" localSheetId="11">#REF!</definedName>
    <definedName name="Строительные_работы_в_базисных_ценах">#REF!</definedName>
    <definedName name="сумм" localSheetId="11">#REF!</definedName>
    <definedName name="сумм">#REF!</definedName>
    <definedName name="сумт" localSheetId="11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3">#REF!</definedName>
    <definedName name="т" localSheetId="5">#REF!</definedName>
    <definedName name="т" localSheetId="15">#REF!</definedName>
    <definedName name="т" localSheetId="6">#REF!</definedName>
    <definedName name="т" localSheetId="9">#REF!</definedName>
    <definedName name="т" localSheetId="11">#REF!</definedName>
    <definedName name="т">#REF!</definedName>
    <definedName name="Таблица_индексов" localSheetId="11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3">#REF!</definedName>
    <definedName name="Тамбовская_область" localSheetId="5">#REF!</definedName>
    <definedName name="Тамбовская_область" localSheetId="15">#REF!</definedName>
    <definedName name="Тамбовская_область" localSheetId="6">#REF!</definedName>
    <definedName name="Тамбовская_область" localSheetId="9">#REF!</definedName>
    <definedName name="Тамбовская_область" localSheetId="11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3">#REF!</definedName>
    <definedName name="Тверская_область" localSheetId="5">#REF!</definedName>
    <definedName name="Тверская_область" localSheetId="15">#REF!</definedName>
    <definedName name="Тверская_область" localSheetId="6">#REF!</definedName>
    <definedName name="Тверская_область" localSheetId="9">#REF!</definedName>
    <definedName name="Тверская_область" localSheetId="11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3">#REF!</definedName>
    <definedName name="Территориальная_поправка_к_ТЕР" localSheetId="5">#REF!</definedName>
    <definedName name="Территориальная_поправка_к_ТЕР" localSheetId="15">#REF!</definedName>
    <definedName name="Территориальная_поправка_к_ТЕР" localSheetId="6">#REF!</definedName>
    <definedName name="Территориальная_поправка_к_ТЕР" localSheetId="9">#REF!</definedName>
    <definedName name="Территориальная_поправка_к_ТЕР" localSheetId="11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3">#REF!</definedName>
    <definedName name="техник" localSheetId="5">#REF!</definedName>
    <definedName name="техник" localSheetId="15">#REF!</definedName>
    <definedName name="техник" localSheetId="6">#REF!</definedName>
    <definedName name="техник" localSheetId="9">#REF!</definedName>
    <definedName name="техник" localSheetId="11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3">#REF!</definedName>
    <definedName name="технич" localSheetId="5">#REF!</definedName>
    <definedName name="технич" localSheetId="15">#REF!</definedName>
    <definedName name="технич" localSheetId="6">#REF!</definedName>
    <definedName name="технич" localSheetId="9">#REF!</definedName>
    <definedName name="технич" localSheetId="11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3">#REF!</definedName>
    <definedName name="Технический_директор" localSheetId="5">#REF!</definedName>
    <definedName name="Технический_директор" localSheetId="15">#REF!</definedName>
    <definedName name="Технический_директор" localSheetId="6">#REF!</definedName>
    <definedName name="Технический_директор" localSheetId="9">#REF!</definedName>
    <definedName name="Технический_директор" localSheetId="11">#REF!</definedName>
    <definedName name="Технический_директор">#REF!</definedName>
    <definedName name="Тип_ПС" localSheetId="11">#REF!</definedName>
    <definedName name="Тип_ПС">#REF!</definedName>
    <definedName name="титул" localSheetId="11">#REF!</definedName>
    <definedName name="титул">#REF!</definedName>
    <definedName name="ТолькоРучЛаб" localSheetId="11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3">#REF!</definedName>
    <definedName name="Томская_область" localSheetId="5">#REF!</definedName>
    <definedName name="Томская_область" localSheetId="15">#REF!</definedName>
    <definedName name="Томская_область" localSheetId="6">#REF!</definedName>
    <definedName name="Томская_область" localSheetId="9">#REF!</definedName>
    <definedName name="Томская_область" localSheetId="11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3">#REF!</definedName>
    <definedName name="Томская_область_1" localSheetId="5">#REF!</definedName>
    <definedName name="Томская_область_1" localSheetId="15">#REF!</definedName>
    <definedName name="Томская_область_1" localSheetId="6">#REF!</definedName>
    <definedName name="Томская_область_1" localSheetId="9">#REF!</definedName>
    <definedName name="Томская_область_1" localSheetId="11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3">#REF!</definedName>
    <definedName name="топ1" localSheetId="5">#REF!</definedName>
    <definedName name="топ1" localSheetId="15">#REF!</definedName>
    <definedName name="топ1" localSheetId="6">#REF!</definedName>
    <definedName name="топ1" localSheetId="9">#REF!</definedName>
    <definedName name="топ1" localSheetId="11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3">#REF!</definedName>
    <definedName name="топ2" localSheetId="5">#REF!</definedName>
    <definedName name="топ2" localSheetId="15">#REF!</definedName>
    <definedName name="топ2" localSheetId="6">#REF!</definedName>
    <definedName name="топ2" localSheetId="9">#REF!</definedName>
    <definedName name="топ2" localSheetId="11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3">#REF!</definedName>
    <definedName name="топо" localSheetId="5">#REF!</definedName>
    <definedName name="топо" localSheetId="15">#REF!</definedName>
    <definedName name="топо" localSheetId="6">#REF!</definedName>
    <definedName name="топо" localSheetId="9">#REF!</definedName>
    <definedName name="топо" localSheetId="11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3">#REF!</definedName>
    <definedName name="топогр1" localSheetId="5">#REF!</definedName>
    <definedName name="топогр1" localSheetId="15">#REF!</definedName>
    <definedName name="топогр1" localSheetId="6">#REF!</definedName>
    <definedName name="топогр1" localSheetId="9">#REF!</definedName>
    <definedName name="топогр1" localSheetId="11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3">#REF!</definedName>
    <definedName name="топограф" localSheetId="5">#REF!</definedName>
    <definedName name="топограф" localSheetId="15">#REF!</definedName>
    <definedName name="топограф" localSheetId="6">#REF!</definedName>
    <definedName name="топограф" localSheetId="9">#REF!</definedName>
    <definedName name="топограф" localSheetId="11">#REF!</definedName>
    <definedName name="топограф">#REF!</definedName>
    <definedName name="Трансформаторы" localSheetId="11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3">#REF!</definedName>
    <definedName name="третий" localSheetId="5">#REF!</definedName>
    <definedName name="третий" localSheetId="15">#REF!</definedName>
    <definedName name="третий" localSheetId="6">#REF!</definedName>
    <definedName name="третий" localSheetId="9">#REF!</definedName>
    <definedName name="третий" localSheetId="11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3">#REF!</definedName>
    <definedName name="третья_кат" localSheetId="5">#REF!</definedName>
    <definedName name="третья_кат" localSheetId="15">#REF!</definedName>
    <definedName name="третья_кат" localSheetId="6">#REF!</definedName>
    <definedName name="третья_кат" localSheetId="9">#REF!</definedName>
    <definedName name="третья_кат" localSheetId="11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3">#REF!</definedName>
    <definedName name="трол" localSheetId="5">#REF!</definedName>
    <definedName name="трол" localSheetId="15">#REF!</definedName>
    <definedName name="трол" localSheetId="6">#REF!</definedName>
    <definedName name="трол" localSheetId="9">#REF!</definedName>
    <definedName name="трол" localSheetId="11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15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15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15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15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3">#REF!</definedName>
    <definedName name="ТС1" localSheetId="5">#REF!</definedName>
    <definedName name="ТС1" localSheetId="15">#REF!</definedName>
    <definedName name="ТС1" localSheetId="6">#REF!</definedName>
    <definedName name="ТС1" localSheetId="9">#REF!</definedName>
    <definedName name="ТС1" localSheetId="11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8">#REF!</definedName>
    <definedName name="ттт" localSheetId="19">#REF!</definedName>
    <definedName name="ттт" localSheetId="5">#REF!</definedName>
    <definedName name="ттт" localSheetId="15">#REF!</definedName>
    <definedName name="ттт" localSheetId="6">#REF!</definedName>
    <definedName name="ттт" localSheetId="9">#REF!</definedName>
    <definedName name="ттт" localSheetId="11">#REF!</definedName>
    <definedName name="ттт" localSheetId="16">#REF!</definedName>
    <definedName name="ттт" localSheetId="14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3">#REF!</definedName>
    <definedName name="Тульская_область" localSheetId="5">#REF!</definedName>
    <definedName name="Тульская_область" localSheetId="15">#REF!</definedName>
    <definedName name="Тульская_область" localSheetId="6">#REF!</definedName>
    <definedName name="Тульская_область" localSheetId="9">#REF!</definedName>
    <definedName name="Тульская_область" localSheetId="11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3">{0,"тысячz";1,"тысячаz";2,"тысячиz";5,"тысячz"}</definedName>
    <definedName name="тыс" localSheetId="17">{0,"тысячz";1,"тысячаz";2,"тысячиz";5,"тысячz"}</definedName>
    <definedName name="тыс" localSheetId="19">{0,"тысячz";1,"тысячаz";2,"тысячиz";5,"тысячz"}</definedName>
    <definedName name="тыс" localSheetId="5">{0,"тысячz";1,"тысячаz";2,"тысячиz";5,"тысячz"}</definedName>
    <definedName name="тыс" localSheetId="15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 localSheetId="16">{0,"тысячz";1,"тысячаz";2,"тысячиz";5,"тысячz"}</definedName>
    <definedName name="тыс" localSheetId="14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3">#REF!</definedName>
    <definedName name="тьбю" localSheetId="5">#REF!</definedName>
    <definedName name="тьбю" localSheetId="15">#REF!</definedName>
    <definedName name="тьбю" localSheetId="6">#REF!</definedName>
    <definedName name="тьбю" localSheetId="9">#REF!</definedName>
    <definedName name="тьбю" localSheetId="11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3">#REF!</definedName>
    <definedName name="тьтб" localSheetId="5">#REF!</definedName>
    <definedName name="тьтб" localSheetId="15">#REF!</definedName>
    <definedName name="тьтб" localSheetId="6">#REF!</definedName>
    <definedName name="тьтб" localSheetId="9">#REF!</definedName>
    <definedName name="тьтб" localSheetId="11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3">#REF!</definedName>
    <definedName name="тьюит" localSheetId="5">#REF!</definedName>
    <definedName name="тьюит" localSheetId="15">#REF!</definedName>
    <definedName name="тьюит" localSheetId="6">#REF!</definedName>
    <definedName name="тьюит" localSheetId="9">#REF!</definedName>
    <definedName name="тьюит" localSheetId="11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3">#REF!</definedName>
    <definedName name="Тюменская_область" localSheetId="5">#REF!</definedName>
    <definedName name="Тюменская_область" localSheetId="15">#REF!</definedName>
    <definedName name="Тюменская_область" localSheetId="6">#REF!</definedName>
    <definedName name="Тюменская_область" localSheetId="9">#REF!</definedName>
    <definedName name="Тюменская_область" localSheetId="11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3">#REF!</definedName>
    <definedName name="Тюменская_область_1" localSheetId="5">#REF!</definedName>
    <definedName name="Тюменская_область_1" localSheetId="15">#REF!</definedName>
    <definedName name="Тюменская_область_1" localSheetId="6">#REF!</definedName>
    <definedName name="Тюменская_область_1" localSheetId="9">#REF!</definedName>
    <definedName name="Тюменская_область_1" localSheetId="11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3">#REF!</definedName>
    <definedName name="у" localSheetId="5">#REF!</definedName>
    <definedName name="у" localSheetId="15">#REF!</definedName>
    <definedName name="у" localSheetId="6">#REF!</definedName>
    <definedName name="у" localSheetId="9">#REF!</definedName>
    <definedName name="у" localSheetId="11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3">#REF!</definedName>
    <definedName name="убыль" localSheetId="5">#REF!</definedName>
    <definedName name="убыль" localSheetId="15">#REF!</definedName>
    <definedName name="убыль" localSheetId="6">#REF!</definedName>
    <definedName name="убыль" localSheetId="9">#REF!</definedName>
    <definedName name="убыль" localSheetId="11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3">#REF!</definedName>
    <definedName name="уг" localSheetId="5">#REF!</definedName>
    <definedName name="уг" localSheetId="15">#REF!</definedName>
    <definedName name="уг" localSheetId="6">#REF!</definedName>
    <definedName name="уг" localSheetId="9">#REF!</definedName>
    <definedName name="уг" localSheetId="11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3">#REF!</definedName>
    <definedName name="Удмуртская_Республика" localSheetId="5">#REF!</definedName>
    <definedName name="Удмуртская_Республика" localSheetId="15">#REF!</definedName>
    <definedName name="Удмуртская_Республика" localSheetId="6">#REF!</definedName>
    <definedName name="Удмуртская_Республика" localSheetId="9">#REF!</definedName>
    <definedName name="Удмуртская_Республика" localSheetId="11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3">#REF!</definedName>
    <definedName name="Удмуртская_Республика_1" localSheetId="5">#REF!</definedName>
    <definedName name="Удмуртская_Республика_1" localSheetId="15">#REF!</definedName>
    <definedName name="Удмуртская_Республика_1" localSheetId="6">#REF!</definedName>
    <definedName name="Удмуртская_Республика_1" localSheetId="9">#REF!</definedName>
    <definedName name="Удмуртская_Республика_1" localSheetId="11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3">#REF!</definedName>
    <definedName name="уено" localSheetId="5">#REF!</definedName>
    <definedName name="уено" localSheetId="15">#REF!</definedName>
    <definedName name="уено" localSheetId="6">#REF!</definedName>
    <definedName name="уено" localSheetId="9">#REF!</definedName>
    <definedName name="уено" localSheetId="11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3">#REF!</definedName>
    <definedName name="уенонео" localSheetId="5">#REF!</definedName>
    <definedName name="уенонео" localSheetId="15">#REF!</definedName>
    <definedName name="уенонео" localSheetId="6">#REF!</definedName>
    <definedName name="уенонео" localSheetId="9">#REF!</definedName>
    <definedName name="уенонео" localSheetId="11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3">#REF!</definedName>
    <definedName name="уер" localSheetId="5">#REF!</definedName>
    <definedName name="уер" localSheetId="15">#REF!</definedName>
    <definedName name="уер" localSheetId="6">#REF!</definedName>
    <definedName name="уер" localSheetId="9">#REF!</definedName>
    <definedName name="уер" localSheetId="11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3">#REF!</definedName>
    <definedName name="уеро" localSheetId="5">#REF!</definedName>
    <definedName name="уеро" localSheetId="15">#REF!</definedName>
    <definedName name="уеро" localSheetId="6">#REF!</definedName>
    <definedName name="уеро" localSheetId="9">#REF!</definedName>
    <definedName name="уеро" localSheetId="11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3">#REF!</definedName>
    <definedName name="уерор" localSheetId="5">#REF!</definedName>
    <definedName name="уерор" localSheetId="15">#REF!</definedName>
    <definedName name="уерор" localSheetId="6">#REF!</definedName>
    <definedName name="уерор" localSheetId="9">#REF!</definedName>
    <definedName name="уерор" localSheetId="11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3">#REF!</definedName>
    <definedName name="ук" localSheetId="5">#REF!</definedName>
    <definedName name="ук" localSheetId="15">#REF!</definedName>
    <definedName name="ук" localSheetId="6">#REF!</definedName>
    <definedName name="ук" localSheetId="9">#REF!</definedName>
    <definedName name="ук" localSheetId="11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3">#REF!</definedName>
    <definedName name="уке" localSheetId="5">#REF!</definedName>
    <definedName name="уке" localSheetId="15">#REF!</definedName>
    <definedName name="уке" localSheetId="6">#REF!</definedName>
    <definedName name="уке" localSheetId="9">#REF!</definedName>
    <definedName name="уке" localSheetId="11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3">#REF!</definedName>
    <definedName name="укее" localSheetId="5">#REF!</definedName>
    <definedName name="укее" localSheetId="15">#REF!</definedName>
    <definedName name="укее" localSheetId="6">#REF!</definedName>
    <definedName name="укее" localSheetId="9">#REF!</definedName>
    <definedName name="укее" localSheetId="11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3">#REF!</definedName>
    <definedName name="укк_м" localSheetId="5">#REF!</definedName>
    <definedName name="укк_м" localSheetId="15">#REF!</definedName>
    <definedName name="укк_м" localSheetId="6">#REF!</definedName>
    <definedName name="укк_м" localSheetId="9">#REF!</definedName>
    <definedName name="укк_м" localSheetId="11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15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15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15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15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3">#REF!</definedName>
    <definedName name="укц" localSheetId="5">#REF!</definedName>
    <definedName name="укц" localSheetId="15">#REF!</definedName>
    <definedName name="укц" localSheetId="6">#REF!</definedName>
    <definedName name="укц" localSheetId="9">#REF!</definedName>
    <definedName name="укц" localSheetId="11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3">#REF!</definedName>
    <definedName name="Ульяновская_область" localSheetId="5">#REF!</definedName>
    <definedName name="Ульяновская_область" localSheetId="15">#REF!</definedName>
    <definedName name="Ульяновская_область" localSheetId="6">#REF!</definedName>
    <definedName name="Ульяновская_область" localSheetId="9">#REF!</definedName>
    <definedName name="Ульяновская_область" localSheetId="11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3">#REF!</definedName>
    <definedName name="уне" localSheetId="5">#REF!</definedName>
    <definedName name="уне" localSheetId="15">#REF!</definedName>
    <definedName name="уне" localSheetId="6">#REF!</definedName>
    <definedName name="уне" localSheetId="9">#REF!</definedName>
    <definedName name="уне" localSheetId="11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3">#REF!</definedName>
    <definedName name="уно" localSheetId="5">#REF!</definedName>
    <definedName name="уно" localSheetId="15">#REF!</definedName>
    <definedName name="уно" localSheetId="6">#REF!</definedName>
    <definedName name="уно" localSheetId="9">#REF!</definedName>
    <definedName name="уно" localSheetId="11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3">#REF!</definedName>
    <definedName name="уо" localSheetId="5">#REF!</definedName>
    <definedName name="уо" localSheetId="15">#REF!</definedName>
    <definedName name="уо" localSheetId="6">#REF!</definedName>
    <definedName name="уо" localSheetId="9">#REF!</definedName>
    <definedName name="уо" localSheetId="11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3">#REF!</definedName>
    <definedName name="уое" localSheetId="5">#REF!</definedName>
    <definedName name="уое" localSheetId="15">#REF!</definedName>
    <definedName name="уое" localSheetId="6">#REF!</definedName>
    <definedName name="уое" localSheetId="9">#REF!</definedName>
    <definedName name="уое" localSheetId="11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3">#REF!</definedName>
    <definedName name="упроуо" localSheetId="5">#REF!</definedName>
    <definedName name="упроуо" localSheetId="15">#REF!</definedName>
    <definedName name="упроуо" localSheetId="6">#REF!</definedName>
    <definedName name="упроуо" localSheetId="9">#REF!</definedName>
    <definedName name="упроуо" localSheetId="11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3">#REF!</definedName>
    <definedName name="упрт" localSheetId="5">#REF!</definedName>
    <definedName name="упрт" localSheetId="15">#REF!</definedName>
    <definedName name="упрт" localSheetId="6">#REF!</definedName>
    <definedName name="упрт" localSheetId="9">#REF!</definedName>
    <definedName name="упрт" localSheetId="11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3">#REF!</definedName>
    <definedName name="ур" localSheetId="5">#REF!</definedName>
    <definedName name="ур" localSheetId="15">#REF!</definedName>
    <definedName name="ур" localSheetId="6">#REF!</definedName>
    <definedName name="ур" localSheetId="9">#REF!</definedName>
    <definedName name="ур" localSheetId="11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3">#REF!</definedName>
    <definedName name="уре" localSheetId="5">#REF!</definedName>
    <definedName name="уре" localSheetId="15">#REF!</definedName>
    <definedName name="уре" localSheetId="6">#REF!</definedName>
    <definedName name="уре" localSheetId="9">#REF!</definedName>
    <definedName name="уре" localSheetId="11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3">#REF!</definedName>
    <definedName name="урк" localSheetId="5">#REF!</definedName>
    <definedName name="урк" localSheetId="15">#REF!</definedName>
    <definedName name="урк" localSheetId="6">#REF!</definedName>
    <definedName name="урк" localSheetId="9">#REF!</definedName>
    <definedName name="урк" localSheetId="11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3">#REF!</definedName>
    <definedName name="урн" localSheetId="5">#REF!</definedName>
    <definedName name="урн" localSheetId="15">#REF!</definedName>
    <definedName name="урн" localSheetId="6">#REF!</definedName>
    <definedName name="урн" localSheetId="9">#REF!</definedName>
    <definedName name="урн" localSheetId="11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3">#REF!</definedName>
    <definedName name="урс" localSheetId="5">#REF!</definedName>
    <definedName name="урс" localSheetId="15">#REF!</definedName>
    <definedName name="урс" localSheetId="6">#REF!</definedName>
    <definedName name="урс" localSheetId="9">#REF!</definedName>
    <definedName name="урс" localSheetId="11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3">#REF!</definedName>
    <definedName name="урс123" localSheetId="5">#REF!</definedName>
    <definedName name="урс123" localSheetId="15">#REF!</definedName>
    <definedName name="урс123" localSheetId="6">#REF!</definedName>
    <definedName name="урс123" localSheetId="9">#REF!</definedName>
    <definedName name="урс123" localSheetId="11">#REF!</definedName>
    <definedName name="урс123">#REF!</definedName>
    <definedName name="Условия_ВЛ" localSheetId="11">#REF!</definedName>
    <definedName name="Условия_ВЛ">#REF!</definedName>
    <definedName name="Условия_КЛ" localSheetId="11">#REF!</definedName>
    <definedName name="Условия_КЛ">#REF!</definedName>
    <definedName name="УслугиТОиР_ГС" localSheetId="5">#REF!</definedName>
    <definedName name="УслугиТОиР_ГС" localSheetId="15">#REF!</definedName>
    <definedName name="УслугиТОиР_ГС" localSheetId="6">#REF!</definedName>
    <definedName name="УслугиТОиР_ГС" localSheetId="11">#REF!</definedName>
    <definedName name="УслугиТОиР_ГС">#REF!</definedName>
    <definedName name="УслугиТОиР_ЭСС" localSheetId="5">#REF!</definedName>
    <definedName name="УслугиТОиР_ЭСС" localSheetId="15">#REF!</definedName>
    <definedName name="УслугиТОиР_ЭСС" localSheetId="6">#REF!</definedName>
    <definedName name="УслугиТОиР_ЭСС" localSheetId="11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3">#REF!</definedName>
    <definedName name="уу" localSheetId="5">#REF!</definedName>
    <definedName name="уу" localSheetId="15">#REF!</definedName>
    <definedName name="уу" localSheetId="6">#REF!</definedName>
    <definedName name="уу" localSheetId="9">#REF!</definedName>
    <definedName name="уу" localSheetId="11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3">#REF!</definedName>
    <definedName name="уцуц" localSheetId="5">#REF!</definedName>
    <definedName name="уцуц" localSheetId="15">#REF!</definedName>
    <definedName name="уцуц" localSheetId="6">#REF!</definedName>
    <definedName name="уцуц" localSheetId="9">#REF!</definedName>
    <definedName name="уцуц" localSheetId="11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3">#REF!</definedName>
    <definedName name="Участок" localSheetId="5">#REF!</definedName>
    <definedName name="Участок" localSheetId="15">#REF!</definedName>
    <definedName name="Участок" localSheetId="6">#REF!</definedName>
    <definedName name="Участок" localSheetId="9">#REF!</definedName>
    <definedName name="Участок" localSheetId="11">#REF!</definedName>
    <definedName name="Участок">#REF!</definedName>
    <definedName name="УчестьСлияние" localSheetId="5">#REF!</definedName>
    <definedName name="УчестьСлияние" localSheetId="15">#REF!</definedName>
    <definedName name="УчестьСлияние" localSheetId="6">#REF!</definedName>
    <definedName name="УчестьСлияние" localSheetId="11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3">#REF!</definedName>
    <definedName name="ушщпгу" localSheetId="5">#REF!</definedName>
    <definedName name="ушщпгу" localSheetId="15">#REF!</definedName>
    <definedName name="ушщпгу" localSheetId="6">#REF!</definedName>
    <definedName name="ушщпгу" localSheetId="9">#REF!</definedName>
    <definedName name="ушщпгу" localSheetId="11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3">#REF!</definedName>
    <definedName name="ф" localSheetId="5">#REF!</definedName>
    <definedName name="ф" localSheetId="15">#REF!</definedName>
    <definedName name="ф" localSheetId="6">#REF!</definedName>
    <definedName name="ф" localSheetId="9">#REF!</definedName>
    <definedName name="ф" localSheetId="11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3">#REF!</definedName>
    <definedName name="ф1" localSheetId="5">#REF!</definedName>
    <definedName name="ф1" localSheetId="15">#REF!</definedName>
    <definedName name="ф1" localSheetId="6">#REF!</definedName>
    <definedName name="ф1" localSheetId="9">#REF!</definedName>
    <definedName name="ф1" localSheetId="11">#REF!</definedName>
    <definedName name="ф1">#REF!</definedName>
    <definedName name="Ф10" localSheetId="11">#REF!</definedName>
    <definedName name="Ф10">#REF!</definedName>
    <definedName name="Ф100" localSheetId="11">#REF!</definedName>
    <definedName name="Ф100">#REF!</definedName>
    <definedName name="Ф2" localSheetId="11">#REF!</definedName>
    <definedName name="Ф2">#REF!</definedName>
    <definedName name="Ф5" localSheetId="11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3">#REF!</definedName>
    <definedName name="Ф5.1" localSheetId="5">#REF!</definedName>
    <definedName name="Ф5.1" localSheetId="15">#REF!</definedName>
    <definedName name="Ф5.1" localSheetId="6">#REF!</definedName>
    <definedName name="Ф5.1" localSheetId="9">#REF!</definedName>
    <definedName name="Ф5.1" localSheetId="11">#REF!</definedName>
    <definedName name="Ф5.1">#REF!</definedName>
    <definedName name="Ф51" localSheetId="11">#REF!</definedName>
    <definedName name="Ф51">#REF!</definedName>
    <definedName name="Ф6" localSheetId="11">#REF!</definedName>
    <definedName name="Ф6">#REF!</definedName>
    <definedName name="Ф7" localSheetId="11">#REF!</definedName>
    <definedName name="Ф7">#REF!</definedName>
    <definedName name="Ф8" localSheetId="11">#REF!</definedName>
    <definedName name="Ф8">#REF!</definedName>
    <definedName name="Ф9" localSheetId="11">#REF!</definedName>
    <definedName name="Ф9">#REF!</definedName>
    <definedName name="Ф90" localSheetId="11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3">#REF!</definedName>
    <definedName name="Ф91" localSheetId="5">#REF!</definedName>
    <definedName name="Ф91" localSheetId="15">#REF!</definedName>
    <definedName name="Ф91" localSheetId="6">#REF!</definedName>
    <definedName name="Ф91" localSheetId="9">#REF!</definedName>
    <definedName name="Ф91" localSheetId="11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3">#REF!</definedName>
    <definedName name="фавр" localSheetId="5">#REF!</definedName>
    <definedName name="фавр" localSheetId="15">#REF!</definedName>
    <definedName name="фавр" localSheetId="6">#REF!</definedName>
    <definedName name="фавр" localSheetId="9">#REF!</definedName>
    <definedName name="фавр" localSheetId="11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3">#REF!</definedName>
    <definedName name="фапиаи" localSheetId="5">#REF!</definedName>
    <definedName name="фапиаи" localSheetId="15">#REF!</definedName>
    <definedName name="фапиаи" localSheetId="6">#REF!</definedName>
    <definedName name="фапиаи" localSheetId="9">#REF!</definedName>
    <definedName name="фапиаи" localSheetId="11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3">#REF!</definedName>
    <definedName name="фвап" localSheetId="5">#REF!</definedName>
    <definedName name="фвап" localSheetId="15">#REF!</definedName>
    <definedName name="фвап" localSheetId="6">#REF!</definedName>
    <definedName name="фвап" localSheetId="9">#REF!</definedName>
    <definedName name="фвап" localSheetId="11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3">#REF!</definedName>
    <definedName name="фвапив" localSheetId="5">#REF!</definedName>
    <definedName name="фвапив" localSheetId="15">#REF!</definedName>
    <definedName name="фвапив" localSheetId="6">#REF!</definedName>
    <definedName name="фвапив" localSheetId="9">#REF!</definedName>
    <definedName name="фвапив" localSheetId="11">#REF!</definedName>
    <definedName name="фвапив">#REF!</definedName>
    <definedName name="фед" localSheetId="11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3">#REF!</definedName>
    <definedName name="Финансирование_Y2017" localSheetId="5">#REF!</definedName>
    <definedName name="Финансирование_Y2017" localSheetId="15">#REF!</definedName>
    <definedName name="Финансирование_Y2017" localSheetId="6">#REF!</definedName>
    <definedName name="Финансирование_Y2017" localSheetId="9">#REF!</definedName>
    <definedName name="Финансирование_Y2017" localSheetId="11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3">#REF!</definedName>
    <definedName name="Финансирование_Y2018" localSheetId="5">#REF!</definedName>
    <definedName name="Финансирование_Y2018" localSheetId="15">#REF!</definedName>
    <definedName name="Финансирование_Y2018" localSheetId="6">#REF!</definedName>
    <definedName name="Финансирование_Y2018" localSheetId="9">#REF!</definedName>
    <definedName name="Финансирование_Y2018" localSheetId="11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3">#REF!</definedName>
    <definedName name="Финансирование_Y2019" localSheetId="5">#REF!</definedName>
    <definedName name="Финансирование_Y2019" localSheetId="15">#REF!</definedName>
    <definedName name="Финансирование_Y2019" localSheetId="6">#REF!</definedName>
    <definedName name="Финансирование_Y2019" localSheetId="9">#REF!</definedName>
    <definedName name="Финансирование_Y2019" localSheetId="11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3">#REF!</definedName>
    <definedName name="Финансирование_Y2020" localSheetId="5">#REF!</definedName>
    <definedName name="Финансирование_Y2020" localSheetId="15">#REF!</definedName>
    <definedName name="Финансирование_Y2020" localSheetId="6">#REF!</definedName>
    <definedName name="Финансирование_Y2020" localSheetId="9">#REF!</definedName>
    <definedName name="Финансирование_Y2020" localSheetId="11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3">#REF!</definedName>
    <definedName name="Финансирование_Y2021" localSheetId="5">#REF!</definedName>
    <definedName name="Финансирование_Y2021" localSheetId="15">#REF!</definedName>
    <definedName name="Финансирование_Y2021" localSheetId="6">#REF!</definedName>
    <definedName name="Финансирование_Y2021" localSheetId="9">#REF!</definedName>
    <definedName name="Финансирование_Y2021" localSheetId="11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3">#REF!</definedName>
    <definedName name="Финансирование_Y2022" localSheetId="5">#REF!</definedName>
    <definedName name="Финансирование_Y2022" localSheetId="15">#REF!</definedName>
    <definedName name="Финансирование_Y2022" localSheetId="6">#REF!</definedName>
    <definedName name="Финансирование_Y2022" localSheetId="9">#REF!</definedName>
    <definedName name="Финансирование_Y2022" localSheetId="11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3">#REF!</definedName>
    <definedName name="Финансирование_Y2023" localSheetId="5">#REF!</definedName>
    <definedName name="Финансирование_Y2023" localSheetId="15">#REF!</definedName>
    <definedName name="Финансирование_Y2023" localSheetId="6">#REF!</definedName>
    <definedName name="Финансирование_Y2023" localSheetId="9">#REF!</definedName>
    <definedName name="Финансирование_Y2023" localSheetId="11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3">#REF!</definedName>
    <definedName name="Финансирование_Y2024" localSheetId="5">#REF!</definedName>
    <definedName name="Финансирование_Y2024" localSheetId="15">#REF!</definedName>
    <definedName name="Финансирование_Y2024" localSheetId="6">#REF!</definedName>
    <definedName name="Финансирование_Y2024" localSheetId="9">#REF!</definedName>
    <definedName name="Финансирование_Y2024" localSheetId="11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3">#REF!</definedName>
    <definedName name="Финансирование_Y2025" localSheetId="5">#REF!</definedName>
    <definedName name="Финансирование_Y2025" localSheetId="15">#REF!</definedName>
    <definedName name="Финансирование_Y2025" localSheetId="6">#REF!</definedName>
    <definedName name="Финансирование_Y2025" localSheetId="9">#REF!</definedName>
    <definedName name="Финансирование_Y2025" localSheetId="11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3">#REF!</definedName>
    <definedName name="фнн" localSheetId="5">#REF!</definedName>
    <definedName name="фнн" localSheetId="15">#REF!</definedName>
    <definedName name="фнн" localSheetId="6">#REF!</definedName>
    <definedName name="фнн" localSheetId="9">#REF!</definedName>
    <definedName name="фнн" localSheetId="11">#REF!</definedName>
    <definedName name="фнн">#REF!</definedName>
    <definedName name="фо_а_н_пц" localSheetId="11">#REF!</definedName>
    <definedName name="фо_а_н_пц">#REF!</definedName>
    <definedName name="фо_а_с_пц" localSheetId="11">#REF!</definedName>
    <definedName name="фо_а_с_пц">#REF!</definedName>
    <definedName name="фо_н_03" localSheetId="11">#REF!</definedName>
    <definedName name="фо_н_03">#REF!</definedName>
    <definedName name="фо_н_04" localSheetId="11">#REF!</definedName>
    <definedName name="фо_н_04">#REF!</definedName>
    <definedName name="ФОТ_АУП" localSheetId="11">#REF!</definedName>
    <definedName name="ФОТ_АУП">#REF!</definedName>
    <definedName name="ФОТ_ПЭЭ" localSheetId="11">#REF!</definedName>
    <definedName name="ФОТ_ПЭЭ">#REF!</definedName>
    <definedName name="ФОТ_ТП" localSheetId="11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3">#REF!</definedName>
    <definedName name="фукек" localSheetId="5">#REF!</definedName>
    <definedName name="фукек" localSheetId="15">#REF!</definedName>
    <definedName name="фукек" localSheetId="6">#REF!</definedName>
    <definedName name="фукек" localSheetId="9">#REF!</definedName>
    <definedName name="фукек" localSheetId="11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3">#REF!</definedName>
    <definedName name="ффггг" localSheetId="5">#REF!</definedName>
    <definedName name="ффггг" localSheetId="15">#REF!</definedName>
    <definedName name="ффггг" localSheetId="6">#REF!</definedName>
    <definedName name="ффггг" localSheetId="9">#REF!</definedName>
    <definedName name="ффггг" localSheetId="11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8">#REF!</definedName>
    <definedName name="ффф" localSheetId="19">#REF!</definedName>
    <definedName name="ффф" localSheetId="5">#REF!</definedName>
    <definedName name="ффф" localSheetId="15">#REF!</definedName>
    <definedName name="ффф" localSheetId="6">#REF!</definedName>
    <definedName name="ффф" localSheetId="9">#REF!</definedName>
    <definedName name="ффф" localSheetId="11">#REF!</definedName>
    <definedName name="ффф" localSheetId="16">#REF!</definedName>
    <definedName name="ффф" localSheetId="14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3">#REF!</definedName>
    <definedName name="фффффф" localSheetId="5">#REF!</definedName>
    <definedName name="фффффф" localSheetId="15">#REF!</definedName>
    <definedName name="фффффф" localSheetId="6">#REF!</definedName>
    <definedName name="фффффф" localSheetId="9">#REF!</definedName>
    <definedName name="фффффф" localSheetId="11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3">#REF!</definedName>
    <definedName name="ффыв" localSheetId="5">#REF!</definedName>
    <definedName name="ффыв" localSheetId="15">#REF!</definedName>
    <definedName name="ффыв" localSheetId="6">#REF!</definedName>
    <definedName name="ффыв" localSheetId="9">#REF!</definedName>
    <definedName name="ффыв" localSheetId="11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3">#REF!</definedName>
    <definedName name="фыв" localSheetId="5">#REF!</definedName>
    <definedName name="фыв" localSheetId="15">#REF!</definedName>
    <definedName name="фыв" localSheetId="6">#REF!</definedName>
    <definedName name="фыв" localSheetId="9">#REF!</definedName>
    <definedName name="фыв" localSheetId="11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3">#REF!</definedName>
    <definedName name="Хабаровский_край" localSheetId="5">#REF!</definedName>
    <definedName name="Хабаровский_край" localSheetId="15">#REF!</definedName>
    <definedName name="Хабаровский_край" localSheetId="6">#REF!</definedName>
    <definedName name="Хабаровский_край" localSheetId="9">#REF!</definedName>
    <definedName name="Хабаровский_край" localSheetId="11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3">#REF!</definedName>
    <definedName name="Хабаровский_край_1" localSheetId="5">#REF!</definedName>
    <definedName name="Хабаровский_край_1" localSheetId="15">#REF!</definedName>
    <definedName name="Хабаровский_край_1" localSheetId="6">#REF!</definedName>
    <definedName name="Хабаровский_край_1" localSheetId="9">#REF!</definedName>
    <definedName name="Хабаровский_край_1" localSheetId="11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3">#REF!</definedName>
    <definedName name="Характеристика" localSheetId="5">#REF!</definedName>
    <definedName name="Характеристика" localSheetId="15">#REF!</definedName>
    <definedName name="Характеристика" localSheetId="6">#REF!</definedName>
    <definedName name="Характеристика" localSheetId="9">#REF!</definedName>
    <definedName name="Характеристика" localSheetId="11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3">#REF!</definedName>
    <definedName name="хд" localSheetId="5">#REF!</definedName>
    <definedName name="хд" localSheetId="15">#REF!</definedName>
    <definedName name="хд" localSheetId="6">#REF!</definedName>
    <definedName name="хд" localSheetId="9">#REF!</definedName>
    <definedName name="хд" localSheetId="11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8">#REF!</definedName>
    <definedName name="хх" localSheetId="19">#REF!</definedName>
    <definedName name="хх" localSheetId="5">#REF!</definedName>
    <definedName name="хх" localSheetId="15">#REF!</definedName>
    <definedName name="хх" localSheetId="6">#REF!</definedName>
    <definedName name="хх" localSheetId="9">#REF!</definedName>
    <definedName name="хх" localSheetId="11">#REF!</definedName>
    <definedName name="хх" localSheetId="16">#REF!</definedName>
    <definedName name="хх" localSheetId="14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3">#REF!</definedName>
    <definedName name="ц" localSheetId="5">#REF!</definedName>
    <definedName name="ц" localSheetId="15">#REF!</definedName>
    <definedName name="ц" localSheetId="6">#REF!</definedName>
    <definedName name="ц" localSheetId="9">#REF!</definedName>
    <definedName name="ц" localSheetId="11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3">#REF!</definedName>
    <definedName name="цакыф" localSheetId="5">#REF!</definedName>
    <definedName name="цакыф" localSheetId="15">#REF!</definedName>
    <definedName name="цакыф" localSheetId="6">#REF!</definedName>
    <definedName name="цакыф" localSheetId="9">#REF!</definedName>
    <definedName name="цакыф" localSheetId="11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3">#REF!</definedName>
    <definedName name="цена___0" localSheetId="5">#REF!</definedName>
    <definedName name="цена___0" localSheetId="15">#REF!</definedName>
    <definedName name="цена___0" localSheetId="6">#REF!</definedName>
    <definedName name="цена___0" localSheetId="9">#REF!</definedName>
    <definedName name="цена___0" localSheetId="11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3">#REF!</definedName>
    <definedName name="цена___0___0" localSheetId="5">#REF!</definedName>
    <definedName name="цена___0___0" localSheetId="15">#REF!</definedName>
    <definedName name="цена___0___0" localSheetId="6">#REF!</definedName>
    <definedName name="цена___0___0" localSheetId="9">#REF!</definedName>
    <definedName name="цена___0___0" localSheetId="11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3">#REF!</definedName>
    <definedName name="цена___0___0___0" localSheetId="5">#REF!</definedName>
    <definedName name="цена___0___0___0" localSheetId="15">#REF!</definedName>
    <definedName name="цена___0___0___0" localSheetId="6">#REF!</definedName>
    <definedName name="цена___0___0___0" localSheetId="9">#REF!</definedName>
    <definedName name="цена___0___0___0" localSheetId="11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3">#REF!</definedName>
    <definedName name="цена___0___0___0___0" localSheetId="5">#REF!</definedName>
    <definedName name="цена___0___0___0___0" localSheetId="15">#REF!</definedName>
    <definedName name="цена___0___0___0___0" localSheetId="6">#REF!</definedName>
    <definedName name="цена___0___0___0___0" localSheetId="9">#REF!</definedName>
    <definedName name="цена___0___0___0___0" localSheetId="11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3">#REF!</definedName>
    <definedName name="цена___0___0___2" localSheetId="5">#REF!</definedName>
    <definedName name="цена___0___0___2" localSheetId="15">#REF!</definedName>
    <definedName name="цена___0___0___2" localSheetId="6">#REF!</definedName>
    <definedName name="цена___0___0___2" localSheetId="9">#REF!</definedName>
    <definedName name="цена___0___0___2" localSheetId="11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3">#REF!</definedName>
    <definedName name="цена___0___0___3" localSheetId="5">#REF!</definedName>
    <definedName name="цена___0___0___3" localSheetId="15">#REF!</definedName>
    <definedName name="цена___0___0___3" localSheetId="6">#REF!</definedName>
    <definedName name="цена___0___0___3" localSheetId="9">#REF!</definedName>
    <definedName name="цена___0___0___3" localSheetId="11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3">#REF!</definedName>
    <definedName name="цена___0___0___4" localSheetId="5">#REF!</definedName>
    <definedName name="цена___0___0___4" localSheetId="15">#REF!</definedName>
    <definedName name="цена___0___0___4" localSheetId="6">#REF!</definedName>
    <definedName name="цена___0___0___4" localSheetId="9">#REF!</definedName>
    <definedName name="цена___0___0___4" localSheetId="11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3">#REF!</definedName>
    <definedName name="цена___0___1" localSheetId="5">#REF!</definedName>
    <definedName name="цена___0___1" localSheetId="15">#REF!</definedName>
    <definedName name="цена___0___1" localSheetId="6">#REF!</definedName>
    <definedName name="цена___0___1" localSheetId="9">#REF!</definedName>
    <definedName name="цена___0___1" localSheetId="11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3">#REF!</definedName>
    <definedName name="цена___0___10" localSheetId="5">#REF!</definedName>
    <definedName name="цена___0___10" localSheetId="15">#REF!</definedName>
    <definedName name="цена___0___10" localSheetId="6">#REF!</definedName>
    <definedName name="цена___0___10" localSheetId="9">#REF!</definedName>
    <definedName name="цена___0___10" localSheetId="11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3">#REF!</definedName>
    <definedName name="цена___0___12" localSheetId="5">#REF!</definedName>
    <definedName name="цена___0___12" localSheetId="15">#REF!</definedName>
    <definedName name="цена___0___12" localSheetId="6">#REF!</definedName>
    <definedName name="цена___0___12" localSheetId="9">#REF!</definedName>
    <definedName name="цена___0___12" localSheetId="11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3">#REF!</definedName>
    <definedName name="цена___0___2" localSheetId="5">#REF!</definedName>
    <definedName name="цена___0___2" localSheetId="15">#REF!</definedName>
    <definedName name="цена___0___2" localSheetId="6">#REF!</definedName>
    <definedName name="цена___0___2" localSheetId="9">#REF!</definedName>
    <definedName name="цена___0___2" localSheetId="11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3">#REF!</definedName>
    <definedName name="цена___0___2___0" localSheetId="5">#REF!</definedName>
    <definedName name="цена___0___2___0" localSheetId="15">#REF!</definedName>
    <definedName name="цена___0___2___0" localSheetId="6">#REF!</definedName>
    <definedName name="цена___0___2___0" localSheetId="9">#REF!</definedName>
    <definedName name="цена___0___2___0" localSheetId="11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3">#REF!</definedName>
    <definedName name="цена___0___3" localSheetId="5">#REF!</definedName>
    <definedName name="цена___0___3" localSheetId="15">#REF!</definedName>
    <definedName name="цена___0___3" localSheetId="6">#REF!</definedName>
    <definedName name="цена___0___3" localSheetId="9">#REF!</definedName>
    <definedName name="цена___0___3" localSheetId="11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3">#REF!</definedName>
    <definedName name="цена___0___4" localSheetId="5">#REF!</definedName>
    <definedName name="цена___0___4" localSheetId="15">#REF!</definedName>
    <definedName name="цена___0___4" localSheetId="6">#REF!</definedName>
    <definedName name="цена___0___4" localSheetId="9">#REF!</definedName>
    <definedName name="цена___0___4" localSheetId="11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3">#REF!</definedName>
    <definedName name="цена___0___5" localSheetId="5">#REF!</definedName>
    <definedName name="цена___0___5" localSheetId="15">#REF!</definedName>
    <definedName name="цена___0___5" localSheetId="6">#REF!</definedName>
    <definedName name="цена___0___5" localSheetId="9">#REF!</definedName>
    <definedName name="цена___0___5" localSheetId="11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3">#REF!</definedName>
    <definedName name="цена___0___6" localSheetId="5">#REF!</definedName>
    <definedName name="цена___0___6" localSheetId="15">#REF!</definedName>
    <definedName name="цена___0___6" localSheetId="6">#REF!</definedName>
    <definedName name="цена___0___6" localSheetId="9">#REF!</definedName>
    <definedName name="цена___0___6" localSheetId="11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3">#REF!</definedName>
    <definedName name="цена___0___8" localSheetId="5">#REF!</definedName>
    <definedName name="цена___0___8" localSheetId="15">#REF!</definedName>
    <definedName name="цена___0___8" localSheetId="6">#REF!</definedName>
    <definedName name="цена___0___8" localSheetId="9">#REF!</definedName>
    <definedName name="цена___0___8" localSheetId="11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3">#REF!</definedName>
    <definedName name="цена___1" localSheetId="5">#REF!</definedName>
    <definedName name="цена___1" localSheetId="15">#REF!</definedName>
    <definedName name="цена___1" localSheetId="6">#REF!</definedName>
    <definedName name="цена___1" localSheetId="9">#REF!</definedName>
    <definedName name="цена___1" localSheetId="11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3">#REF!</definedName>
    <definedName name="цена___1___0" localSheetId="5">#REF!</definedName>
    <definedName name="цена___1___0" localSheetId="15">#REF!</definedName>
    <definedName name="цена___1___0" localSheetId="6">#REF!</definedName>
    <definedName name="цена___1___0" localSheetId="9">#REF!</definedName>
    <definedName name="цена___1___0" localSheetId="11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3">#REF!</definedName>
    <definedName name="цена___10" localSheetId="5">#REF!</definedName>
    <definedName name="цена___10" localSheetId="15">#REF!</definedName>
    <definedName name="цена___10" localSheetId="6">#REF!</definedName>
    <definedName name="цена___10" localSheetId="9">#REF!</definedName>
    <definedName name="цена___10" localSheetId="11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3">#REF!</definedName>
    <definedName name="цена___10___0___0" localSheetId="5">#REF!</definedName>
    <definedName name="цена___10___0___0" localSheetId="15">#REF!</definedName>
    <definedName name="цена___10___0___0" localSheetId="6">#REF!</definedName>
    <definedName name="цена___10___0___0" localSheetId="9">#REF!</definedName>
    <definedName name="цена___10___0___0" localSheetId="11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3">#REF!</definedName>
    <definedName name="цена___10___1" localSheetId="5">#REF!</definedName>
    <definedName name="цена___10___1" localSheetId="15">#REF!</definedName>
    <definedName name="цена___10___1" localSheetId="6">#REF!</definedName>
    <definedName name="цена___10___1" localSheetId="9">#REF!</definedName>
    <definedName name="цена___10___1" localSheetId="11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3">#REF!</definedName>
    <definedName name="цена___10___10" localSheetId="5">#REF!</definedName>
    <definedName name="цена___10___10" localSheetId="15">#REF!</definedName>
    <definedName name="цена___10___10" localSheetId="6">#REF!</definedName>
    <definedName name="цена___10___10" localSheetId="9">#REF!</definedName>
    <definedName name="цена___10___10" localSheetId="11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3">#REF!</definedName>
    <definedName name="цена___10___12" localSheetId="5">#REF!</definedName>
    <definedName name="цена___10___12" localSheetId="15">#REF!</definedName>
    <definedName name="цена___10___12" localSheetId="6">#REF!</definedName>
    <definedName name="цена___10___12" localSheetId="9">#REF!</definedName>
    <definedName name="цена___10___12" localSheetId="11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3">#REF!</definedName>
    <definedName name="цена___11" localSheetId="5">#REF!</definedName>
    <definedName name="цена___11" localSheetId="15">#REF!</definedName>
    <definedName name="цена___11" localSheetId="6">#REF!</definedName>
    <definedName name="цена___11" localSheetId="9">#REF!</definedName>
    <definedName name="цена___11" localSheetId="11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3">#REF!</definedName>
    <definedName name="цена___11___10" localSheetId="5">#REF!</definedName>
    <definedName name="цена___11___10" localSheetId="15">#REF!</definedName>
    <definedName name="цена___11___10" localSheetId="6">#REF!</definedName>
    <definedName name="цена___11___10" localSheetId="9">#REF!</definedName>
    <definedName name="цена___11___10" localSheetId="11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3">#REF!</definedName>
    <definedName name="цена___11___2" localSheetId="5">#REF!</definedName>
    <definedName name="цена___11___2" localSheetId="15">#REF!</definedName>
    <definedName name="цена___11___2" localSheetId="6">#REF!</definedName>
    <definedName name="цена___11___2" localSheetId="9">#REF!</definedName>
    <definedName name="цена___11___2" localSheetId="11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3">#REF!</definedName>
    <definedName name="цена___11___4" localSheetId="5">#REF!</definedName>
    <definedName name="цена___11___4" localSheetId="15">#REF!</definedName>
    <definedName name="цена___11___4" localSheetId="6">#REF!</definedName>
    <definedName name="цена___11___4" localSheetId="9">#REF!</definedName>
    <definedName name="цена___11___4" localSheetId="11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3">#REF!</definedName>
    <definedName name="цена___11___6" localSheetId="5">#REF!</definedName>
    <definedName name="цена___11___6" localSheetId="15">#REF!</definedName>
    <definedName name="цена___11___6" localSheetId="6">#REF!</definedName>
    <definedName name="цена___11___6" localSheetId="9">#REF!</definedName>
    <definedName name="цена___11___6" localSheetId="11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3">#REF!</definedName>
    <definedName name="цена___11___8" localSheetId="5">#REF!</definedName>
    <definedName name="цена___11___8" localSheetId="15">#REF!</definedName>
    <definedName name="цена___11___8" localSheetId="6">#REF!</definedName>
    <definedName name="цена___11___8" localSheetId="9">#REF!</definedName>
    <definedName name="цена___11___8" localSheetId="11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3">#REF!</definedName>
    <definedName name="цена___2" localSheetId="5">#REF!</definedName>
    <definedName name="цена___2" localSheetId="15">#REF!</definedName>
    <definedName name="цена___2" localSheetId="6">#REF!</definedName>
    <definedName name="цена___2" localSheetId="9">#REF!</definedName>
    <definedName name="цена___2" localSheetId="11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3">#REF!</definedName>
    <definedName name="цена___2___0" localSheetId="5">#REF!</definedName>
    <definedName name="цена___2___0" localSheetId="15">#REF!</definedName>
    <definedName name="цена___2___0" localSheetId="6">#REF!</definedName>
    <definedName name="цена___2___0" localSheetId="9">#REF!</definedName>
    <definedName name="цена___2___0" localSheetId="11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3">#REF!</definedName>
    <definedName name="цена___2___0___0" localSheetId="5">#REF!</definedName>
    <definedName name="цена___2___0___0" localSheetId="15">#REF!</definedName>
    <definedName name="цена___2___0___0" localSheetId="6">#REF!</definedName>
    <definedName name="цена___2___0___0" localSheetId="9">#REF!</definedName>
    <definedName name="цена___2___0___0" localSheetId="11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3">#REF!</definedName>
    <definedName name="цена___2___0___0___0" localSheetId="5">#REF!</definedName>
    <definedName name="цена___2___0___0___0" localSheetId="15">#REF!</definedName>
    <definedName name="цена___2___0___0___0" localSheetId="6">#REF!</definedName>
    <definedName name="цена___2___0___0___0" localSheetId="9">#REF!</definedName>
    <definedName name="цена___2___0___0___0" localSheetId="11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3">#REF!</definedName>
    <definedName name="цена___2___1" localSheetId="5">#REF!</definedName>
    <definedName name="цена___2___1" localSheetId="15">#REF!</definedName>
    <definedName name="цена___2___1" localSheetId="6">#REF!</definedName>
    <definedName name="цена___2___1" localSheetId="9">#REF!</definedName>
    <definedName name="цена___2___1" localSheetId="11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3">#REF!</definedName>
    <definedName name="цена___2___10" localSheetId="5">#REF!</definedName>
    <definedName name="цена___2___10" localSheetId="15">#REF!</definedName>
    <definedName name="цена___2___10" localSheetId="6">#REF!</definedName>
    <definedName name="цена___2___10" localSheetId="9">#REF!</definedName>
    <definedName name="цена___2___10" localSheetId="11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3">#REF!</definedName>
    <definedName name="цена___2___12" localSheetId="5">#REF!</definedName>
    <definedName name="цена___2___12" localSheetId="15">#REF!</definedName>
    <definedName name="цена___2___12" localSheetId="6">#REF!</definedName>
    <definedName name="цена___2___12" localSheetId="9">#REF!</definedName>
    <definedName name="цена___2___12" localSheetId="11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3">#REF!</definedName>
    <definedName name="цена___2___2" localSheetId="5">#REF!</definedName>
    <definedName name="цена___2___2" localSheetId="15">#REF!</definedName>
    <definedName name="цена___2___2" localSheetId="6">#REF!</definedName>
    <definedName name="цена___2___2" localSheetId="9">#REF!</definedName>
    <definedName name="цена___2___2" localSheetId="11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3">#REF!</definedName>
    <definedName name="цена___2___3" localSheetId="5">#REF!</definedName>
    <definedName name="цена___2___3" localSheetId="15">#REF!</definedName>
    <definedName name="цена___2___3" localSheetId="6">#REF!</definedName>
    <definedName name="цена___2___3" localSheetId="9">#REF!</definedName>
    <definedName name="цена___2___3" localSheetId="11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3">#REF!</definedName>
    <definedName name="цена___2___4" localSheetId="5">#REF!</definedName>
    <definedName name="цена___2___4" localSheetId="15">#REF!</definedName>
    <definedName name="цена___2___4" localSheetId="6">#REF!</definedName>
    <definedName name="цена___2___4" localSheetId="9">#REF!</definedName>
    <definedName name="цена___2___4" localSheetId="11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3">#REF!</definedName>
    <definedName name="цена___2___6" localSheetId="5">#REF!</definedName>
    <definedName name="цена___2___6" localSheetId="15">#REF!</definedName>
    <definedName name="цена___2___6" localSheetId="6">#REF!</definedName>
    <definedName name="цена___2___6" localSheetId="9">#REF!</definedName>
    <definedName name="цена___2___6" localSheetId="11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3">#REF!</definedName>
    <definedName name="цена___2___8" localSheetId="5">#REF!</definedName>
    <definedName name="цена___2___8" localSheetId="15">#REF!</definedName>
    <definedName name="цена___2___8" localSheetId="6">#REF!</definedName>
    <definedName name="цена___2___8" localSheetId="9">#REF!</definedName>
    <definedName name="цена___2___8" localSheetId="11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3">#REF!</definedName>
    <definedName name="цена___3" localSheetId="5">#REF!</definedName>
    <definedName name="цена___3" localSheetId="15">#REF!</definedName>
    <definedName name="цена___3" localSheetId="6">#REF!</definedName>
    <definedName name="цена___3" localSheetId="9">#REF!</definedName>
    <definedName name="цена___3" localSheetId="11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3">#REF!</definedName>
    <definedName name="цена___3___0" localSheetId="5">#REF!</definedName>
    <definedName name="цена___3___0" localSheetId="15">#REF!</definedName>
    <definedName name="цена___3___0" localSheetId="6">#REF!</definedName>
    <definedName name="цена___3___0" localSheetId="9">#REF!</definedName>
    <definedName name="цена___3___0" localSheetId="11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3">#REF!</definedName>
    <definedName name="цена___3___10" localSheetId="5">#REF!</definedName>
    <definedName name="цена___3___10" localSheetId="15">#REF!</definedName>
    <definedName name="цена___3___10" localSheetId="6">#REF!</definedName>
    <definedName name="цена___3___10" localSheetId="9">#REF!</definedName>
    <definedName name="цена___3___10" localSheetId="11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3">#REF!</definedName>
    <definedName name="цена___3___2" localSheetId="5">#REF!</definedName>
    <definedName name="цена___3___2" localSheetId="15">#REF!</definedName>
    <definedName name="цена___3___2" localSheetId="6">#REF!</definedName>
    <definedName name="цена___3___2" localSheetId="9">#REF!</definedName>
    <definedName name="цена___3___2" localSheetId="11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3">#REF!</definedName>
    <definedName name="цена___3___3" localSheetId="5">#REF!</definedName>
    <definedName name="цена___3___3" localSheetId="15">#REF!</definedName>
    <definedName name="цена___3___3" localSheetId="6">#REF!</definedName>
    <definedName name="цена___3___3" localSheetId="9">#REF!</definedName>
    <definedName name="цена___3___3" localSheetId="11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3">#REF!</definedName>
    <definedName name="цена___3___4" localSheetId="5">#REF!</definedName>
    <definedName name="цена___3___4" localSheetId="15">#REF!</definedName>
    <definedName name="цена___3___4" localSheetId="6">#REF!</definedName>
    <definedName name="цена___3___4" localSheetId="9">#REF!</definedName>
    <definedName name="цена___3___4" localSheetId="11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3">#REF!</definedName>
    <definedName name="цена___3___6" localSheetId="5">#REF!</definedName>
    <definedName name="цена___3___6" localSheetId="15">#REF!</definedName>
    <definedName name="цена___3___6" localSheetId="6">#REF!</definedName>
    <definedName name="цена___3___6" localSheetId="9">#REF!</definedName>
    <definedName name="цена___3___6" localSheetId="11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3">#REF!</definedName>
    <definedName name="цена___3___8" localSheetId="5">#REF!</definedName>
    <definedName name="цена___3___8" localSheetId="15">#REF!</definedName>
    <definedName name="цена___3___8" localSheetId="6">#REF!</definedName>
    <definedName name="цена___3___8" localSheetId="9">#REF!</definedName>
    <definedName name="цена___3___8" localSheetId="11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3">#REF!</definedName>
    <definedName name="цена___4" localSheetId="5">#REF!</definedName>
    <definedName name="цена___4" localSheetId="15">#REF!</definedName>
    <definedName name="цена___4" localSheetId="6">#REF!</definedName>
    <definedName name="цена___4" localSheetId="9">#REF!</definedName>
    <definedName name="цена___4" localSheetId="11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3">#REF!</definedName>
    <definedName name="цена___4___0___0" localSheetId="5">#REF!</definedName>
    <definedName name="цена___4___0___0" localSheetId="15">#REF!</definedName>
    <definedName name="цена___4___0___0" localSheetId="6">#REF!</definedName>
    <definedName name="цена___4___0___0" localSheetId="9">#REF!</definedName>
    <definedName name="цена___4___0___0" localSheetId="11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3">#REF!</definedName>
    <definedName name="цена___4___0___0___0" localSheetId="5">#REF!</definedName>
    <definedName name="цена___4___0___0___0" localSheetId="15">#REF!</definedName>
    <definedName name="цена___4___0___0___0" localSheetId="6">#REF!</definedName>
    <definedName name="цена___4___0___0___0" localSheetId="9">#REF!</definedName>
    <definedName name="цена___4___0___0___0" localSheetId="11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3">#REF!</definedName>
    <definedName name="цена___4___10" localSheetId="5">#REF!</definedName>
    <definedName name="цена___4___10" localSheetId="15">#REF!</definedName>
    <definedName name="цена___4___10" localSheetId="6">#REF!</definedName>
    <definedName name="цена___4___10" localSheetId="9">#REF!</definedName>
    <definedName name="цена___4___10" localSheetId="11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3">#REF!</definedName>
    <definedName name="цена___4___12" localSheetId="5">#REF!</definedName>
    <definedName name="цена___4___12" localSheetId="15">#REF!</definedName>
    <definedName name="цена___4___12" localSheetId="6">#REF!</definedName>
    <definedName name="цена___4___12" localSheetId="9">#REF!</definedName>
    <definedName name="цена___4___12" localSheetId="11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3">#REF!</definedName>
    <definedName name="цена___4___2" localSheetId="5">#REF!</definedName>
    <definedName name="цена___4___2" localSheetId="15">#REF!</definedName>
    <definedName name="цена___4___2" localSheetId="6">#REF!</definedName>
    <definedName name="цена___4___2" localSheetId="9">#REF!</definedName>
    <definedName name="цена___4___2" localSheetId="11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3">#REF!</definedName>
    <definedName name="цена___4___3" localSheetId="5">#REF!</definedName>
    <definedName name="цена___4___3" localSheetId="15">#REF!</definedName>
    <definedName name="цена___4___3" localSheetId="6">#REF!</definedName>
    <definedName name="цена___4___3" localSheetId="9">#REF!</definedName>
    <definedName name="цена___4___3" localSheetId="11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3">#REF!</definedName>
    <definedName name="цена___4___4" localSheetId="5">#REF!</definedName>
    <definedName name="цена___4___4" localSheetId="15">#REF!</definedName>
    <definedName name="цена___4___4" localSheetId="6">#REF!</definedName>
    <definedName name="цена___4___4" localSheetId="9">#REF!</definedName>
    <definedName name="цена___4___4" localSheetId="11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3">#REF!</definedName>
    <definedName name="цена___4___6" localSheetId="5">#REF!</definedName>
    <definedName name="цена___4___6" localSheetId="15">#REF!</definedName>
    <definedName name="цена___4___6" localSheetId="6">#REF!</definedName>
    <definedName name="цена___4___6" localSheetId="9">#REF!</definedName>
    <definedName name="цена___4___6" localSheetId="11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3">#REF!</definedName>
    <definedName name="цена___4___8" localSheetId="5">#REF!</definedName>
    <definedName name="цена___4___8" localSheetId="15">#REF!</definedName>
    <definedName name="цена___4___8" localSheetId="6">#REF!</definedName>
    <definedName name="цена___4___8" localSheetId="9">#REF!</definedName>
    <definedName name="цена___4___8" localSheetId="11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3">#REF!</definedName>
    <definedName name="цена___5___0" localSheetId="5">#REF!</definedName>
    <definedName name="цена___5___0" localSheetId="15">#REF!</definedName>
    <definedName name="цена___5___0" localSheetId="6">#REF!</definedName>
    <definedName name="цена___5___0" localSheetId="9">#REF!</definedName>
    <definedName name="цена___5___0" localSheetId="11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3">#REF!</definedName>
    <definedName name="цена___5___0___0" localSheetId="5">#REF!</definedName>
    <definedName name="цена___5___0___0" localSheetId="15">#REF!</definedName>
    <definedName name="цена___5___0___0" localSheetId="6">#REF!</definedName>
    <definedName name="цена___5___0___0" localSheetId="9">#REF!</definedName>
    <definedName name="цена___5___0___0" localSheetId="11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3">#REF!</definedName>
    <definedName name="цена___5___0___0___0" localSheetId="5">#REF!</definedName>
    <definedName name="цена___5___0___0___0" localSheetId="15">#REF!</definedName>
    <definedName name="цена___5___0___0___0" localSheetId="6">#REF!</definedName>
    <definedName name="цена___5___0___0___0" localSheetId="9">#REF!</definedName>
    <definedName name="цена___5___0___0___0" localSheetId="11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3">#REF!</definedName>
    <definedName name="цена___6___0" localSheetId="5">#REF!</definedName>
    <definedName name="цена___6___0" localSheetId="15">#REF!</definedName>
    <definedName name="цена___6___0" localSheetId="6">#REF!</definedName>
    <definedName name="цена___6___0" localSheetId="9">#REF!</definedName>
    <definedName name="цена___6___0" localSheetId="11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3">#REF!</definedName>
    <definedName name="цена___6___0___0" localSheetId="5">#REF!</definedName>
    <definedName name="цена___6___0___0" localSheetId="15">#REF!</definedName>
    <definedName name="цена___6___0___0" localSheetId="6">#REF!</definedName>
    <definedName name="цена___6___0___0" localSheetId="9">#REF!</definedName>
    <definedName name="цена___6___0___0" localSheetId="11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3">#REF!</definedName>
    <definedName name="цена___6___0___0___0" localSheetId="5">#REF!</definedName>
    <definedName name="цена___6___0___0___0" localSheetId="15">#REF!</definedName>
    <definedName name="цена___6___0___0___0" localSheetId="6">#REF!</definedName>
    <definedName name="цена___6___0___0___0" localSheetId="9">#REF!</definedName>
    <definedName name="цена___6___0___0___0" localSheetId="11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3">#REF!</definedName>
    <definedName name="цена___6___1" localSheetId="5">#REF!</definedName>
    <definedName name="цена___6___1" localSheetId="15">#REF!</definedName>
    <definedName name="цена___6___1" localSheetId="6">#REF!</definedName>
    <definedName name="цена___6___1" localSheetId="9">#REF!</definedName>
    <definedName name="цена___6___1" localSheetId="11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3">#REF!</definedName>
    <definedName name="цена___6___10" localSheetId="5">#REF!</definedName>
    <definedName name="цена___6___10" localSheetId="15">#REF!</definedName>
    <definedName name="цена___6___10" localSheetId="6">#REF!</definedName>
    <definedName name="цена___6___10" localSheetId="9">#REF!</definedName>
    <definedName name="цена___6___10" localSheetId="11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3">#REF!</definedName>
    <definedName name="цена___6___12" localSheetId="5">#REF!</definedName>
    <definedName name="цена___6___12" localSheetId="15">#REF!</definedName>
    <definedName name="цена___6___12" localSheetId="6">#REF!</definedName>
    <definedName name="цена___6___12" localSheetId="9">#REF!</definedName>
    <definedName name="цена___6___12" localSheetId="11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3">#REF!</definedName>
    <definedName name="цена___6___2" localSheetId="5">#REF!</definedName>
    <definedName name="цена___6___2" localSheetId="15">#REF!</definedName>
    <definedName name="цена___6___2" localSheetId="6">#REF!</definedName>
    <definedName name="цена___6___2" localSheetId="9">#REF!</definedName>
    <definedName name="цена___6___2" localSheetId="11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3">#REF!</definedName>
    <definedName name="цена___6___4" localSheetId="5">#REF!</definedName>
    <definedName name="цена___6___4" localSheetId="15">#REF!</definedName>
    <definedName name="цена___6___4" localSheetId="6">#REF!</definedName>
    <definedName name="цена___6___4" localSheetId="9">#REF!</definedName>
    <definedName name="цена___6___4" localSheetId="11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3">#REF!</definedName>
    <definedName name="цена___6___6" localSheetId="5">#REF!</definedName>
    <definedName name="цена___6___6" localSheetId="15">#REF!</definedName>
    <definedName name="цена___6___6" localSheetId="6">#REF!</definedName>
    <definedName name="цена___6___6" localSheetId="9">#REF!</definedName>
    <definedName name="цена___6___6" localSheetId="11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3">#REF!</definedName>
    <definedName name="цена___6___8" localSheetId="5">#REF!</definedName>
    <definedName name="цена___6___8" localSheetId="15">#REF!</definedName>
    <definedName name="цена___6___8" localSheetId="6">#REF!</definedName>
    <definedName name="цена___6___8" localSheetId="9">#REF!</definedName>
    <definedName name="цена___6___8" localSheetId="11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3">#REF!</definedName>
    <definedName name="цена___7" localSheetId="5">#REF!</definedName>
    <definedName name="цена___7" localSheetId="15">#REF!</definedName>
    <definedName name="цена___7" localSheetId="6">#REF!</definedName>
    <definedName name="цена___7" localSheetId="9">#REF!</definedName>
    <definedName name="цена___7" localSheetId="11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3">#REF!</definedName>
    <definedName name="цена___7___0" localSheetId="5">#REF!</definedName>
    <definedName name="цена___7___0" localSheetId="15">#REF!</definedName>
    <definedName name="цена___7___0" localSheetId="6">#REF!</definedName>
    <definedName name="цена___7___0" localSheetId="9">#REF!</definedName>
    <definedName name="цена___7___0" localSheetId="11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3">#REF!</definedName>
    <definedName name="цена___7___10" localSheetId="5">#REF!</definedName>
    <definedName name="цена___7___10" localSheetId="15">#REF!</definedName>
    <definedName name="цена___7___10" localSheetId="6">#REF!</definedName>
    <definedName name="цена___7___10" localSheetId="9">#REF!</definedName>
    <definedName name="цена___7___10" localSheetId="11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3">#REF!</definedName>
    <definedName name="цена___7___2" localSheetId="5">#REF!</definedName>
    <definedName name="цена___7___2" localSheetId="15">#REF!</definedName>
    <definedName name="цена___7___2" localSheetId="6">#REF!</definedName>
    <definedName name="цена___7___2" localSheetId="9">#REF!</definedName>
    <definedName name="цена___7___2" localSheetId="11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3">#REF!</definedName>
    <definedName name="цена___7___4" localSheetId="5">#REF!</definedName>
    <definedName name="цена___7___4" localSheetId="15">#REF!</definedName>
    <definedName name="цена___7___4" localSheetId="6">#REF!</definedName>
    <definedName name="цена___7___4" localSheetId="9">#REF!</definedName>
    <definedName name="цена___7___4" localSheetId="11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3">#REF!</definedName>
    <definedName name="цена___7___6" localSheetId="5">#REF!</definedName>
    <definedName name="цена___7___6" localSheetId="15">#REF!</definedName>
    <definedName name="цена___7___6" localSheetId="6">#REF!</definedName>
    <definedName name="цена___7___6" localSheetId="9">#REF!</definedName>
    <definedName name="цена___7___6" localSheetId="11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3">#REF!</definedName>
    <definedName name="цена___7___8" localSheetId="5">#REF!</definedName>
    <definedName name="цена___7___8" localSheetId="15">#REF!</definedName>
    <definedName name="цена___7___8" localSheetId="6">#REF!</definedName>
    <definedName name="цена___7___8" localSheetId="9">#REF!</definedName>
    <definedName name="цена___7___8" localSheetId="11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3">#REF!</definedName>
    <definedName name="цена___8" localSheetId="5">#REF!</definedName>
    <definedName name="цена___8" localSheetId="15">#REF!</definedName>
    <definedName name="цена___8" localSheetId="6">#REF!</definedName>
    <definedName name="цена___8" localSheetId="9">#REF!</definedName>
    <definedName name="цена___8" localSheetId="11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3">#REF!</definedName>
    <definedName name="цена___8___0" localSheetId="5">#REF!</definedName>
    <definedName name="цена___8___0" localSheetId="15">#REF!</definedName>
    <definedName name="цена___8___0" localSheetId="6">#REF!</definedName>
    <definedName name="цена___8___0" localSheetId="9">#REF!</definedName>
    <definedName name="цена___8___0" localSheetId="11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3">#REF!</definedName>
    <definedName name="цена___8___0___0" localSheetId="5">#REF!</definedName>
    <definedName name="цена___8___0___0" localSheetId="15">#REF!</definedName>
    <definedName name="цена___8___0___0" localSheetId="6">#REF!</definedName>
    <definedName name="цена___8___0___0" localSheetId="9">#REF!</definedName>
    <definedName name="цена___8___0___0" localSheetId="11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3">#REF!</definedName>
    <definedName name="цена___8___0___0___0" localSheetId="5">#REF!</definedName>
    <definedName name="цена___8___0___0___0" localSheetId="15">#REF!</definedName>
    <definedName name="цена___8___0___0___0" localSheetId="6">#REF!</definedName>
    <definedName name="цена___8___0___0___0" localSheetId="9">#REF!</definedName>
    <definedName name="цена___8___0___0___0" localSheetId="11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3">#REF!</definedName>
    <definedName name="цена___8___1" localSheetId="5">#REF!</definedName>
    <definedName name="цена___8___1" localSheetId="15">#REF!</definedName>
    <definedName name="цена___8___1" localSheetId="6">#REF!</definedName>
    <definedName name="цена___8___1" localSheetId="9">#REF!</definedName>
    <definedName name="цена___8___1" localSheetId="11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3">#REF!</definedName>
    <definedName name="цена___8___10" localSheetId="5">#REF!</definedName>
    <definedName name="цена___8___10" localSheetId="15">#REF!</definedName>
    <definedName name="цена___8___10" localSheetId="6">#REF!</definedName>
    <definedName name="цена___8___10" localSheetId="9">#REF!</definedName>
    <definedName name="цена___8___10" localSheetId="11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3">#REF!</definedName>
    <definedName name="цена___8___12" localSheetId="5">#REF!</definedName>
    <definedName name="цена___8___12" localSheetId="15">#REF!</definedName>
    <definedName name="цена___8___12" localSheetId="6">#REF!</definedName>
    <definedName name="цена___8___12" localSheetId="9">#REF!</definedName>
    <definedName name="цена___8___12" localSheetId="11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3">#REF!</definedName>
    <definedName name="цена___8___2" localSheetId="5">#REF!</definedName>
    <definedName name="цена___8___2" localSheetId="15">#REF!</definedName>
    <definedName name="цена___8___2" localSheetId="6">#REF!</definedName>
    <definedName name="цена___8___2" localSheetId="9">#REF!</definedName>
    <definedName name="цена___8___2" localSheetId="11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3">#REF!</definedName>
    <definedName name="цена___8___4" localSheetId="5">#REF!</definedName>
    <definedName name="цена___8___4" localSheetId="15">#REF!</definedName>
    <definedName name="цена___8___4" localSheetId="6">#REF!</definedName>
    <definedName name="цена___8___4" localSheetId="9">#REF!</definedName>
    <definedName name="цена___8___4" localSheetId="11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3">#REF!</definedName>
    <definedName name="цена___8___6" localSheetId="5">#REF!</definedName>
    <definedName name="цена___8___6" localSheetId="15">#REF!</definedName>
    <definedName name="цена___8___6" localSheetId="6">#REF!</definedName>
    <definedName name="цена___8___6" localSheetId="9">#REF!</definedName>
    <definedName name="цена___8___6" localSheetId="11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3">#REF!</definedName>
    <definedName name="цена___8___8" localSheetId="5">#REF!</definedName>
    <definedName name="цена___8___8" localSheetId="15">#REF!</definedName>
    <definedName name="цена___8___8" localSheetId="6">#REF!</definedName>
    <definedName name="цена___8___8" localSheetId="9">#REF!</definedName>
    <definedName name="цена___8___8" localSheetId="11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3">#REF!</definedName>
    <definedName name="цена___9" localSheetId="5">#REF!</definedName>
    <definedName name="цена___9" localSheetId="15">#REF!</definedName>
    <definedName name="цена___9" localSheetId="6">#REF!</definedName>
    <definedName name="цена___9" localSheetId="9">#REF!</definedName>
    <definedName name="цена___9" localSheetId="11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3">#REF!</definedName>
    <definedName name="цена___9___0" localSheetId="5">#REF!</definedName>
    <definedName name="цена___9___0" localSheetId="15">#REF!</definedName>
    <definedName name="цена___9___0" localSheetId="6">#REF!</definedName>
    <definedName name="цена___9___0" localSheetId="9">#REF!</definedName>
    <definedName name="цена___9___0" localSheetId="11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3">#REF!</definedName>
    <definedName name="цена___9___0___0" localSheetId="5">#REF!</definedName>
    <definedName name="цена___9___0___0" localSheetId="15">#REF!</definedName>
    <definedName name="цена___9___0___0" localSheetId="6">#REF!</definedName>
    <definedName name="цена___9___0___0" localSheetId="9">#REF!</definedName>
    <definedName name="цена___9___0___0" localSheetId="11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3">#REF!</definedName>
    <definedName name="цена___9___0___0___0" localSheetId="5">#REF!</definedName>
    <definedName name="цена___9___0___0___0" localSheetId="15">#REF!</definedName>
    <definedName name="цена___9___0___0___0" localSheetId="6">#REF!</definedName>
    <definedName name="цена___9___0___0___0" localSheetId="9">#REF!</definedName>
    <definedName name="цена___9___0___0___0" localSheetId="11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3">#REF!</definedName>
    <definedName name="цена___9___10" localSheetId="5">#REF!</definedName>
    <definedName name="цена___9___10" localSheetId="15">#REF!</definedName>
    <definedName name="цена___9___10" localSheetId="6">#REF!</definedName>
    <definedName name="цена___9___10" localSheetId="9">#REF!</definedName>
    <definedName name="цена___9___10" localSheetId="11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3">#REF!</definedName>
    <definedName name="цена___9___2" localSheetId="5">#REF!</definedName>
    <definedName name="цена___9___2" localSheetId="15">#REF!</definedName>
    <definedName name="цена___9___2" localSheetId="6">#REF!</definedName>
    <definedName name="цена___9___2" localSheetId="9">#REF!</definedName>
    <definedName name="цена___9___2" localSheetId="11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3">#REF!</definedName>
    <definedName name="цена___9___4" localSheetId="5">#REF!</definedName>
    <definedName name="цена___9___4" localSheetId="15">#REF!</definedName>
    <definedName name="цена___9___4" localSheetId="6">#REF!</definedName>
    <definedName name="цена___9___4" localSheetId="9">#REF!</definedName>
    <definedName name="цена___9___4" localSheetId="11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3">#REF!</definedName>
    <definedName name="цена___9___6" localSheetId="5">#REF!</definedName>
    <definedName name="цена___9___6" localSheetId="15">#REF!</definedName>
    <definedName name="цена___9___6" localSheetId="6">#REF!</definedName>
    <definedName name="цена___9___6" localSheetId="9">#REF!</definedName>
    <definedName name="цена___9___6" localSheetId="11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3">#REF!</definedName>
    <definedName name="цена___9___8" localSheetId="5">#REF!</definedName>
    <definedName name="цена___9___8" localSheetId="15">#REF!</definedName>
    <definedName name="цена___9___8" localSheetId="6">#REF!</definedName>
    <definedName name="цена___9___8" localSheetId="9">#REF!</definedName>
    <definedName name="цена___9___8" localSheetId="11">#REF!</definedName>
    <definedName name="цена___9___8">#REF!</definedName>
    <definedName name="ЦенаОбслед" localSheetId="11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3">#REF!</definedName>
    <definedName name="ЦенаШурфов" localSheetId="5">#REF!</definedName>
    <definedName name="ЦенаШурфов" localSheetId="15">#REF!</definedName>
    <definedName name="ЦенаШурфов" localSheetId="6">#REF!</definedName>
    <definedName name="ЦенаШурфов" localSheetId="9">#REF!</definedName>
    <definedName name="ЦенаШурфов" localSheetId="11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3">#REF!</definedName>
    <definedName name="цук" localSheetId="5">#REF!</definedName>
    <definedName name="цук" localSheetId="15">#REF!</definedName>
    <definedName name="цук" localSheetId="6">#REF!</definedName>
    <definedName name="цук" localSheetId="9">#REF!</definedName>
    <definedName name="цук" localSheetId="11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3">#REF!</definedName>
    <definedName name="цукеп" localSheetId="5">#REF!</definedName>
    <definedName name="цукеп" localSheetId="15">#REF!</definedName>
    <definedName name="цукеп" localSheetId="6">#REF!</definedName>
    <definedName name="цукеп" localSheetId="9">#REF!</definedName>
    <definedName name="цукеп" localSheetId="11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3">#REF!</definedName>
    <definedName name="цукцук" localSheetId="5">#REF!</definedName>
    <definedName name="цукцук" localSheetId="15">#REF!</definedName>
    <definedName name="цукцук" localSheetId="6">#REF!</definedName>
    <definedName name="цукцук" localSheetId="9">#REF!</definedName>
    <definedName name="цукцук" localSheetId="11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3">#REF!</definedName>
    <definedName name="цукцукуцкцук" localSheetId="5">#REF!</definedName>
    <definedName name="цукцукуцкцук" localSheetId="15">#REF!</definedName>
    <definedName name="цукцукуцкцук" localSheetId="6">#REF!</definedName>
    <definedName name="цукцукуцкцук" localSheetId="9">#REF!</definedName>
    <definedName name="цукцукуцкцук" localSheetId="11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3">#REF!</definedName>
    <definedName name="цукцукцук" localSheetId="5">#REF!</definedName>
    <definedName name="цукцукцук" localSheetId="15">#REF!</definedName>
    <definedName name="цукцукцук" localSheetId="6">#REF!</definedName>
    <definedName name="цукцукцук" localSheetId="9">#REF!</definedName>
    <definedName name="цукцукцук" localSheetId="11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3">#REF!</definedName>
    <definedName name="цфйе" localSheetId="5">#REF!</definedName>
    <definedName name="цфйе" localSheetId="15">#REF!</definedName>
    <definedName name="цфйе" localSheetId="6">#REF!</definedName>
    <definedName name="цфйе" localSheetId="9">#REF!</definedName>
    <definedName name="цфйе" localSheetId="11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8">#REF!</definedName>
    <definedName name="цц" localSheetId="19">#REF!</definedName>
    <definedName name="цц" localSheetId="5">#REF!</definedName>
    <definedName name="цц" localSheetId="15">#REF!</definedName>
    <definedName name="цц" localSheetId="6">#REF!</definedName>
    <definedName name="цц" localSheetId="9">#REF!</definedName>
    <definedName name="цц" localSheetId="11">#REF!</definedName>
    <definedName name="цц" localSheetId="16">#REF!</definedName>
    <definedName name="цц" localSheetId="14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3">#REF!</definedName>
    <definedName name="ццц" localSheetId="5">#REF!</definedName>
    <definedName name="ццц" localSheetId="15">#REF!</definedName>
    <definedName name="ццц" localSheetId="6">#REF!</definedName>
    <definedName name="ццц" localSheetId="9">#REF!</definedName>
    <definedName name="ццц" localSheetId="11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3">#REF!</definedName>
    <definedName name="чапо" localSheetId="5">#REF!</definedName>
    <definedName name="чапо" localSheetId="15">#REF!</definedName>
    <definedName name="чапо" localSheetId="6">#REF!</definedName>
    <definedName name="чапо" localSheetId="9">#REF!</definedName>
    <definedName name="чапо" localSheetId="11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3">#REF!</definedName>
    <definedName name="чапр" localSheetId="5">#REF!</definedName>
    <definedName name="чапр" localSheetId="15">#REF!</definedName>
    <definedName name="чапр" localSheetId="6">#REF!</definedName>
    <definedName name="чапр" localSheetId="9">#REF!</definedName>
    <definedName name="чапр" localSheetId="11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3">#REF!</definedName>
    <definedName name="Части_и_главы" localSheetId="5">#REF!</definedName>
    <definedName name="Части_и_главы" localSheetId="15">#REF!</definedName>
    <definedName name="Части_и_главы" localSheetId="6">#REF!</definedName>
    <definedName name="Части_и_главы" localSheetId="9">#REF!</definedName>
    <definedName name="Части_и_главы" localSheetId="11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3">#REF!</definedName>
    <definedName name="Челябинская_область" localSheetId="5">#REF!</definedName>
    <definedName name="Челябинская_область" localSheetId="15">#REF!</definedName>
    <definedName name="Челябинская_область" localSheetId="6">#REF!</definedName>
    <definedName name="Челябинская_область" localSheetId="9">#REF!</definedName>
    <definedName name="Челябинская_область" localSheetId="11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3">#REF!</definedName>
    <definedName name="Челябинская_область_1" localSheetId="5">#REF!</definedName>
    <definedName name="Челябинская_область_1" localSheetId="15">#REF!</definedName>
    <definedName name="Челябинская_область_1" localSheetId="6">#REF!</definedName>
    <definedName name="Челябинская_область_1" localSheetId="9">#REF!</definedName>
    <definedName name="Челябинская_область_1" localSheetId="11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3">#REF!</definedName>
    <definedName name="черт." localSheetId="5">#REF!</definedName>
    <definedName name="черт." localSheetId="15">#REF!</definedName>
    <definedName name="черт." localSheetId="6">#REF!</definedName>
    <definedName name="черт." localSheetId="9">#REF!</definedName>
    <definedName name="черт." localSheetId="11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3">#REF!</definedName>
    <definedName name="четвертый" localSheetId="5">#REF!</definedName>
    <definedName name="четвертый" localSheetId="15">#REF!</definedName>
    <definedName name="четвертый" localSheetId="6">#REF!</definedName>
    <definedName name="четвертый" localSheetId="9">#REF!</definedName>
    <definedName name="четвертый" localSheetId="11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3">#REF!</definedName>
    <definedName name="Чеченская_Республика" localSheetId="5">#REF!</definedName>
    <definedName name="Чеченская_Республика" localSheetId="15">#REF!</definedName>
    <definedName name="Чеченская_Республика" localSheetId="6">#REF!</definedName>
    <definedName name="Чеченская_Республика" localSheetId="9">#REF!</definedName>
    <definedName name="Чеченская_Республика" localSheetId="11">#REF!</definedName>
    <definedName name="Чеченская_Республика">#REF!</definedName>
    <definedName name="Численность_АУПИА" localSheetId="11">#REF!</definedName>
    <definedName name="Численность_АУПИА">#REF!</definedName>
    <definedName name="Численность_АУПФ" localSheetId="11">#REF!</definedName>
    <definedName name="Численность_АУПФ">#REF!</definedName>
    <definedName name="Численность_ПЭЭ" localSheetId="11">#REF!</definedName>
    <definedName name="Численность_ПЭЭ">#REF!</definedName>
    <definedName name="Численность_ТП" localSheetId="11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3">#REF!</definedName>
    <definedName name="Читинская_область" localSheetId="5">#REF!</definedName>
    <definedName name="Читинская_область" localSheetId="15">#REF!</definedName>
    <definedName name="Читинская_область" localSheetId="6">#REF!</definedName>
    <definedName name="Читинская_область" localSheetId="9">#REF!</definedName>
    <definedName name="Читинская_область" localSheetId="11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3">#REF!</definedName>
    <definedName name="Читинская_область_1" localSheetId="5">#REF!</definedName>
    <definedName name="Читинская_область_1" localSheetId="15">#REF!</definedName>
    <definedName name="Читинская_область_1" localSheetId="6">#REF!</definedName>
    <definedName name="Читинская_область_1" localSheetId="9">#REF!</definedName>
    <definedName name="Читинская_область_1" localSheetId="11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3">#REF!</definedName>
    <definedName name="чмтчмт" localSheetId="5">#REF!</definedName>
    <definedName name="чмтчмт" localSheetId="15">#REF!</definedName>
    <definedName name="чмтчмт" localSheetId="6">#REF!</definedName>
    <definedName name="чмтчмт" localSheetId="9">#REF!</definedName>
    <definedName name="чмтчмт" localSheetId="11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3">#REF!</definedName>
    <definedName name="чмтчт" localSheetId="5">#REF!</definedName>
    <definedName name="чмтчт" localSheetId="15">#REF!</definedName>
    <definedName name="чмтчт" localSheetId="6">#REF!</definedName>
    <definedName name="чмтчт" localSheetId="9">#REF!</definedName>
    <definedName name="чмтчт" localSheetId="11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3">#REF!</definedName>
    <definedName name="чс" localSheetId="5">#REF!</definedName>
    <definedName name="чс" localSheetId="15">#REF!</definedName>
    <definedName name="чс" localSheetId="6">#REF!</definedName>
    <definedName name="чс" localSheetId="9">#REF!</definedName>
    <definedName name="чс" localSheetId="11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3">#REF!</definedName>
    <definedName name="чсапр" localSheetId="5">#REF!</definedName>
    <definedName name="чсапр" localSheetId="15">#REF!</definedName>
    <definedName name="чсапр" localSheetId="6">#REF!</definedName>
    <definedName name="чсапр" localSheetId="9">#REF!</definedName>
    <definedName name="чсапр" localSheetId="11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3">#REF!</definedName>
    <definedName name="чсиь" localSheetId="5">#REF!</definedName>
    <definedName name="чсиь" localSheetId="15">#REF!</definedName>
    <definedName name="чсиь" localSheetId="6">#REF!</definedName>
    <definedName name="чсиь" localSheetId="9">#REF!</definedName>
    <definedName name="чсиь" localSheetId="11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3">#REF!</definedName>
    <definedName name="чсмт" localSheetId="5">#REF!</definedName>
    <definedName name="чсмт" localSheetId="15">#REF!</definedName>
    <definedName name="чсмт" localSheetId="6">#REF!</definedName>
    <definedName name="чсмт" localSheetId="9">#REF!</definedName>
    <definedName name="чсмт" localSheetId="11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3">#REF!</definedName>
    <definedName name="чстм" localSheetId="5">#REF!</definedName>
    <definedName name="чстм" localSheetId="15">#REF!</definedName>
    <definedName name="чстм" localSheetId="6">#REF!</definedName>
    <definedName name="чстм" localSheetId="9">#REF!</definedName>
    <definedName name="чстм" localSheetId="11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3">#REF!</definedName>
    <definedName name="чт" localSheetId="5">#REF!</definedName>
    <definedName name="чт" localSheetId="15">#REF!</definedName>
    <definedName name="чт" localSheetId="6">#REF!</definedName>
    <definedName name="чт" localSheetId="9">#REF!</definedName>
    <definedName name="чт" localSheetId="11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3">#REF!</definedName>
    <definedName name="чтм" localSheetId="5">#REF!</definedName>
    <definedName name="чтм" localSheetId="15">#REF!</definedName>
    <definedName name="чтм" localSheetId="6">#REF!</definedName>
    <definedName name="чтм" localSheetId="9">#REF!</definedName>
    <definedName name="чтм" localSheetId="11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3">#REF!</definedName>
    <definedName name="чть" localSheetId="5">#REF!</definedName>
    <definedName name="чть" localSheetId="15">#REF!</definedName>
    <definedName name="чть" localSheetId="6">#REF!</definedName>
    <definedName name="чть" localSheetId="9">#REF!</definedName>
    <definedName name="чть" localSheetId="11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3">#REF!</definedName>
    <definedName name="Чувашская_Республика___Чувашия" localSheetId="5">#REF!</definedName>
    <definedName name="Чувашская_Республика___Чувашия" localSheetId="15">#REF!</definedName>
    <definedName name="Чувашская_Республика___Чувашия" localSheetId="6">#REF!</definedName>
    <definedName name="Чувашская_Республика___Чувашия" localSheetId="9">#REF!</definedName>
    <definedName name="Чувашская_Республика___Чувашия" localSheetId="11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3">#REF!</definedName>
    <definedName name="Чукотский_автономный_округ" localSheetId="5">#REF!</definedName>
    <definedName name="Чукотский_автономный_округ" localSheetId="15">#REF!</definedName>
    <definedName name="Чукотский_автономный_округ" localSheetId="6">#REF!</definedName>
    <definedName name="Чукотский_автономный_округ" localSheetId="9">#REF!</definedName>
    <definedName name="Чукотский_автономный_округ" localSheetId="11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3">#REF!</definedName>
    <definedName name="Чукотский_автономный_округ_1" localSheetId="5">#REF!</definedName>
    <definedName name="Чукотский_автономный_округ_1" localSheetId="15">#REF!</definedName>
    <definedName name="Чукотский_автономный_округ_1" localSheetId="6">#REF!</definedName>
    <definedName name="Чукотский_автономный_округ_1" localSheetId="9">#REF!</definedName>
    <definedName name="Чукотский_автономный_округ_1" localSheetId="11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3">#REF!</definedName>
    <definedName name="ш" localSheetId="5">#REF!</definedName>
    <definedName name="ш" localSheetId="15">#REF!</definedName>
    <definedName name="ш" localSheetId="6">#REF!</definedName>
    <definedName name="ш" localSheetId="9">#REF!</definedName>
    <definedName name="ш" localSheetId="11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3">#REF!</definedName>
    <definedName name="Шапка" localSheetId="5">#REF!</definedName>
    <definedName name="Шапка" localSheetId="15">#REF!</definedName>
    <definedName name="Шапка" localSheetId="6">#REF!</definedName>
    <definedName name="Шапка" localSheetId="9">#REF!</definedName>
    <definedName name="Шапка" localSheetId="11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3">#REF!</definedName>
    <definedName name="Шапка2" localSheetId="5">#REF!</definedName>
    <definedName name="Шапка2" localSheetId="15">#REF!</definedName>
    <definedName name="Шапка2" localSheetId="6">#REF!</definedName>
    <definedName name="Шапка2" localSheetId="9">#REF!</definedName>
    <definedName name="Шапка2" localSheetId="11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3">#REF!</definedName>
    <definedName name="шгд" localSheetId="5">#REF!</definedName>
    <definedName name="шгд" localSheetId="15">#REF!</definedName>
    <definedName name="шгд" localSheetId="6">#REF!</definedName>
    <definedName name="шгд" localSheetId="9">#REF!</definedName>
    <definedName name="шгд" localSheetId="11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3">#REF!</definedName>
    <definedName name="шдгшж" localSheetId="5">#REF!</definedName>
    <definedName name="шдгшж" localSheetId="15">#REF!</definedName>
    <definedName name="шдгшж" localSheetId="6">#REF!</definedName>
    <definedName name="шдгшж" localSheetId="9">#REF!</definedName>
    <definedName name="шдгшж" localSheetId="11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3">#REF!</definedName>
    <definedName name="шестой" localSheetId="5">#REF!</definedName>
    <definedName name="шестой" localSheetId="15">#REF!</definedName>
    <definedName name="шестой" localSheetId="6">#REF!</definedName>
    <definedName name="шестой" localSheetId="9">#REF!</definedName>
    <definedName name="шестой" localSheetId="11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3">#REF!</definedName>
    <definedName name="Шесть" localSheetId="5">#REF!</definedName>
    <definedName name="Шесть" localSheetId="15">#REF!</definedName>
    <definedName name="Шесть" localSheetId="6">#REF!</definedName>
    <definedName name="Шесть" localSheetId="9">#REF!</definedName>
    <definedName name="Шесть" localSheetId="11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3">#REF!</definedName>
    <definedName name="Шкафы_ТМ" localSheetId="5">#REF!</definedName>
    <definedName name="Шкафы_ТМ" localSheetId="15">#REF!</definedName>
    <definedName name="Шкафы_ТМ" localSheetId="6">#REF!</definedName>
    <definedName name="Шкафы_ТМ" localSheetId="9">#REF!</definedName>
    <definedName name="Шкафы_ТМ" localSheetId="11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3">#REF!</definedName>
    <definedName name="шоссе" localSheetId="5">#REF!</definedName>
    <definedName name="шоссе" localSheetId="15">#REF!</definedName>
    <definedName name="шоссе" localSheetId="6">#REF!</definedName>
    <definedName name="шоссе" localSheetId="9">#REF!</definedName>
    <definedName name="шоссе" localSheetId="11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3">#REF!</definedName>
    <definedName name="шплю" localSheetId="5">#REF!</definedName>
    <definedName name="шплю" localSheetId="15">#REF!</definedName>
    <definedName name="шплю" localSheetId="6">#REF!</definedName>
    <definedName name="шплю" localSheetId="9">#REF!</definedName>
    <definedName name="шплю" localSheetId="11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3">#REF!</definedName>
    <definedName name="шпр" localSheetId="5">#REF!</definedName>
    <definedName name="шпр" localSheetId="15">#REF!</definedName>
    <definedName name="шпр" localSheetId="6">#REF!</definedName>
    <definedName name="шпр" localSheetId="9">#REF!</definedName>
    <definedName name="шпр" localSheetId="11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8">#REF!</definedName>
    <definedName name="шш" localSheetId="19">#REF!</definedName>
    <definedName name="шш" localSheetId="5">#REF!</definedName>
    <definedName name="шш" localSheetId="15">#REF!</definedName>
    <definedName name="шш" localSheetId="6">#REF!</definedName>
    <definedName name="шш" localSheetId="9">#REF!</definedName>
    <definedName name="шш" localSheetId="11">#REF!</definedName>
    <definedName name="шш" localSheetId="16">#REF!</definedName>
    <definedName name="шш" localSheetId="14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3">#REF!</definedName>
    <definedName name="шшш" localSheetId="5">#REF!</definedName>
    <definedName name="шшш" localSheetId="15">#REF!</definedName>
    <definedName name="шшш" localSheetId="6">#REF!</definedName>
    <definedName name="шшш" localSheetId="9">#REF!</definedName>
    <definedName name="шшш" localSheetId="11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3">#REF!</definedName>
    <definedName name="шщгщ9шщллщ" localSheetId="5">#REF!</definedName>
    <definedName name="шщгщ9шщллщ" localSheetId="15">#REF!</definedName>
    <definedName name="шщгщ9шщллщ" localSheetId="6">#REF!</definedName>
    <definedName name="шщгщ9шщллщ" localSheetId="9">#REF!</definedName>
    <definedName name="шщгщ9шщллщ" localSheetId="11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3">#REF!</definedName>
    <definedName name="щжэдж" localSheetId="5">#REF!</definedName>
    <definedName name="щжэдж" localSheetId="15">#REF!</definedName>
    <definedName name="щжэдж" localSheetId="6">#REF!</definedName>
    <definedName name="щжэдж" localSheetId="9">#REF!</definedName>
    <definedName name="щжэдж" localSheetId="11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3">#REF!</definedName>
    <definedName name="щшшщрг" localSheetId="5">#REF!</definedName>
    <definedName name="щшшщрг" localSheetId="15">#REF!</definedName>
    <definedName name="щшшщрг" localSheetId="6">#REF!</definedName>
    <definedName name="щшшщрг" localSheetId="9">#REF!</definedName>
    <definedName name="щшшщрг" localSheetId="11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8">#REF!</definedName>
    <definedName name="щщ" localSheetId="19">#REF!</definedName>
    <definedName name="щщ" localSheetId="5">#REF!</definedName>
    <definedName name="щщ" localSheetId="15">#REF!</definedName>
    <definedName name="щщ" localSheetId="6">#REF!</definedName>
    <definedName name="щщ" localSheetId="9">#REF!</definedName>
    <definedName name="щщ" localSheetId="11">#REF!</definedName>
    <definedName name="щщ" localSheetId="16">#REF!</definedName>
    <definedName name="щщ" localSheetId="14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3">#REF!</definedName>
    <definedName name="ъхз" localSheetId="5">#REF!</definedName>
    <definedName name="ъхз" localSheetId="15">#REF!</definedName>
    <definedName name="ъхз" localSheetId="6">#REF!</definedName>
    <definedName name="ъхз" localSheetId="9">#REF!</definedName>
    <definedName name="ъхз" localSheetId="11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3">#REF!</definedName>
    <definedName name="ыа" localSheetId="5">#REF!</definedName>
    <definedName name="ыа" localSheetId="15">#REF!</definedName>
    <definedName name="ыа" localSheetId="6">#REF!</definedName>
    <definedName name="ыа" localSheetId="9">#REF!</definedName>
    <definedName name="ыа" localSheetId="11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3">#REF!</definedName>
    <definedName name="ыаоаы" localSheetId="5">#REF!</definedName>
    <definedName name="ыаоаы" localSheetId="15">#REF!</definedName>
    <definedName name="ыаоаы" localSheetId="6">#REF!</definedName>
    <definedName name="ыаоаы" localSheetId="9">#REF!</definedName>
    <definedName name="ыаоаы" localSheetId="11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3">#REF!</definedName>
    <definedName name="ыаоаыо" localSheetId="5">#REF!</definedName>
    <definedName name="ыаоаыо" localSheetId="15">#REF!</definedName>
    <definedName name="ыаоаыо" localSheetId="6">#REF!</definedName>
    <definedName name="ыаоаыо" localSheetId="9">#REF!</definedName>
    <definedName name="ыаоаыо" localSheetId="11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3">#REF!</definedName>
    <definedName name="ыаоаып" localSheetId="5">#REF!</definedName>
    <definedName name="ыаоаып" localSheetId="15">#REF!</definedName>
    <definedName name="ыаоаып" localSheetId="6">#REF!</definedName>
    <definedName name="ыаоаып" localSheetId="9">#REF!</definedName>
    <definedName name="ыаоаып" localSheetId="11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3">#REF!</definedName>
    <definedName name="ыаоп" localSheetId="5">#REF!</definedName>
    <definedName name="ыаоп" localSheetId="15">#REF!</definedName>
    <definedName name="ыаоп" localSheetId="6">#REF!</definedName>
    <definedName name="ыаоп" localSheetId="9">#REF!</definedName>
    <definedName name="ыаоп" localSheetId="11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3">#REF!</definedName>
    <definedName name="ыапо" localSheetId="5">#REF!</definedName>
    <definedName name="ыапо" localSheetId="15">#REF!</definedName>
    <definedName name="ыапо" localSheetId="6">#REF!</definedName>
    <definedName name="ыапо" localSheetId="9">#REF!</definedName>
    <definedName name="ыапо" localSheetId="11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3">#REF!</definedName>
    <definedName name="ыапоапоао" localSheetId="5">#REF!</definedName>
    <definedName name="ыапоапоао" localSheetId="15">#REF!</definedName>
    <definedName name="ыапоапоао" localSheetId="6">#REF!</definedName>
    <definedName name="ыапоапоао" localSheetId="9">#REF!</definedName>
    <definedName name="ыапоапоао" localSheetId="11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3">#REF!</definedName>
    <definedName name="ыапоаыо" localSheetId="5">#REF!</definedName>
    <definedName name="ыапоаыо" localSheetId="15">#REF!</definedName>
    <definedName name="ыапоаыо" localSheetId="6">#REF!</definedName>
    <definedName name="ыапоаыо" localSheetId="9">#REF!</definedName>
    <definedName name="ыапоаыо" localSheetId="11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3">#REF!</definedName>
    <definedName name="ыапоы" localSheetId="5">#REF!</definedName>
    <definedName name="ыапоы" localSheetId="15">#REF!</definedName>
    <definedName name="ыапоы" localSheetId="6">#REF!</definedName>
    <definedName name="ыапоы" localSheetId="9">#REF!</definedName>
    <definedName name="ыапоы" localSheetId="11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3">#REF!</definedName>
    <definedName name="ыапоыа" localSheetId="5">#REF!</definedName>
    <definedName name="ыапоыа" localSheetId="15">#REF!</definedName>
    <definedName name="ыапоыа" localSheetId="6">#REF!</definedName>
    <definedName name="ыапоыа" localSheetId="9">#REF!</definedName>
    <definedName name="ыапоыа" localSheetId="11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3">#REF!</definedName>
    <definedName name="ыапраыр" localSheetId="5">#REF!</definedName>
    <definedName name="ыапраыр" localSheetId="15">#REF!</definedName>
    <definedName name="ыапраыр" localSheetId="6">#REF!</definedName>
    <definedName name="ыапраыр" localSheetId="9">#REF!</definedName>
    <definedName name="ыапраыр" localSheetId="11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3">#REF!</definedName>
    <definedName name="ыаыаы" localSheetId="5">#REF!</definedName>
    <definedName name="ыаыаы" localSheetId="15">#REF!</definedName>
    <definedName name="ыаыаы" localSheetId="6">#REF!</definedName>
    <definedName name="ыаыаы" localSheetId="9">#REF!</definedName>
    <definedName name="ыаыаы" localSheetId="11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3">#REF!</definedName>
    <definedName name="ЫВGGGGGGGGGGGGGGG" localSheetId="5">#REF!</definedName>
    <definedName name="ЫВGGGGGGGGGGGGGGG" localSheetId="15">#REF!</definedName>
    <definedName name="ЫВGGGGGGGGGGGGGGG" localSheetId="6">#REF!</definedName>
    <definedName name="ЫВGGGGGGGGGGGGGGG" localSheetId="9">#REF!</definedName>
    <definedName name="ЫВGGGGGGGGGGGGGGG" localSheetId="11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3">#REF!</definedName>
    <definedName name="ыва" localSheetId="5">#REF!</definedName>
    <definedName name="ыва" localSheetId="15">#REF!</definedName>
    <definedName name="ыва" localSheetId="6">#REF!</definedName>
    <definedName name="ыва" localSheetId="9">#REF!</definedName>
    <definedName name="ыва" localSheetId="11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3">#REF!</definedName>
    <definedName name="ываф" localSheetId="5">#REF!</definedName>
    <definedName name="ываф" localSheetId="15">#REF!</definedName>
    <definedName name="ываф" localSheetId="6">#REF!</definedName>
    <definedName name="ываф" localSheetId="9">#REF!</definedName>
    <definedName name="ываф" localSheetId="11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3">#REF!</definedName>
    <definedName name="Ываы" localSheetId="5">#REF!</definedName>
    <definedName name="Ываы" localSheetId="15">#REF!</definedName>
    <definedName name="Ываы" localSheetId="6">#REF!</definedName>
    <definedName name="Ываы" localSheetId="9">#REF!</definedName>
    <definedName name="Ываы" localSheetId="11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3">#REF!</definedName>
    <definedName name="ЫВаЫа" localSheetId="5">#REF!</definedName>
    <definedName name="ЫВаЫа" localSheetId="15">#REF!</definedName>
    <definedName name="ЫВаЫа" localSheetId="6">#REF!</definedName>
    <definedName name="ЫВаЫа" localSheetId="9">#REF!</definedName>
    <definedName name="ЫВаЫа" localSheetId="11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3">#REF!</definedName>
    <definedName name="ЫВаЫваав" localSheetId="5">#REF!</definedName>
    <definedName name="ЫВаЫваав" localSheetId="15">#REF!</definedName>
    <definedName name="ЫВаЫваав" localSheetId="6">#REF!</definedName>
    <definedName name="ЫВаЫваав" localSheetId="9">#REF!</definedName>
    <definedName name="ЫВаЫваав" localSheetId="11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3">#REF!</definedName>
    <definedName name="ывпавар" localSheetId="5">#REF!</definedName>
    <definedName name="ывпавар" localSheetId="15">#REF!</definedName>
    <definedName name="ывпавар" localSheetId="6">#REF!</definedName>
    <definedName name="ывпавар" localSheetId="9">#REF!</definedName>
    <definedName name="ывпавар" localSheetId="11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3">#REF!</definedName>
    <definedName name="ыВПВП" localSheetId="5">#REF!</definedName>
    <definedName name="ыВПВП" localSheetId="15">#REF!</definedName>
    <definedName name="ыВПВП" localSheetId="6">#REF!</definedName>
    <definedName name="ыВПВП" localSheetId="9">#REF!</definedName>
    <definedName name="ыВПВП" localSheetId="11">#REF!</definedName>
    <definedName name="ыВПВП">#REF!</definedName>
    <definedName name="ывпыпвфкпа" localSheetId="5">#REF!</definedName>
    <definedName name="ывпыпвфкпа" localSheetId="15">#REF!</definedName>
    <definedName name="ывпыпвфкпа" localSheetId="6">#REF!</definedName>
    <definedName name="ывпыпвфкпа" localSheetId="11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3">#REF!</definedName>
    <definedName name="ыкен" localSheetId="5">#REF!</definedName>
    <definedName name="ыкен" localSheetId="15">#REF!</definedName>
    <definedName name="ыкен" localSheetId="6">#REF!</definedName>
    <definedName name="ыкен" localSheetId="9">#REF!</definedName>
    <definedName name="ыкен" localSheetId="11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3">#REF!</definedName>
    <definedName name="ыопвпо" localSheetId="5">#REF!</definedName>
    <definedName name="ыопвпо" localSheetId="15">#REF!</definedName>
    <definedName name="ыопвпо" localSheetId="6">#REF!</definedName>
    <definedName name="ыопвпо" localSheetId="9">#REF!</definedName>
    <definedName name="ыопвпо" localSheetId="11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3">#REF!</definedName>
    <definedName name="ып" localSheetId="5">#REF!</definedName>
    <definedName name="ып" localSheetId="15">#REF!</definedName>
    <definedName name="ып" localSheetId="6">#REF!</definedName>
    <definedName name="ып" localSheetId="9">#REF!</definedName>
    <definedName name="ып" localSheetId="11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3">#REF!</definedName>
    <definedName name="ыпаота" localSheetId="5">#REF!</definedName>
    <definedName name="ыпаота" localSheetId="15">#REF!</definedName>
    <definedName name="ыпаота" localSheetId="6">#REF!</definedName>
    <definedName name="ыпаота" localSheetId="9">#REF!</definedName>
    <definedName name="ыпаота" localSheetId="11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3">#REF!</definedName>
    <definedName name="ыпартап" localSheetId="5">#REF!</definedName>
    <definedName name="ыпартап" localSheetId="15">#REF!</definedName>
    <definedName name="ыпартап" localSheetId="6">#REF!</definedName>
    <definedName name="ыпартап" localSheetId="9">#REF!</definedName>
    <definedName name="ыпартап" localSheetId="11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3">#REF!</definedName>
    <definedName name="ыпатапт" localSheetId="5">#REF!</definedName>
    <definedName name="ыпатапт" localSheetId="15">#REF!</definedName>
    <definedName name="ыпатапт" localSheetId="6">#REF!</definedName>
    <definedName name="ыпатапт" localSheetId="9">#REF!</definedName>
    <definedName name="ыпатапт" localSheetId="11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3">#REF!</definedName>
    <definedName name="ыпми" localSheetId="5">#REF!</definedName>
    <definedName name="ыпми" localSheetId="15">#REF!</definedName>
    <definedName name="ыпми" localSheetId="6">#REF!</definedName>
    <definedName name="ыпми" localSheetId="9">#REF!</definedName>
    <definedName name="ыпми" localSheetId="11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3">#REF!</definedName>
    <definedName name="ыпо" localSheetId="5">#REF!</definedName>
    <definedName name="ыпо" localSheetId="15">#REF!</definedName>
    <definedName name="ыпо" localSheetId="6">#REF!</definedName>
    <definedName name="ыпо" localSheetId="9">#REF!</definedName>
    <definedName name="ыпо" localSheetId="11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3">#REF!</definedName>
    <definedName name="ыпоыа" localSheetId="5">#REF!</definedName>
    <definedName name="ыпоыа" localSheetId="15">#REF!</definedName>
    <definedName name="ыпоыа" localSheetId="6">#REF!</definedName>
    <definedName name="ыпоыа" localSheetId="9">#REF!</definedName>
    <definedName name="ыпоыа" localSheetId="11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3">#REF!</definedName>
    <definedName name="ыпоыапо" localSheetId="5">#REF!</definedName>
    <definedName name="ыпоыапо" localSheetId="15">#REF!</definedName>
    <definedName name="ыпоыапо" localSheetId="6">#REF!</definedName>
    <definedName name="ыпоыапо" localSheetId="9">#REF!</definedName>
    <definedName name="ыпоыапо" localSheetId="11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3">#REF!</definedName>
    <definedName name="ыпр" localSheetId="5">#REF!</definedName>
    <definedName name="ыпр" localSheetId="15">#REF!</definedName>
    <definedName name="ыпр" localSheetId="6">#REF!</definedName>
    <definedName name="ыпр" localSheetId="9">#REF!</definedName>
    <definedName name="ыпр" localSheetId="11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3">#REF!</definedName>
    <definedName name="ыпрапр" localSheetId="5">#REF!</definedName>
    <definedName name="ыпрапр" localSheetId="15">#REF!</definedName>
    <definedName name="ыпрапр" localSheetId="6">#REF!</definedName>
    <definedName name="ыпрапр" localSheetId="9">#REF!</definedName>
    <definedName name="ыпрапр" localSheetId="11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3">#REF!</definedName>
    <definedName name="ыпры" localSheetId="5">#REF!</definedName>
    <definedName name="ыпры" localSheetId="15">#REF!</definedName>
    <definedName name="ыпры" localSheetId="6">#REF!</definedName>
    <definedName name="ыпры" localSheetId="9">#REF!</definedName>
    <definedName name="ыпры" localSheetId="11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3">#REF!</definedName>
    <definedName name="ырипыр" localSheetId="5">#REF!</definedName>
    <definedName name="ырипыр" localSheetId="15">#REF!</definedName>
    <definedName name="ырипыр" localSheetId="6">#REF!</definedName>
    <definedName name="ырипыр" localSheetId="9">#REF!</definedName>
    <definedName name="ырипыр" localSheetId="11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3">#REF!</definedName>
    <definedName name="ырп" localSheetId="5">#REF!</definedName>
    <definedName name="ырп" localSheetId="15">#REF!</definedName>
    <definedName name="ырп" localSheetId="6">#REF!</definedName>
    <definedName name="ырп" localSheetId="9">#REF!</definedName>
    <definedName name="ырп" localSheetId="11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3">#REF!</definedName>
    <definedName name="ыукнр" localSheetId="5">#REF!</definedName>
    <definedName name="ыукнр" localSheetId="15">#REF!</definedName>
    <definedName name="ыукнр" localSheetId="6">#REF!</definedName>
    <definedName name="ыукнр" localSheetId="9">#REF!</definedName>
    <definedName name="ыукнр" localSheetId="11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3">#REF!</definedName>
    <definedName name="ыыы" localSheetId="5">#REF!</definedName>
    <definedName name="ыыы" localSheetId="15">#REF!</definedName>
    <definedName name="ыыы" localSheetId="6">#REF!</definedName>
    <definedName name="ыыы" localSheetId="9">#REF!</definedName>
    <definedName name="ыыы" localSheetId="11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3">#REF!</definedName>
    <definedName name="ыыыы" localSheetId="5">#REF!</definedName>
    <definedName name="ыыыы" localSheetId="15">#REF!</definedName>
    <definedName name="ыыыы" localSheetId="6">#REF!</definedName>
    <definedName name="ыыыы" localSheetId="9">#REF!</definedName>
    <definedName name="ыыыы" localSheetId="11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3">#REF!</definedName>
    <definedName name="ьбюбб" localSheetId="5">#REF!</definedName>
    <definedName name="ьбюбб" localSheetId="15">#REF!</definedName>
    <definedName name="ьбюбб" localSheetId="6">#REF!</definedName>
    <definedName name="ьбюбб" localSheetId="9">#REF!</definedName>
    <definedName name="ьбюбб" localSheetId="11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3">#REF!</definedName>
    <definedName name="ьбют" localSheetId="5">#REF!</definedName>
    <definedName name="ьбют" localSheetId="15">#REF!</definedName>
    <definedName name="ьбют" localSheetId="6">#REF!</definedName>
    <definedName name="ьбют" localSheetId="9">#REF!</definedName>
    <definedName name="ьбют" localSheetId="11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3">#REF!</definedName>
    <definedName name="ьвпрьрп" localSheetId="5">#REF!</definedName>
    <definedName name="ьвпрьрп" localSheetId="15">#REF!</definedName>
    <definedName name="ьвпрьрп" localSheetId="6">#REF!</definedName>
    <definedName name="ьвпрьрп" localSheetId="9">#REF!</definedName>
    <definedName name="ьвпрьрп" localSheetId="11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3">#REF!</definedName>
    <definedName name="ьврп" localSheetId="5">#REF!</definedName>
    <definedName name="ьврп" localSheetId="15">#REF!</definedName>
    <definedName name="ьврп" localSheetId="6">#REF!</definedName>
    <definedName name="ьврп" localSheetId="9">#REF!</definedName>
    <definedName name="ьврп" localSheetId="11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3">#REF!</definedName>
    <definedName name="ьдолдлю" localSheetId="5">#REF!</definedName>
    <definedName name="ьдолдлю" localSheetId="15">#REF!</definedName>
    <definedName name="ьдолдлю" localSheetId="6">#REF!</definedName>
    <definedName name="ьдолдлю" localSheetId="9">#REF!</definedName>
    <definedName name="ьдолдлю" localSheetId="11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3">#REF!</definedName>
    <definedName name="ьорл" localSheetId="5">#REF!</definedName>
    <definedName name="ьорл" localSheetId="15">#REF!</definedName>
    <definedName name="ьорл" localSheetId="6">#REF!</definedName>
    <definedName name="ьорл" localSheetId="9">#REF!</definedName>
    <definedName name="ьорл" localSheetId="11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3">#REF!</definedName>
    <definedName name="ьпрьп" localSheetId="5">#REF!</definedName>
    <definedName name="ьпрьп" localSheetId="15">#REF!</definedName>
    <definedName name="ьпрьп" localSheetId="6">#REF!</definedName>
    <definedName name="ьпрьп" localSheetId="9">#REF!</definedName>
    <definedName name="ьпрьп" localSheetId="11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8">#REF!</definedName>
    <definedName name="ььь" localSheetId="19">#REF!</definedName>
    <definedName name="ььь" localSheetId="5">#REF!</definedName>
    <definedName name="ььь" localSheetId="15">#REF!</definedName>
    <definedName name="ььь" localSheetId="6">#REF!</definedName>
    <definedName name="ььь" localSheetId="9">#REF!</definedName>
    <definedName name="ььь" localSheetId="11">#REF!</definedName>
    <definedName name="ььь" localSheetId="16">#REF!</definedName>
    <definedName name="ььь" localSheetId="14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8">#REF!</definedName>
    <definedName name="э" localSheetId="19">#REF!</definedName>
    <definedName name="э" localSheetId="5">#REF!</definedName>
    <definedName name="э" localSheetId="15">#REF!</definedName>
    <definedName name="э" localSheetId="6">#REF!</definedName>
    <definedName name="э" localSheetId="9">#REF!</definedName>
    <definedName name="э" localSheetId="11">#REF!</definedName>
    <definedName name="э" localSheetId="16">#REF!</definedName>
    <definedName name="э" localSheetId="14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3">#REF!</definedName>
    <definedName name="эк" localSheetId="5">#REF!</definedName>
    <definedName name="эк" localSheetId="15">#REF!</definedName>
    <definedName name="эк" localSheetId="6">#REF!</definedName>
    <definedName name="эк" localSheetId="9">#REF!</definedName>
    <definedName name="эк" localSheetId="11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3">#REF!</definedName>
    <definedName name="эк1" localSheetId="5">#REF!</definedName>
    <definedName name="эк1" localSheetId="15">#REF!</definedName>
    <definedName name="эк1" localSheetId="6">#REF!</definedName>
    <definedName name="эк1" localSheetId="9">#REF!</definedName>
    <definedName name="эк1" localSheetId="11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3">#REF!</definedName>
    <definedName name="эко" localSheetId="5">#REF!</definedName>
    <definedName name="эко" localSheetId="15">#REF!</definedName>
    <definedName name="эко" localSheetId="6">#REF!</definedName>
    <definedName name="эко" localSheetId="9">#REF!</definedName>
    <definedName name="эко" localSheetId="11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3">#REF!</definedName>
    <definedName name="эко1" localSheetId="5">#REF!</definedName>
    <definedName name="эко1" localSheetId="15">#REF!</definedName>
    <definedName name="эко1" localSheetId="6">#REF!</definedName>
    <definedName name="эко1" localSheetId="9">#REF!</definedName>
    <definedName name="эко1" localSheetId="11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3">#REF!</definedName>
    <definedName name="экол1" localSheetId="5">#REF!</definedName>
    <definedName name="экол1" localSheetId="15">#REF!</definedName>
    <definedName name="экол1" localSheetId="6">#REF!</definedName>
    <definedName name="экол1" localSheetId="9">#REF!</definedName>
    <definedName name="экол1" localSheetId="11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3">#REF!</definedName>
    <definedName name="экол2" localSheetId="5">#REF!</definedName>
    <definedName name="экол2" localSheetId="15">#REF!</definedName>
    <definedName name="экол2" localSheetId="6">#REF!</definedName>
    <definedName name="экол2" localSheetId="9">#REF!</definedName>
    <definedName name="экол2" localSheetId="11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3">#REF!</definedName>
    <definedName name="Экол3" localSheetId="5">#REF!</definedName>
    <definedName name="Экол3" localSheetId="15">#REF!</definedName>
    <definedName name="Экол3" localSheetId="6">#REF!</definedName>
    <definedName name="Экол3" localSheetId="9">#REF!</definedName>
    <definedName name="Экол3" localSheetId="11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3">#REF!</definedName>
    <definedName name="эколог" localSheetId="5">#REF!</definedName>
    <definedName name="эколог" localSheetId="15">#REF!</definedName>
    <definedName name="эколог" localSheetId="6">#REF!</definedName>
    <definedName name="эколог" localSheetId="9">#REF!</definedName>
    <definedName name="эколог" localSheetId="11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3">граж</definedName>
    <definedName name="ЭКСПО" localSheetId="17">граж</definedName>
    <definedName name="ЭКСПО" localSheetId="19">граж</definedName>
    <definedName name="ЭКСПО" localSheetId="5">граж</definedName>
    <definedName name="ЭКСПО" localSheetId="15">граж</definedName>
    <definedName name="ЭКСПО" localSheetId="6">граж</definedName>
    <definedName name="ЭКСПО" localSheetId="8">граж</definedName>
    <definedName name="ЭКСПО" localSheetId="9">граж</definedName>
    <definedName name="ЭКСПО" localSheetId="11">#REF!</definedName>
    <definedName name="ЭКСПО" localSheetId="16">граж</definedName>
    <definedName name="ЭКСПО" localSheetId="14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3">граж</definedName>
    <definedName name="ЭКСПОФОРУМ" localSheetId="17">граж</definedName>
    <definedName name="ЭКСПОФОРУМ" localSheetId="19">граж</definedName>
    <definedName name="ЭКСПОФОРУМ" localSheetId="5">граж</definedName>
    <definedName name="ЭКСПОФОРУМ" localSheetId="15">граж</definedName>
    <definedName name="ЭКСПОФОРУМ" localSheetId="6">граж</definedName>
    <definedName name="ЭКСПОФОРУМ" localSheetId="8">граж</definedName>
    <definedName name="ЭКСПОФОРУМ" localSheetId="9">граж</definedName>
    <definedName name="ЭКСПОФОРУМ" localSheetId="11">#REF!</definedName>
    <definedName name="ЭКСПОФОРУМ" localSheetId="16">граж</definedName>
    <definedName name="ЭКСПОФОРУМ" localSheetId="14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3">#REF!</definedName>
    <definedName name="экт" localSheetId="5">#REF!</definedName>
    <definedName name="экт" localSheetId="15">#REF!</definedName>
    <definedName name="экт" localSheetId="6">#REF!</definedName>
    <definedName name="экт" localSheetId="9">#REF!</definedName>
    <definedName name="экт" localSheetId="11">#REF!</definedName>
    <definedName name="экт">#REF!</definedName>
    <definedName name="электроэнер" localSheetId="5">#REF!</definedName>
    <definedName name="электроэнер" localSheetId="15">#REF!</definedName>
    <definedName name="электроэнер" localSheetId="6">#REF!</definedName>
    <definedName name="электроэнер" localSheetId="11">#REF!</definedName>
    <definedName name="электроэнер">#REF!</definedName>
    <definedName name="электроэнергия" localSheetId="5">#REF!</definedName>
    <definedName name="электроэнергия" localSheetId="15">#REF!</definedName>
    <definedName name="электроэнергия" localSheetId="6">#REF!</definedName>
    <definedName name="электроэнергия" localSheetId="11">#REF!</definedName>
    <definedName name="электроэнергия">#REF!</definedName>
    <definedName name="ЭлеСи" localSheetId="11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3">#REF!</definedName>
    <definedName name="ЭлеСи_1" localSheetId="5">#REF!</definedName>
    <definedName name="ЭлеСи_1" localSheetId="15">#REF!</definedName>
    <definedName name="ЭлеСи_1" localSheetId="6">#REF!</definedName>
    <definedName name="ЭлеСи_1" localSheetId="9">#REF!</definedName>
    <definedName name="ЭлеСи_1" localSheetId="11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3">#REF!</definedName>
    <definedName name="элрасч" localSheetId="5">#REF!</definedName>
    <definedName name="элрасч" localSheetId="15">#REF!</definedName>
    <definedName name="элрасч" localSheetId="6">#REF!</definedName>
    <definedName name="элрасч" localSheetId="9">#REF!</definedName>
    <definedName name="элрасч" localSheetId="11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3">#REF!</definedName>
    <definedName name="ЭЛСИ_Т" localSheetId="5">#REF!</definedName>
    <definedName name="ЭЛСИ_Т" localSheetId="15">#REF!</definedName>
    <definedName name="ЭЛСИ_Т" localSheetId="6">#REF!</definedName>
    <definedName name="ЭЛСИ_Т" localSheetId="9">#REF!</definedName>
    <definedName name="ЭЛСИ_Т" localSheetId="11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3">#REF!</definedName>
    <definedName name="юдшншджгп" localSheetId="5">#REF!</definedName>
    <definedName name="юдшншджгп" localSheetId="15">#REF!</definedName>
    <definedName name="юдшншджгп" localSheetId="6">#REF!</definedName>
    <definedName name="юдшншджгп" localSheetId="9">#REF!</definedName>
    <definedName name="юдшншджгп" localSheetId="11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3">#REF!</definedName>
    <definedName name="ЮФУ" localSheetId="5">#REF!</definedName>
    <definedName name="ЮФУ" localSheetId="15">#REF!</definedName>
    <definedName name="ЮФУ" localSheetId="6">#REF!</definedName>
    <definedName name="ЮФУ" localSheetId="9">#REF!</definedName>
    <definedName name="ЮФУ" localSheetId="11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3">#REF!</definedName>
    <definedName name="ЮФУ2" localSheetId="5">#REF!</definedName>
    <definedName name="ЮФУ2" localSheetId="15">#REF!</definedName>
    <definedName name="ЮФУ2" localSheetId="6">#REF!</definedName>
    <definedName name="ЮФУ2" localSheetId="9">#REF!</definedName>
    <definedName name="ЮФУ2" localSheetId="11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8">#REF!</definedName>
    <definedName name="юююю" localSheetId="19">#REF!</definedName>
    <definedName name="юююю" localSheetId="5">#REF!</definedName>
    <definedName name="юююю" localSheetId="15">#REF!</definedName>
    <definedName name="юююю" localSheetId="6">#REF!</definedName>
    <definedName name="юююю" localSheetId="9">#REF!</definedName>
    <definedName name="юююю" localSheetId="11">#REF!</definedName>
    <definedName name="юююю" localSheetId="16">#REF!</definedName>
    <definedName name="юююю" localSheetId="14">#REF!</definedName>
    <definedName name="юююю">#REF!</definedName>
    <definedName name="я" localSheetId="11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3">#REF!</definedName>
    <definedName name="яапт" localSheetId="5">#REF!</definedName>
    <definedName name="яапт" localSheetId="15">#REF!</definedName>
    <definedName name="яапт" localSheetId="6">#REF!</definedName>
    <definedName name="яапт" localSheetId="9">#REF!</definedName>
    <definedName name="яапт" localSheetId="11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3">#REF!</definedName>
    <definedName name="яапяяяя" localSheetId="5">#REF!</definedName>
    <definedName name="яапяяяя" localSheetId="15">#REF!</definedName>
    <definedName name="яапяяяя" localSheetId="6">#REF!</definedName>
    <definedName name="яапяяяя" localSheetId="9">#REF!</definedName>
    <definedName name="яапяяяя" localSheetId="11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3">#REF!</definedName>
    <definedName name="явапяап" localSheetId="5">#REF!</definedName>
    <definedName name="явапяап" localSheetId="15">#REF!</definedName>
    <definedName name="явапяап" localSheetId="6">#REF!</definedName>
    <definedName name="явапяап" localSheetId="9">#REF!</definedName>
    <definedName name="явапяап" localSheetId="11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3">#REF!</definedName>
    <definedName name="явапявп" localSheetId="5">#REF!</definedName>
    <definedName name="явапявп" localSheetId="15">#REF!</definedName>
    <definedName name="явапявп" localSheetId="6">#REF!</definedName>
    <definedName name="явапявп" localSheetId="9">#REF!</definedName>
    <definedName name="явапявп" localSheetId="11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3">#REF!</definedName>
    <definedName name="явар" localSheetId="5">#REF!</definedName>
    <definedName name="явар" localSheetId="15">#REF!</definedName>
    <definedName name="явар" localSheetId="6">#REF!</definedName>
    <definedName name="явар" localSheetId="9">#REF!</definedName>
    <definedName name="явар" localSheetId="11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3">#REF!</definedName>
    <definedName name="яваряра" localSheetId="5">#REF!</definedName>
    <definedName name="яваряра" localSheetId="15">#REF!</definedName>
    <definedName name="яваряра" localSheetId="6">#REF!</definedName>
    <definedName name="яваряра" localSheetId="9">#REF!</definedName>
    <definedName name="яваряра" localSheetId="11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3">#REF!</definedName>
    <definedName name="ярая" localSheetId="5">#REF!</definedName>
    <definedName name="ярая" localSheetId="15">#REF!</definedName>
    <definedName name="ярая" localSheetId="6">#REF!</definedName>
    <definedName name="ярая" localSheetId="9">#REF!</definedName>
    <definedName name="ярая" localSheetId="11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3">#REF!</definedName>
    <definedName name="яраяраря" localSheetId="5">#REF!</definedName>
    <definedName name="яраяраря" localSheetId="15">#REF!</definedName>
    <definedName name="яраяраря" localSheetId="6">#REF!</definedName>
    <definedName name="яраяраря" localSheetId="9">#REF!</definedName>
    <definedName name="яраяраря" localSheetId="11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3">#REF!</definedName>
    <definedName name="яроптап" localSheetId="5">#REF!</definedName>
    <definedName name="яроптап" localSheetId="15">#REF!</definedName>
    <definedName name="яроптап" localSheetId="6">#REF!</definedName>
    <definedName name="яроптап" localSheetId="9">#REF!</definedName>
    <definedName name="яроптап" localSheetId="11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3">#REF!</definedName>
    <definedName name="Ярославская_область" localSheetId="5">#REF!</definedName>
    <definedName name="Ярославская_область" localSheetId="15">#REF!</definedName>
    <definedName name="Ярославская_область" localSheetId="6">#REF!</definedName>
    <definedName name="Ярославская_область" localSheetId="9">#REF!</definedName>
    <definedName name="Ярославская_область" localSheetId="11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20" l="1"/>
  <c r="Q23" i="20"/>
  <c r="P23" i="20"/>
  <c r="O23" i="20"/>
  <c r="N23" i="20"/>
  <c r="P22" i="20"/>
  <c r="O22" i="20"/>
  <c r="N22" i="20"/>
  <c r="H22" i="20"/>
  <c r="G22" i="20"/>
  <c r="F22" i="20"/>
  <c r="R21" i="20"/>
  <c r="P21" i="20"/>
  <c r="O21" i="20"/>
  <c r="N21" i="20"/>
  <c r="M21" i="20"/>
  <c r="L21" i="20"/>
  <c r="K21" i="20"/>
  <c r="J21" i="20"/>
  <c r="I21" i="20"/>
  <c r="H21" i="20"/>
  <c r="G21" i="20"/>
  <c r="F21" i="20"/>
  <c r="P20" i="20"/>
  <c r="O20" i="20"/>
  <c r="N20" i="20"/>
  <c r="R19" i="20"/>
  <c r="P19" i="20"/>
  <c r="O19" i="20"/>
  <c r="N19" i="20"/>
  <c r="P18" i="20"/>
  <c r="O18" i="20"/>
  <c r="N18" i="20"/>
  <c r="F18" i="20"/>
  <c r="R17" i="20"/>
  <c r="P17" i="20"/>
  <c r="O17" i="20"/>
  <c r="N17" i="20"/>
  <c r="M17" i="20"/>
  <c r="L17" i="20"/>
  <c r="K17" i="20"/>
  <c r="I17" i="20"/>
  <c r="H17" i="20"/>
  <c r="G17" i="20"/>
  <c r="F17" i="20"/>
  <c r="P16" i="20"/>
  <c r="O16" i="20"/>
  <c r="N16" i="20"/>
  <c r="R15" i="20"/>
  <c r="P15" i="20"/>
  <c r="O15" i="20"/>
  <c r="N15" i="20"/>
  <c r="P14" i="20"/>
  <c r="O14" i="20"/>
  <c r="N14" i="20"/>
  <c r="F14" i="20"/>
  <c r="R13" i="20"/>
  <c r="P13" i="20"/>
  <c r="O13" i="20"/>
  <c r="N13" i="20"/>
  <c r="M13" i="20"/>
  <c r="L13" i="20"/>
  <c r="K13" i="20"/>
  <c r="I13" i="20"/>
  <c r="H13" i="20"/>
  <c r="G13" i="20"/>
  <c r="F13" i="20"/>
  <c r="P12" i="20"/>
  <c r="O12" i="20"/>
  <c r="N12" i="20"/>
  <c r="F12" i="20"/>
  <c r="R11" i="20"/>
  <c r="P11" i="20"/>
  <c r="O11" i="20"/>
  <c r="N11" i="20"/>
  <c r="M11" i="20"/>
  <c r="L11" i="20"/>
  <c r="K11" i="20"/>
  <c r="I11" i="20"/>
  <c r="H11" i="20"/>
  <c r="G11" i="20"/>
  <c r="F11" i="20"/>
  <c r="P10" i="20"/>
  <c r="O10" i="20"/>
  <c r="N10" i="20"/>
  <c r="M10" i="20"/>
  <c r="K10" i="20"/>
  <c r="I10" i="20"/>
  <c r="H10" i="20"/>
  <c r="G10" i="20"/>
  <c r="F10" i="20"/>
  <c r="R9" i="20"/>
  <c r="P9" i="20"/>
  <c r="O9" i="20"/>
  <c r="N9" i="20"/>
  <c r="M9" i="20"/>
  <c r="K9" i="20"/>
  <c r="I9" i="20"/>
  <c r="H9" i="20"/>
  <c r="G9" i="20"/>
  <c r="F9" i="20"/>
  <c r="O16" i="19"/>
  <c r="O15" i="19"/>
  <c r="N15" i="19"/>
  <c r="M15" i="19"/>
  <c r="L15" i="19"/>
  <c r="K15" i="19"/>
  <c r="J15" i="19"/>
  <c r="D15" i="19"/>
  <c r="O14" i="19"/>
  <c r="N14" i="19"/>
  <c r="M14" i="19"/>
  <c r="L14" i="19"/>
  <c r="K14" i="19"/>
  <c r="J14" i="19"/>
  <c r="H14" i="19"/>
  <c r="D14" i="19"/>
  <c r="O13" i="19"/>
  <c r="N13" i="19"/>
  <c r="M13" i="19"/>
  <c r="L13" i="19"/>
  <c r="K13" i="19"/>
  <c r="J13" i="19"/>
  <c r="D13" i="19"/>
  <c r="O12" i="19"/>
  <c r="J12" i="19"/>
  <c r="D12" i="19"/>
  <c r="O11" i="19"/>
  <c r="N11" i="19"/>
  <c r="M11" i="19"/>
  <c r="L11" i="19"/>
  <c r="K11" i="19"/>
  <c r="J11" i="19"/>
  <c r="D11" i="19"/>
  <c r="O10" i="19"/>
  <c r="N10" i="19"/>
  <c r="M10" i="19"/>
  <c r="L10" i="19"/>
  <c r="K10" i="19"/>
  <c r="J10" i="19"/>
  <c r="I10" i="19"/>
  <c r="H10" i="19"/>
  <c r="F10" i="19"/>
  <c r="E10" i="19"/>
  <c r="D10" i="19"/>
  <c r="O9" i="19"/>
  <c r="N9" i="19"/>
  <c r="M9" i="19"/>
  <c r="L9" i="19"/>
  <c r="K9" i="19"/>
  <c r="J9" i="19"/>
  <c r="H9" i="19"/>
  <c r="F9" i="19"/>
  <c r="E9" i="19"/>
  <c r="D9" i="19"/>
  <c r="I21" i="18"/>
  <c r="I20" i="18"/>
  <c r="H20" i="18"/>
  <c r="G20" i="18"/>
  <c r="E20" i="18"/>
  <c r="I19" i="18"/>
  <c r="H19" i="18"/>
  <c r="G19" i="18"/>
  <c r="E19" i="18"/>
  <c r="I17" i="18"/>
  <c r="H17" i="18"/>
  <c r="I16" i="18"/>
  <c r="H16" i="18"/>
  <c r="J14" i="18"/>
  <c r="I14" i="18"/>
  <c r="H14" i="18"/>
  <c r="D14" i="18"/>
  <c r="I12" i="18"/>
  <c r="H12" i="18"/>
  <c r="I11" i="18"/>
  <c r="E11" i="18"/>
  <c r="I9" i="18"/>
  <c r="F9" i="18"/>
  <c r="E9" i="18"/>
  <c r="I8" i="18"/>
  <c r="G8" i="18"/>
  <c r="F8" i="18"/>
  <c r="E8" i="18"/>
  <c r="A3" i="18"/>
  <c r="E13" i="17"/>
  <c r="E8" i="17"/>
  <c r="M18" i="16"/>
  <c r="E15" i="16"/>
  <c r="B15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E13" i="15"/>
  <c r="E8" i="15"/>
  <c r="B36" i="14"/>
  <c r="D35" i="14"/>
  <c r="B35" i="14"/>
  <c r="D34" i="14"/>
  <c r="B34" i="14"/>
  <c r="D33" i="14"/>
  <c r="B33" i="14"/>
  <c r="D32" i="14"/>
  <c r="B32" i="14"/>
  <c r="D30" i="14"/>
  <c r="B30" i="14"/>
  <c r="D28" i="14"/>
  <c r="B28" i="14"/>
  <c r="D27" i="14"/>
  <c r="B27" i="14"/>
  <c r="D26" i="14"/>
  <c r="B26" i="14"/>
  <c r="D24" i="14"/>
  <c r="B24" i="14"/>
  <c r="D23" i="14"/>
  <c r="B23" i="14"/>
  <c r="D22" i="14"/>
  <c r="B22" i="14"/>
  <c r="D21" i="14"/>
  <c r="C21" i="14"/>
  <c r="B21" i="14"/>
  <c r="B20" i="14"/>
  <c r="D19" i="14"/>
  <c r="C19" i="14"/>
  <c r="B19" i="14"/>
  <c r="B18" i="14"/>
  <c r="D17" i="14"/>
  <c r="C17" i="14"/>
  <c r="B17" i="14"/>
  <c r="B16" i="14"/>
  <c r="D15" i="14"/>
  <c r="C15" i="14"/>
  <c r="B15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A4" i="14"/>
  <c r="A2" i="14"/>
  <c r="D11" i="12"/>
  <c r="C11" i="12"/>
  <c r="D5" i="12"/>
  <c r="G15" i="11"/>
  <c r="G14" i="11"/>
  <c r="G13" i="11"/>
  <c r="F13" i="11"/>
  <c r="E13" i="11"/>
  <c r="D13" i="11"/>
  <c r="C13" i="11"/>
  <c r="B13" i="11"/>
  <c r="J65" i="10"/>
  <c r="G65" i="10"/>
  <c r="J64" i="10"/>
  <c r="G64" i="10"/>
  <c r="J63" i="10"/>
  <c r="G63" i="10"/>
  <c r="J62" i="10"/>
  <c r="J61" i="10"/>
  <c r="J60" i="10"/>
  <c r="G60" i="10"/>
  <c r="J59" i="10"/>
  <c r="G59" i="10"/>
  <c r="J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6" i="10"/>
  <c r="H36" i="10"/>
  <c r="G36" i="10"/>
  <c r="J35" i="10"/>
  <c r="H35" i="10"/>
  <c r="G35" i="10"/>
  <c r="H34" i="10"/>
  <c r="J33" i="10"/>
  <c r="H33" i="10"/>
  <c r="G33" i="10"/>
  <c r="J32" i="10"/>
  <c r="H32" i="10"/>
  <c r="G32" i="10"/>
  <c r="F32" i="10"/>
  <c r="J29" i="10"/>
  <c r="G29" i="10"/>
  <c r="J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6" i="10"/>
  <c r="I16" i="10"/>
  <c r="F16" i="10"/>
  <c r="J14" i="10"/>
  <c r="G14" i="10"/>
  <c r="E14" i="10"/>
  <c r="J13" i="10"/>
  <c r="I13" i="10"/>
  <c r="H13" i="10"/>
  <c r="E13" i="10"/>
  <c r="A7" i="10"/>
  <c r="C40" i="9"/>
  <c r="E39" i="9"/>
  <c r="C39" i="9"/>
  <c r="E38" i="9"/>
  <c r="C38" i="9"/>
  <c r="E37" i="9"/>
  <c r="C37" i="9"/>
  <c r="E36" i="9"/>
  <c r="C36" i="9"/>
  <c r="E35" i="9"/>
  <c r="C35" i="9"/>
  <c r="E34" i="9"/>
  <c r="E33" i="9"/>
  <c r="E32" i="9"/>
  <c r="C32" i="9"/>
  <c r="E31" i="9"/>
  <c r="E30" i="9"/>
  <c r="E29" i="9"/>
  <c r="C29" i="9"/>
  <c r="E28" i="9"/>
  <c r="C28" i="9"/>
  <c r="E26" i="9"/>
  <c r="C26" i="9"/>
  <c r="E25" i="9"/>
  <c r="C25" i="9"/>
  <c r="E24" i="9"/>
  <c r="C24" i="9"/>
  <c r="E23" i="9"/>
  <c r="D23" i="9"/>
  <c r="C23" i="9"/>
  <c r="C22" i="9"/>
  <c r="E21" i="9"/>
  <c r="D21" i="9"/>
  <c r="C21" i="9"/>
  <c r="C20" i="9"/>
  <c r="E19" i="9"/>
  <c r="D19" i="9"/>
  <c r="C19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B7" i="9"/>
  <c r="H44" i="8"/>
  <c r="A44" i="8"/>
  <c r="H43" i="8"/>
  <c r="A43" i="8"/>
  <c r="H42" i="8"/>
  <c r="A42" i="8"/>
  <c r="H41" i="8"/>
  <c r="A41" i="8"/>
  <c r="H40" i="8"/>
  <c r="A40" i="8"/>
  <c r="H39" i="8"/>
  <c r="A39" i="8"/>
  <c r="H38" i="8"/>
  <c r="A38" i="8"/>
  <c r="H37" i="8"/>
  <c r="A37" i="8"/>
  <c r="H36" i="8"/>
  <c r="A36" i="8"/>
  <c r="H35" i="8"/>
  <c r="A35" i="8"/>
  <c r="H34" i="8"/>
  <c r="A34" i="8"/>
  <c r="H33" i="8"/>
  <c r="A33" i="8"/>
  <c r="H32" i="8"/>
  <c r="A32" i="8"/>
  <c r="H31" i="8"/>
  <c r="A31" i="8"/>
  <c r="H30" i="8"/>
  <c r="A30" i="8"/>
  <c r="H29" i="8"/>
  <c r="A29" i="8"/>
  <c r="H28" i="8"/>
  <c r="A28" i="8"/>
  <c r="H27" i="8"/>
  <c r="A27" i="8"/>
  <c r="H26" i="8"/>
  <c r="H25" i="8"/>
  <c r="H24" i="8"/>
  <c r="H23" i="8"/>
  <c r="A23" i="8"/>
  <c r="H22" i="8"/>
  <c r="A22" i="8"/>
  <c r="H21" i="8"/>
  <c r="A21" i="8"/>
  <c r="H20" i="8"/>
  <c r="A20" i="8"/>
  <c r="H19" i="8"/>
  <c r="A19" i="8"/>
  <c r="H18" i="8"/>
  <c r="A18" i="8"/>
  <c r="H17" i="8"/>
  <c r="A17" i="8"/>
  <c r="H16" i="8"/>
  <c r="A16" i="8"/>
  <c r="H15" i="8"/>
  <c r="H13" i="8"/>
  <c r="H12" i="8"/>
  <c r="H11" i="8"/>
  <c r="F11" i="8"/>
  <c r="J14" i="7"/>
  <c r="I14" i="7"/>
  <c r="H14" i="7"/>
  <c r="F14" i="7"/>
  <c r="J13" i="7"/>
  <c r="I13" i="7"/>
  <c r="H13" i="7"/>
  <c r="F13" i="7"/>
  <c r="J12" i="7"/>
  <c r="I12" i="7"/>
  <c r="H12" i="7"/>
  <c r="F12" i="7"/>
  <c r="B7" i="7"/>
  <c r="D24" i="6"/>
  <c r="D23" i="6"/>
  <c r="D17" i="6"/>
  <c r="B7" i="5"/>
  <c r="D23" i="4"/>
  <c r="D22" i="4"/>
  <c r="D20" i="4"/>
  <c r="D19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<sst xmlns="http://schemas.openxmlformats.org/spreadsheetml/2006/main" count="814" uniqueCount="459">
  <si>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</si>
  <si>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</si>
  <si>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</si>
  <si>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</si>
  <si>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</si>
  <si>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</si>
  <si>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</si>
  <si>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</si>
  <si>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</si>
  <si>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</si>
  <si>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</si>
  <si>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</si>
  <si>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</si>
  <si>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</si>
  <si>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</si>
  <si>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</si>
  <si>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</si>
  <si>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</si>
  <si>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</si>
  <si>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</si>
  <si>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</si>
  <si>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</si>
  <si>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</si>
  <si>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</si>
  <si>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</si>
  <si>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</si>
  <si>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</si>
  <si>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</si>
  <si>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</si>
  <si>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</si>
  <si>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</si>
  <si>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</si>
  <si>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</si>
  <si>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</si>
  <si>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</si>
  <si>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</si>
  <si>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</si>
  <si>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</si>
  <si>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</si>
  <si>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</si>
  <si>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</si>
  <si>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</si>
  <si>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</si>
  <si>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</si>
  <si>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</si>
  <si>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</si>
  <si>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</si>
  <si>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</si>
  <si>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</t>
  </si>
  <si>
    <t>ОПН на три фазы с устройством фундамента напряжение 6-15 кВ</t>
  </si>
  <si>
    <t>Сопоставимый уровень цен: 01.01.2001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</si>
  <si>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</si>
  <si>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</si>
  <si>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</si>
  <si>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</si>
  <si>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ПС Бугры (МЭС Центра)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</si>
  <si>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</si>
  <si>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</si>
  <si>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</si>
  <si>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</si>
  <si>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</si>
  <si>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</si>
  <si>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Ограничитель перенапряжений ОПН 10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</si>
  <si>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</si>
  <si>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</si>
  <si>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</si>
  <si>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</si>
  <si>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</si>
  <si>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</si>
  <si>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</si>
  <si>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</si>
  <si>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</si>
  <si>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</si>
  <si>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</si>
  <si>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</si>
  <si>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</si>
  <si>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</si>
  <si>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</si>
  <si>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</si>
  <si>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</si>
  <si>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</si>
  <si>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</si>
  <si>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</si>
  <si>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</si>
  <si>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</si>
  <si>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</si>
  <si>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</si>
  <si>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</si>
  <si>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</si>
  <si>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</si>
  <si>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</si>
  <si>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</si>
  <si>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</si>
  <si>
    <t>Всего по объекту:</t>
  </si>
  <si>
    <t>Всего по объекту в сопоставимом уровне цен __кв. 20__г:</t>
  </si>
  <si>
    <t>Наименование разрабатываемого показателя УНЦ — ОПН на три фазы без устройства фундамента напряжение 6-15 кВ</t>
  </si>
  <si>
    <t>Сопоставимый уровень цен: 4 квартал 2018 года</t>
  </si>
  <si>
    <t xml:space="preserve"> Невинномысск и ПС 330 кВ Моздок</t>
  </si>
  <si>
    <t>Ставропольский край</t>
  </si>
  <si>
    <t>IIIВ</t>
  </si>
  <si>
    <t>ШО 35</t>
  </si>
  <si>
    <t>4 квартал 2018 года</t>
  </si>
  <si>
    <t>Сметная стоимость в уровне цен 4 кв. 2018 г., тыс. руб.</t>
  </si>
  <si>
    <t>02-43-02</t>
  </si>
  <si>
    <t>Установка группы автотрансформатора АТ1. Электромонтажные работы ПС 500 кВ Моздок-2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</si>
  <si>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</si>
  <si>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</si>
  <si>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</si>
  <si>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Наименование разрабатываемого показателя УНЦ - ОПН на три фазы без устройства фундамента напряжение 6-15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</si>
  <si>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</si>
  <si>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</si>
  <si>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</si>
  <si>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</si>
  <si>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</si>
  <si>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</si>
  <si>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</si>
  <si>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</si>
  <si>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</si>
  <si>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</si>
  <si>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</si>
  <si>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</si>
  <si>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</si>
  <si>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чел.час</t>
  </si>
  <si>
    <t>Затраты труда машинистов</t>
  </si>
  <si>
    <t>чел.-ч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</si>
  <si>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</si>
  <si>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</si>
  <si>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</si>
  <si>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</si>
  <si>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</si>
  <si>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</si>
  <si>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</si>
  <si>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</si>
  <si>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</si>
  <si>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</si>
  <si>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</si>
  <si>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</si>
  <si>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</si>
  <si>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</si>
  <si>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</si>
  <si>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</si>
  <si>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91.14.02-002</t>
  </si>
  <si>
    <t>Автомобили бортовые, грузоподъемность до 8 т</t>
  </si>
  <si>
    <t>Прайс из СД ОП</t>
  </si>
  <si>
    <t>ОПН 10 кВ</t>
  </si>
  <si>
    <t>шт.</t>
  </si>
  <si>
    <t>Материалы</t>
  </si>
  <si>
    <t>22.2.02.07-0003</t>
  </si>
  <si>
    <t>Конструкции стальные порталов ОРУ</t>
  </si>
  <si>
    <t>т</t>
  </si>
  <si>
    <t>07.2.07.13-0211</t>
  </si>
  <si>
    <t>Тяги, распорки, связи, стойки стальные оцинкованные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</si>
  <si>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</si>
  <si>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</si>
  <si>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</si>
  <si>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</si>
  <si>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</si>
  <si>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21.1.06.09-0177</t>
  </si>
  <si>
    <t>Кабель силовой с медными жилами ВВГнг(A)-LS 5х4-660</t>
  </si>
  <si>
    <t>1000 м</t>
  </si>
  <si>
    <t>21.1.08.03-0693</t>
  </si>
  <si>
    <t>Кабель контрольный КВВГЭнг-LS 4х1,5</t>
  </si>
  <si>
    <t>01.7.15.03-0042</t>
  </si>
  <si>
    <t>Болты с гайками и шайбами строительные</t>
  </si>
  <si>
    <t>кг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</si>
  <si>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</si>
  <si>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</si>
  <si>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</si>
  <si>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</si>
  <si>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01.7.11.07-0032</t>
  </si>
  <si>
    <t>Электроды сварочные Э42, диаметр 4 мм</t>
  </si>
  <si>
    <t>10.3.02.03-0011</t>
  </si>
  <si>
    <t>Припои оловянно-свинцовые бессурьмянистые, марка ПОС30</t>
  </si>
  <si>
    <t>01.3.01.06-0050</t>
  </si>
  <si>
    <t>Смазка универсальная тугоплавкая УТ (консталин жировой)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</si>
  <si>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</si>
  <si>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</si>
  <si>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</si>
  <si>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</si>
  <si>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</si>
  <si>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</si>
  <si>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14.4.03.03-0002</t>
  </si>
  <si>
    <t>Лак битумный БТ-123</t>
  </si>
  <si>
    <t>01.7.11.07-0034</t>
  </si>
  <si>
    <t>Электроды сварочные Э42А, диаметр 4 мм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</si>
  <si>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</si>
  <si>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</si>
  <si>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</si>
  <si>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</si>
  <si>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</si>
  <si>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</si>
  <si>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</si>
  <si>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</si>
  <si>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</si>
  <si>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</si>
  <si>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</si>
  <si>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</si>
  <si>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</si>
  <si>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</si>
  <si>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</si>
  <si>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</si>
  <si>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</si>
  <si>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</si>
  <si>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</si>
  <si>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</si>
  <si>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</si>
  <si>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</si>
  <si>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</si>
  <si>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</si>
  <si>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</si>
  <si>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</si>
  <si>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</si>
  <si>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</si>
  <si>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</si>
  <si>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</si>
  <si>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</si>
  <si>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</si>
  <si>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</si>
  <si>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</si>
  <si>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</si>
  <si>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</si>
  <si>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</si>
  <si>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</si>
  <si>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</si>
  <si>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</si>
  <si>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</si>
  <si>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</si>
  <si>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</si>
  <si>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</si>
  <si>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</si>
  <si>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</si>
  <si>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</si>
  <si>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ОПН на три фазы без устройства фундамента напряжение 6-15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</si>
  <si>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</si>
  <si>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</si>
  <si>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</si>
  <si>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</si>
  <si>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</si>
  <si>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</si>
  <si>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</si>
  <si>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</si>
  <si>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</si>
  <si>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</si>
  <si>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</si>
  <si>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</si>
  <si>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</si>
  <si>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</si>
  <si>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БЦ.60.26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</si>
  <si>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</si>
  <si>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</si>
  <si>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</si>
  <si>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</si>
  <si>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</si>
  <si>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</si>
  <si>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</si>
  <si>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</si>
  <si>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</si>
  <si>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</si>
  <si>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</si>
  <si>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</si>
  <si>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</si>
  <si>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</si>
  <si>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</si>
  <si>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</si>
  <si>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</si>
  <si>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</si>
  <si>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</si>
  <si>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</si>
  <si>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</si>
  <si>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</si>
  <si>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</si>
  <si>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</si>
  <si>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</si>
  <si>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</si>
  <si>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</si>
  <si>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</si>
  <si>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И10-04-1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</si>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</sst>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BFBFBF"/>
      <name val="Calibri"/>
    </font>
    <font>
      <b/>
      <sz val="12"/>
      <color rgb="FF000000"/>
      <name val="Calibri"/>
    </font>
    <font>
      <sz val="12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171" fontId="13" fillId="4" borderId="0" xfId="0" applyNumberFormat="1" applyFont="1" applyFill="1"/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172" fontId="22" fillId="0" borderId="0" xfId="0" applyNumberFormat="1" applyFont="1"/>
    <xf numFmtId="0" fontId="23" fillId="0" borderId="1" xfId="0" applyFont="1" applyBorder="1" applyAlignment="1">
      <alignment vertical="center" wrapText="1"/>
    </xf>
    <xf numFmtId="2" fontId="0" fillId="0" borderId="0" xfId="0" applyNumberFormat="1"/>
    <xf numFmtId="0" fontId="19" fillId="0" borderId="0" xfId="0" applyFont="1" applyAlignment="1">
      <alignment vertical="center" wrapText="1"/>
    </xf>
    <xf numFmtId="10" fontId="0" fillId="0" borderId="0" xfId="0" applyNumberFormat="1"/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wrapText="1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4" fontId="4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10" fontId="4" fillId="0" borderId="0" xfId="0" applyNumberFormat="1" applyFont="1"/>
    <xf numFmtId="0" fontId="19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21" xfId="0" applyNumberFormat="1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19</xdr:row>
      <xdr:rowOff>45945</xdr:rowOff>
    </xdr:from>
    <xdr:to>
      <xdr:col>2</xdr:col>
      <xdr:colOff>1461621</xdr:colOff>
      <xdr:row>21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484869</xdr:colOff>
      <xdr:row>16</xdr:row>
      <xdr:rowOff>132549</xdr:rowOff>
    </xdr:from>
    <xdr:to>
      <xdr:col>2</xdr:col>
      <xdr:colOff>1388063</xdr:colOff>
      <xdr:row>18</xdr:row>
      <xdr:rowOff>55480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583" y="4486835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870512</xdr:colOff>
      <xdr:row>50</xdr:row>
      <xdr:rowOff>79562</xdr:rowOff>
    </xdr:from>
    <xdr:to>
      <xdr:col>2</xdr:col>
      <xdr:colOff>821205</xdr:colOff>
      <xdr:row>53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100" y="11856944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924300</xdr:colOff>
      <xdr:row>47</xdr:row>
      <xdr:rowOff>101413</xdr:rowOff>
    </xdr:from>
    <xdr:to>
      <xdr:col>2</xdr:col>
      <xdr:colOff>839695</xdr:colOff>
      <xdr:row>49</xdr:row>
      <xdr:rowOff>57001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88" y="11307295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827929</xdr:colOff>
      <xdr:row>42</xdr:row>
      <xdr:rowOff>84045</xdr:rowOff>
    </xdr:from>
    <xdr:to>
      <xdr:col>1</xdr:col>
      <xdr:colOff>1766421</xdr:colOff>
      <xdr:row>45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54" y="116283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879476</xdr:colOff>
      <xdr:row>40</xdr:row>
      <xdr:rowOff>19610</xdr:rowOff>
    </xdr:from>
    <xdr:to>
      <xdr:col>1</xdr:col>
      <xdr:colOff>1782670</xdr:colOff>
      <xdr:row>41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1" y="11182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1038599</xdr:colOff>
      <xdr:row>70</xdr:row>
      <xdr:rowOff>68356</xdr:rowOff>
    </xdr:from>
    <xdr:to>
      <xdr:col>2</xdr:col>
      <xdr:colOff>475503</xdr:colOff>
      <xdr:row>73</xdr:row>
      <xdr:rowOff>52481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599" y="16697885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67</xdr:row>
      <xdr:rowOff>159123</xdr:rowOff>
    </xdr:from>
    <xdr:to>
      <xdr:col>2</xdr:col>
      <xdr:colOff>471582</xdr:colOff>
      <xdr:row>69</xdr:row>
      <xdr:rowOff>133761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16228358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104029</xdr:colOff>
      <xdr:row>17</xdr:row>
      <xdr:rowOff>55470</xdr:rowOff>
    </xdr:from>
    <xdr:to>
      <xdr:col>2</xdr:col>
      <xdr:colOff>1042521</xdr:colOff>
      <xdr:row>20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29" y="39511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15</xdr:row>
      <xdr:rowOff>10085</xdr:rowOff>
    </xdr:from>
    <xdr:to>
      <xdr:col>2</xdr:col>
      <xdr:colOff>858745</xdr:colOff>
      <xdr:row>16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1" y="352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942229</xdr:colOff>
      <xdr:row>13</xdr:row>
      <xdr:rowOff>74520</xdr:rowOff>
    </xdr:from>
    <xdr:to>
      <xdr:col>1</xdr:col>
      <xdr:colOff>1880721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254" y="3589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898526</xdr:colOff>
      <xdr:row>11</xdr:row>
      <xdr:rowOff>19610</xdr:rowOff>
    </xdr:from>
    <xdr:to>
      <xdr:col>1</xdr:col>
      <xdr:colOff>1801720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51" y="315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26</xdr:row>
      <xdr:rowOff>84045</xdr:rowOff>
    </xdr:from>
    <xdr:to>
      <xdr:col>1</xdr:col>
      <xdr:colOff>1890246</xdr:colOff>
      <xdr:row>29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354" y="88946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879476</xdr:colOff>
      <xdr:row>23</xdr:row>
      <xdr:rowOff>162485</xdr:rowOff>
    </xdr:from>
    <xdr:to>
      <xdr:col>1</xdr:col>
      <xdr:colOff>1782670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076" y="840161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0" t="s">
        <v>0</v>
      </c>
      <c r="B2" s="230"/>
      <c r="C2" s="230"/>
    </row>
    <row r="3" spans="1:3" x14ac:dyDescent="0.25">
      <c r="A3" s="1"/>
      <c r="B3" s="1"/>
      <c r="C3" s="1"/>
    </row>
    <row r="4" spans="1:3" x14ac:dyDescent="0.25">
      <c r="A4" s="231" t="s">
        <v>1</v>
      </c>
      <c r="B4" s="231"/>
      <c r="C4" s="23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2" t="s">
        <v>3</v>
      </c>
      <c r="C6" s="232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25.603869398606001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4"/>
  <sheetViews>
    <sheetView view="pageBreakPreview" topLeftCell="A52" zoomScale="85" workbookViewId="0">
      <selection activeCell="A7" sqref="A7:H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2" ht="15.75" customHeight="1" x14ac:dyDescent="0.25">
      <c r="I2" s="171"/>
      <c r="J2" s="154" t="s">
        <v>229</v>
      </c>
    </row>
    <row r="4" spans="1:12" s="4" customFormat="1" ht="12.75" customHeight="1" x14ac:dyDescent="0.2">
      <c r="A4" s="230" t="s">
        <v>230</v>
      </c>
      <c r="B4" s="230"/>
      <c r="C4" s="230"/>
      <c r="D4" s="230"/>
      <c r="E4" s="230"/>
      <c r="F4" s="230"/>
      <c r="G4" s="230"/>
      <c r="H4" s="230"/>
      <c r="I4" s="144"/>
      <c r="J4" s="144"/>
    </row>
    <row r="5" spans="1:12" s="4" customFormat="1" ht="12.75" customHeight="1" x14ac:dyDescent="0.2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12" s="4" customFormat="1" ht="12.75" customHeight="1" x14ac:dyDescent="0.2">
      <c r="A6" s="233" t="s">
        <v>231</v>
      </c>
      <c r="B6" s="233"/>
      <c r="C6" s="233"/>
      <c r="D6" s="233" t="s">
        <v>232</v>
      </c>
      <c r="E6" s="233"/>
      <c r="F6" s="233"/>
      <c r="G6" s="233"/>
      <c r="H6" s="233"/>
      <c r="I6" s="233"/>
      <c r="J6" s="233"/>
    </row>
    <row r="7" spans="1:12" s="4" customFormat="1" ht="12.75" customHeight="1" x14ac:dyDescent="0.2">
      <c r="A7" s="233" t="str">
        <f>'Прил.1 Сравнит табл'!B8</f>
        <v>Единица измерения  — 1 ед.</v>
      </c>
      <c r="B7" s="264"/>
      <c r="C7" s="264"/>
      <c r="D7" s="264"/>
      <c r="E7" s="264"/>
      <c r="F7" s="264"/>
      <c r="G7" s="264"/>
      <c r="H7" s="264"/>
      <c r="I7" s="49"/>
      <c r="J7" s="49"/>
    </row>
    <row r="8" spans="1:12" s="4" customFormat="1" ht="12.75" customHeight="1" x14ac:dyDescent="0.2"/>
    <row r="9" spans="1:12" ht="27" customHeight="1" x14ac:dyDescent="0.25">
      <c r="A9" s="266" t="s">
        <v>13</v>
      </c>
      <c r="B9" s="266" t="s">
        <v>111</v>
      </c>
      <c r="C9" s="266" t="s">
        <v>194</v>
      </c>
      <c r="D9" s="266" t="s">
        <v>113</v>
      </c>
      <c r="E9" s="270" t="s">
        <v>233</v>
      </c>
      <c r="F9" s="272" t="s">
        <v>115</v>
      </c>
      <c r="G9" s="273"/>
      <c r="H9" s="270" t="s">
        <v>234</v>
      </c>
      <c r="I9" s="272" t="s">
        <v>235</v>
      </c>
      <c r="J9" s="273"/>
    </row>
    <row r="10" spans="1:12" ht="28.5" customHeight="1" x14ac:dyDescent="0.25">
      <c r="A10" s="266"/>
      <c r="B10" s="266"/>
      <c r="C10" s="266"/>
      <c r="D10" s="266"/>
      <c r="E10" s="271"/>
      <c r="F10" s="2" t="s">
        <v>236</v>
      </c>
      <c r="G10" s="2" t="s">
        <v>117</v>
      </c>
      <c r="H10" s="271"/>
      <c r="I10" s="2" t="s">
        <v>236</v>
      </c>
      <c r="J10" s="2" t="s">
        <v>117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262" t="s">
        <v>237</v>
      </c>
      <c r="C12" s="265"/>
      <c r="D12" s="266"/>
      <c r="E12" s="267"/>
      <c r="F12" s="268"/>
      <c r="G12" s="268"/>
      <c r="H12" s="269"/>
      <c r="I12" s="186"/>
      <c r="J12" s="186"/>
    </row>
    <row r="13" spans="1:12" ht="25.5" customHeight="1" x14ac:dyDescent="0.25">
      <c r="A13" s="2">
        <v>1</v>
      </c>
      <c r="B13" s="187" t="s">
        <v>120</v>
      </c>
      <c r="C13" s="8" t="s">
        <v>238</v>
      </c>
      <c r="D13" s="2" t="s">
        <v>239</v>
      </c>
      <c r="E13" s="146">
        <f>G13/F13</f>
        <v>50.402286902287003</v>
      </c>
      <c r="F13" s="32">
        <v>9.6199999999999992</v>
      </c>
      <c r="G13" s="32">
        <v>484.87</v>
      </c>
      <c r="H13" s="185">
        <f>G13/G14</f>
        <v>1</v>
      </c>
      <c r="I13" s="32">
        <f>ФОТр.тек.!E13</f>
        <v>444.39870291576</v>
      </c>
      <c r="J13" s="32">
        <f>ROUND(I13*E13,2)</f>
        <v>22398.71</v>
      </c>
    </row>
    <row r="14" spans="1:12" s="12" customFormat="1" ht="25.5" customHeight="1" x14ac:dyDescent="0.2">
      <c r="A14" s="2"/>
      <c r="B14" s="2"/>
      <c r="C14" s="104" t="s">
        <v>240</v>
      </c>
      <c r="D14" s="2" t="s">
        <v>239</v>
      </c>
      <c r="E14" s="146">
        <f>SUM(E13:E13)</f>
        <v>50.402286902287003</v>
      </c>
      <c r="F14" s="32"/>
      <c r="G14" s="32">
        <f>SUM(G13:G13)</f>
        <v>484.87</v>
      </c>
      <c r="H14" s="185">
        <v>1</v>
      </c>
      <c r="I14" s="32"/>
      <c r="J14" s="32">
        <f>SUM(J13:J13)</f>
        <v>22398.71</v>
      </c>
      <c r="K14" s="145"/>
    </row>
    <row r="15" spans="1:12" s="12" customFormat="1" ht="14.25" customHeight="1" x14ac:dyDescent="0.2">
      <c r="A15" s="2"/>
      <c r="B15" s="265" t="s">
        <v>123</v>
      </c>
      <c r="C15" s="265"/>
      <c r="D15" s="266"/>
      <c r="E15" s="267"/>
      <c r="F15" s="268"/>
      <c r="G15" s="268"/>
      <c r="H15" s="269"/>
      <c r="I15" s="186"/>
      <c r="J15" s="186"/>
    </row>
    <row r="16" spans="1:12" s="12" customFormat="1" ht="14.25" customHeight="1" x14ac:dyDescent="0.2">
      <c r="A16" s="2">
        <v>2</v>
      </c>
      <c r="B16" s="2">
        <v>2</v>
      </c>
      <c r="C16" s="8" t="s">
        <v>123</v>
      </c>
      <c r="D16" s="2" t="s">
        <v>239</v>
      </c>
      <c r="E16" s="146">
        <v>8.7219491999999992</v>
      </c>
      <c r="F16" s="32">
        <f>G16/E16</f>
        <v>10.980343705739999</v>
      </c>
      <c r="G16" s="32">
        <v>95.77</v>
      </c>
      <c r="H16" s="185">
        <v>1</v>
      </c>
      <c r="I16" s="32">
        <f>ROUND(F16*'Прил. 10'!D10,2)</f>
        <v>486.32</v>
      </c>
      <c r="J16" s="32">
        <f>ROUND(I16*E16,2)</f>
        <v>4241.66</v>
      </c>
      <c r="L16" s="147"/>
    </row>
    <row r="17" spans="1:12" s="12" customFormat="1" ht="14.25" customHeight="1" x14ac:dyDescent="0.2">
      <c r="A17" s="2"/>
      <c r="B17" s="262" t="s">
        <v>125</v>
      </c>
      <c r="C17" s="265"/>
      <c r="D17" s="266"/>
      <c r="E17" s="267"/>
      <c r="F17" s="268"/>
      <c r="G17" s="268"/>
      <c r="H17" s="274"/>
      <c r="I17" s="185"/>
      <c r="J17" s="185"/>
    </row>
    <row r="18" spans="1:12" s="12" customFormat="1" ht="14.25" customHeight="1" x14ac:dyDescent="0.2">
      <c r="A18" s="2"/>
      <c r="B18" s="265" t="s">
        <v>241</v>
      </c>
      <c r="C18" s="265"/>
      <c r="D18" s="266"/>
      <c r="E18" s="267"/>
      <c r="F18" s="268"/>
      <c r="G18" s="268"/>
      <c r="H18" s="269"/>
      <c r="I18" s="186"/>
      <c r="J18" s="186"/>
    </row>
    <row r="19" spans="1:12" s="12" customFormat="1" ht="25.5" customHeight="1" x14ac:dyDescent="0.2">
      <c r="A19" s="2">
        <v>3</v>
      </c>
      <c r="B19" s="187" t="s">
        <v>126</v>
      </c>
      <c r="C19" s="194" t="s">
        <v>127</v>
      </c>
      <c r="D19" s="187" t="s">
        <v>128</v>
      </c>
      <c r="E19" s="2">
        <v>1.9803516000000001</v>
      </c>
      <c r="F19" s="47">
        <v>115.4</v>
      </c>
      <c r="G19" s="32">
        <f>ROUND(E19*F19,2)</f>
        <v>228.53</v>
      </c>
      <c r="H19" s="185">
        <f>G19/$G$29</f>
        <v>0.45621144670912001</v>
      </c>
      <c r="I19" s="32">
        <f>ROUND(F19*'Прил. 10'!$D$11,2)</f>
        <v>1554.44</v>
      </c>
      <c r="J19" s="32">
        <f>ROUND(I19*E19,2)</f>
        <v>3078.34</v>
      </c>
    </row>
    <row r="20" spans="1:12" s="12" customFormat="1" ht="25.5" customHeight="1" x14ac:dyDescent="0.2">
      <c r="A20" s="2">
        <v>4</v>
      </c>
      <c r="B20" s="187" t="s">
        <v>129</v>
      </c>
      <c r="C20" s="194" t="s">
        <v>130</v>
      </c>
      <c r="D20" s="187" t="s">
        <v>128</v>
      </c>
      <c r="E20" s="2">
        <v>5.95</v>
      </c>
      <c r="F20" s="47">
        <v>29.6</v>
      </c>
      <c r="G20" s="32">
        <f>ROUND(E20*F20,2)</f>
        <v>176.12</v>
      </c>
      <c r="H20" s="185">
        <f>G20/$G$29</f>
        <v>0.35158604994710002</v>
      </c>
      <c r="I20" s="32">
        <f>ROUND(F20*'Прил. 10'!$D$11,2)</f>
        <v>398.71</v>
      </c>
      <c r="J20" s="32">
        <f>ROUND(I20*E20,2)</f>
        <v>2372.3200000000002</v>
      </c>
    </row>
    <row r="21" spans="1:12" s="12" customFormat="1" ht="25.5" customHeight="1" x14ac:dyDescent="0.2">
      <c r="A21" s="2">
        <v>5</v>
      </c>
      <c r="B21" s="187" t="s">
        <v>131</v>
      </c>
      <c r="C21" s="194" t="s">
        <v>132</v>
      </c>
      <c r="D21" s="187" t="s">
        <v>128</v>
      </c>
      <c r="E21" s="2">
        <v>0.78</v>
      </c>
      <c r="F21" s="47">
        <v>65.709999999999994</v>
      </c>
      <c r="G21" s="32">
        <f>ROUND(E21*F21,2)</f>
        <v>51.25</v>
      </c>
      <c r="H21" s="185">
        <f>G21/$G$29</f>
        <v>0.10230970395065</v>
      </c>
      <c r="I21" s="32">
        <f>ROUND(F21*'Прил. 10'!$D$11,2)</f>
        <v>885.11</v>
      </c>
      <c r="J21" s="32">
        <f>ROUND(I21*E21,2)</f>
        <v>690.39</v>
      </c>
    </row>
    <row r="22" spans="1:12" s="12" customFormat="1" ht="14.25" customHeight="1" x14ac:dyDescent="0.2">
      <c r="A22" s="2"/>
      <c r="B22" s="2"/>
      <c r="C22" s="8" t="s">
        <v>242</v>
      </c>
      <c r="D22" s="2"/>
      <c r="E22" s="2"/>
      <c r="F22" s="32"/>
      <c r="G22" s="32">
        <f>SUM(G19:G21)</f>
        <v>455.9</v>
      </c>
      <c r="H22" s="185">
        <f>G22/G29</f>
        <v>0.91010720060687</v>
      </c>
      <c r="I22" s="32"/>
      <c r="J22" s="32">
        <f>SUM(J19:J21)</f>
        <v>6141.05</v>
      </c>
      <c r="L22" s="145"/>
    </row>
    <row r="23" spans="1:12" s="12" customFormat="1" ht="38.25" customHeight="1" outlineLevel="1" x14ac:dyDescent="0.2">
      <c r="A23" s="2">
        <v>6</v>
      </c>
      <c r="B23" s="187" t="s">
        <v>133</v>
      </c>
      <c r="C23" s="194" t="s">
        <v>134</v>
      </c>
      <c r="D23" s="187" t="s">
        <v>128</v>
      </c>
      <c r="E23" s="2">
        <v>1.9599944</v>
      </c>
      <c r="F23" s="47">
        <v>14</v>
      </c>
      <c r="G23" s="32">
        <f>ROUND(E23*F23,2)</f>
        <v>27.44</v>
      </c>
      <c r="H23" s="185">
        <f>G23/$G$29</f>
        <v>5.4778112710358998E-2</v>
      </c>
      <c r="I23" s="32">
        <f>ROUND(F23*'Прил. 10'!$D$11,2)</f>
        <v>188.58</v>
      </c>
      <c r="J23" s="32">
        <f>ROUND(I23*E23,2)</f>
        <v>369.62</v>
      </c>
      <c r="L23" s="145"/>
    </row>
    <row r="24" spans="1:12" s="12" customFormat="1" ht="25.5" customHeight="1" outlineLevel="1" x14ac:dyDescent="0.2">
      <c r="A24" s="2">
        <v>7</v>
      </c>
      <c r="B24" s="187" t="s">
        <v>135</v>
      </c>
      <c r="C24" s="194" t="s">
        <v>136</v>
      </c>
      <c r="D24" s="187" t="s">
        <v>128</v>
      </c>
      <c r="E24" s="2">
        <v>0.72</v>
      </c>
      <c r="F24" s="47">
        <v>8.1</v>
      </c>
      <c r="G24" s="32">
        <f>ROUND(E24*F24,2)</f>
        <v>5.83</v>
      </c>
      <c r="H24" s="185">
        <f>G24/$G$29</f>
        <v>1.1638352664045001E-2</v>
      </c>
      <c r="I24" s="32">
        <f>ROUND(F24*'Прил. 10'!$D$11,2)</f>
        <v>109.11</v>
      </c>
      <c r="J24" s="32">
        <f>ROUND(I24*E24,2)</f>
        <v>78.56</v>
      </c>
      <c r="L24" s="145"/>
    </row>
    <row r="25" spans="1:12" s="12" customFormat="1" ht="25.5" customHeight="1" outlineLevel="1" x14ac:dyDescent="0.2">
      <c r="A25" s="2">
        <v>8</v>
      </c>
      <c r="B25" s="187" t="s">
        <v>137</v>
      </c>
      <c r="C25" s="194" t="s">
        <v>138</v>
      </c>
      <c r="D25" s="187" t="s">
        <v>128</v>
      </c>
      <c r="E25" s="2">
        <v>1.76</v>
      </c>
      <c r="F25" s="47">
        <v>3.28</v>
      </c>
      <c r="G25" s="32">
        <f>ROUND(E25*F25,2)</f>
        <v>5.77</v>
      </c>
      <c r="H25" s="185">
        <f>G25/$G$29</f>
        <v>1.1518575449664E-2</v>
      </c>
      <c r="I25" s="32">
        <f>ROUND(F25*'Прил. 10'!$D$11,2)</f>
        <v>44.18</v>
      </c>
      <c r="J25" s="32">
        <f>ROUND(I25*E25,2)</f>
        <v>77.760000000000005</v>
      </c>
      <c r="L25" s="145"/>
    </row>
    <row r="26" spans="1:12" s="12" customFormat="1" ht="25.5" customHeight="1" outlineLevel="1" x14ac:dyDescent="0.2">
      <c r="A26" s="2">
        <v>9</v>
      </c>
      <c r="B26" s="187" t="s">
        <v>139</v>
      </c>
      <c r="C26" s="194" t="s">
        <v>140</v>
      </c>
      <c r="D26" s="187" t="s">
        <v>128</v>
      </c>
      <c r="E26" s="2">
        <v>5.54</v>
      </c>
      <c r="F26" s="47">
        <v>0.9</v>
      </c>
      <c r="G26" s="32">
        <f>ROUND(E26*F26,2)</f>
        <v>4.99</v>
      </c>
      <c r="H26" s="185">
        <f>G26/$G$29</f>
        <v>9.9614716627074006E-3</v>
      </c>
      <c r="I26" s="32">
        <f>ROUND(F26*'Прил. 10'!$D$11,2)</f>
        <v>12.12</v>
      </c>
      <c r="J26" s="32">
        <f>ROUND(I26*E26,2)</f>
        <v>67.14</v>
      </c>
      <c r="L26" s="145"/>
    </row>
    <row r="27" spans="1:12" s="12" customFormat="1" ht="25.5" customHeight="1" outlineLevel="1" x14ac:dyDescent="0.2">
      <c r="A27" s="2">
        <v>10</v>
      </c>
      <c r="B27" s="187" t="s">
        <v>141</v>
      </c>
      <c r="C27" s="194" t="s">
        <v>142</v>
      </c>
      <c r="D27" s="187" t="s">
        <v>128</v>
      </c>
      <c r="E27" s="2">
        <v>1.15976E-2</v>
      </c>
      <c r="F27" s="47">
        <v>85.84</v>
      </c>
      <c r="G27" s="32">
        <f>ROUND(E27*F27,2)</f>
        <v>1</v>
      </c>
      <c r="H27" s="185">
        <f>G27/$G$29</f>
        <v>1.9962869063541999E-3</v>
      </c>
      <c r="I27" s="32">
        <f>ROUND(F27*'Прил. 10'!$D$11,2)</f>
        <v>1156.26</v>
      </c>
      <c r="J27" s="32">
        <f>ROUND(I27*E27,2)</f>
        <v>13.41</v>
      </c>
      <c r="L27" s="145"/>
    </row>
    <row r="28" spans="1:12" s="12" customFormat="1" ht="14.25" customHeight="1" x14ac:dyDescent="0.2">
      <c r="A28" s="2"/>
      <c r="B28" s="2"/>
      <c r="C28" s="8" t="s">
        <v>243</v>
      </c>
      <c r="D28" s="2"/>
      <c r="E28" s="2"/>
      <c r="F28" s="32"/>
      <c r="G28" s="32">
        <f>SUM(G23:G27)</f>
        <v>45.03</v>
      </c>
      <c r="H28" s="185">
        <f>G28/G29</f>
        <v>8.9892799393128997E-2</v>
      </c>
      <c r="I28" s="32"/>
      <c r="J28" s="32">
        <f>SUM(J23:J27)</f>
        <v>606.49</v>
      </c>
      <c r="K28" s="145"/>
      <c r="L28" s="145"/>
    </row>
    <row r="29" spans="1:12" s="12" customFormat="1" ht="25.5" customHeight="1" x14ac:dyDescent="0.2">
      <c r="A29" s="2"/>
      <c r="B29" s="183"/>
      <c r="C29" s="188" t="s">
        <v>244</v>
      </c>
      <c r="D29" s="183"/>
      <c r="E29" s="189"/>
      <c r="F29" s="190"/>
      <c r="G29" s="190">
        <f>G22+G28</f>
        <v>500.93</v>
      </c>
      <c r="H29" s="191">
        <v>1</v>
      </c>
      <c r="I29" s="190"/>
      <c r="J29" s="190">
        <f>J22+J28</f>
        <v>6747.54</v>
      </c>
    </row>
    <row r="30" spans="1:12" x14ac:dyDescent="0.25">
      <c r="A30" s="192"/>
      <c r="B30" s="262" t="s">
        <v>245</v>
      </c>
      <c r="C30" s="262"/>
      <c r="D30" s="262"/>
      <c r="E30" s="262"/>
      <c r="F30" s="262"/>
      <c r="G30" s="262"/>
      <c r="H30" s="262"/>
      <c r="I30" s="262"/>
      <c r="J30" s="262"/>
    </row>
    <row r="31" spans="1:12" ht="15" customHeight="1" x14ac:dyDescent="0.25">
      <c r="A31" s="2"/>
      <c r="B31" s="275" t="s">
        <v>246</v>
      </c>
      <c r="C31" s="264"/>
      <c r="D31" s="264"/>
      <c r="E31" s="264"/>
      <c r="F31" s="264"/>
      <c r="G31" s="264"/>
      <c r="H31" s="264"/>
      <c r="I31" s="264"/>
      <c r="J31" s="264"/>
    </row>
    <row r="32" spans="1:12" x14ac:dyDescent="0.25">
      <c r="A32" s="2">
        <v>11</v>
      </c>
      <c r="B32" s="187" t="s">
        <v>247</v>
      </c>
      <c r="C32" s="8" t="s">
        <v>144</v>
      </c>
      <c r="D32" s="2" t="s">
        <v>145</v>
      </c>
      <c r="E32" s="146">
        <v>6</v>
      </c>
      <c r="F32" s="32">
        <f>ROUND(I32/'Прил. 10'!D13,2)</f>
        <v>340.71</v>
      </c>
      <c r="G32" s="32">
        <f>ROUND(E32*F32,2)</f>
        <v>2044.26</v>
      </c>
      <c r="H32" s="185">
        <f>G32/$G$35</f>
        <v>1</v>
      </c>
      <c r="I32" s="32">
        <v>2132.87</v>
      </c>
      <c r="J32" s="32">
        <f>ROUND(I32*E32,2)</f>
        <v>12797.22</v>
      </c>
    </row>
    <row r="33" spans="1:11" x14ac:dyDescent="0.25">
      <c r="A33" s="2"/>
      <c r="B33" s="2"/>
      <c r="C33" s="8" t="s">
        <v>248</v>
      </c>
      <c r="D33" s="2"/>
      <c r="E33" s="146"/>
      <c r="F33" s="103"/>
      <c r="G33" s="32">
        <f>SUM(G32:G32)</f>
        <v>2044.26</v>
      </c>
      <c r="H33" s="185">
        <f>G33/$G$35</f>
        <v>1</v>
      </c>
      <c r="I33" s="32"/>
      <c r="J33" s="32">
        <f>J32</f>
        <v>12797.22</v>
      </c>
      <c r="K33" s="145"/>
    </row>
    <row r="34" spans="1:11" x14ac:dyDescent="0.25">
      <c r="A34" s="2"/>
      <c r="B34" s="2"/>
      <c r="C34" s="8" t="s">
        <v>249</v>
      </c>
      <c r="D34" s="2"/>
      <c r="E34" s="184"/>
      <c r="F34" s="103"/>
      <c r="G34" s="32">
        <v>0</v>
      </c>
      <c r="H34" s="185">
        <f>G34/$G$35</f>
        <v>0</v>
      </c>
      <c r="I34" s="103"/>
      <c r="J34" s="32">
        <v>0</v>
      </c>
      <c r="K34" s="145"/>
    </row>
    <row r="35" spans="1:11" x14ac:dyDescent="0.25">
      <c r="A35" s="2"/>
      <c r="B35" s="2"/>
      <c r="C35" s="104" t="s">
        <v>250</v>
      </c>
      <c r="D35" s="2"/>
      <c r="E35" s="184"/>
      <c r="F35" s="103"/>
      <c r="G35" s="32">
        <f>G33+G34</f>
        <v>2044.26</v>
      </c>
      <c r="H35" s="185">
        <f>(G33+G34)/G35</f>
        <v>1</v>
      </c>
      <c r="I35" s="32"/>
      <c r="J35" s="32">
        <f>J34+J33</f>
        <v>12797.22</v>
      </c>
      <c r="K35" s="145"/>
    </row>
    <row r="36" spans="1:11" ht="25.5" customHeight="1" x14ac:dyDescent="0.25">
      <c r="A36" s="2"/>
      <c r="B36" s="2"/>
      <c r="C36" s="8" t="s">
        <v>251</v>
      </c>
      <c r="D36" s="2"/>
      <c r="E36" s="184"/>
      <c r="F36" s="103"/>
      <c r="G36" s="32">
        <f>G35</f>
        <v>2044.26</v>
      </c>
      <c r="H36" s="185">
        <f>G36/$G$35</f>
        <v>1</v>
      </c>
      <c r="I36" s="32"/>
      <c r="J36" s="32">
        <f>ROUND(G36*'Прил. 10'!$D$13,2)</f>
        <v>12797.07</v>
      </c>
      <c r="K36" s="145"/>
    </row>
    <row r="37" spans="1:11" s="12" customFormat="1" ht="14.25" customHeight="1" x14ac:dyDescent="0.2">
      <c r="A37" s="2"/>
      <c r="B37" s="276" t="s">
        <v>252</v>
      </c>
      <c r="C37" s="277"/>
      <c r="D37" s="277"/>
      <c r="E37" s="277"/>
      <c r="F37" s="277"/>
      <c r="G37" s="277"/>
      <c r="H37" s="277"/>
      <c r="I37" s="277"/>
      <c r="J37" s="278"/>
      <c r="K37" s="145"/>
    </row>
    <row r="38" spans="1:11" s="12" customFormat="1" ht="14.25" customHeight="1" x14ac:dyDescent="0.2">
      <c r="A38" s="2"/>
      <c r="B38" s="265" t="s">
        <v>253</v>
      </c>
      <c r="C38" s="265"/>
      <c r="D38" s="266"/>
      <c r="E38" s="267"/>
      <c r="F38" s="268"/>
      <c r="G38" s="268"/>
      <c r="H38" s="274"/>
      <c r="I38" s="185"/>
      <c r="J38" s="185"/>
    </row>
    <row r="39" spans="1:11" s="12" customFormat="1" ht="25.5" customHeight="1" x14ac:dyDescent="0.2">
      <c r="A39" s="2">
        <v>12</v>
      </c>
      <c r="B39" s="187" t="s">
        <v>147</v>
      </c>
      <c r="C39" s="194" t="s">
        <v>148</v>
      </c>
      <c r="D39" s="187" t="s">
        <v>149</v>
      </c>
      <c r="E39" s="2">
        <v>0.40448000000000001</v>
      </c>
      <c r="F39" s="47">
        <v>12500</v>
      </c>
      <c r="G39" s="32">
        <f>ROUND(E39*F39,2)</f>
        <v>5056</v>
      </c>
      <c r="H39" s="185">
        <f t="shared" ref="H39:H57" si="0">G39/$G$59</f>
        <v>0.39444346492371002</v>
      </c>
      <c r="I39" s="32">
        <f>ROUND(F39*'Прил. 10'!$D$12,2)</f>
        <v>100500</v>
      </c>
      <c r="J39" s="32">
        <f>ROUND(I39*E39,2)</f>
        <v>40650.239999999998</v>
      </c>
    </row>
    <row r="40" spans="1:11" s="12" customFormat="1" ht="25.5" customHeight="1" x14ac:dyDescent="0.2">
      <c r="A40" s="2">
        <v>13</v>
      </c>
      <c r="B40" s="187" t="s">
        <v>150</v>
      </c>
      <c r="C40" s="194" t="s">
        <v>151</v>
      </c>
      <c r="D40" s="187" t="s">
        <v>149</v>
      </c>
      <c r="E40" s="2">
        <v>0.1754</v>
      </c>
      <c r="F40" s="47">
        <v>22977.81</v>
      </c>
      <c r="G40" s="32">
        <f>ROUND(E40*F40,2)</f>
        <v>4030.31</v>
      </c>
      <c r="H40" s="185">
        <f t="shared" si="0"/>
        <v>0.31442433566389999</v>
      </c>
      <c r="I40" s="32">
        <f>ROUND(F40*'Прил. 10'!$D$12,2)</f>
        <v>184741.59</v>
      </c>
      <c r="J40" s="32">
        <f>ROUND(I40*E40,2)</f>
        <v>32403.67</v>
      </c>
    </row>
    <row r="41" spans="1:11" s="12" customFormat="1" ht="25.5" customHeight="1" x14ac:dyDescent="0.2">
      <c r="A41" s="2">
        <v>14</v>
      </c>
      <c r="B41" s="187" t="s">
        <v>152</v>
      </c>
      <c r="C41" s="194" t="s">
        <v>153</v>
      </c>
      <c r="D41" s="187" t="s">
        <v>154</v>
      </c>
      <c r="E41" s="2">
        <v>0.18</v>
      </c>
      <c r="F41" s="47">
        <v>6080</v>
      </c>
      <c r="G41" s="32">
        <f>ROUND(E41*F41,2)</f>
        <v>1094.4000000000001</v>
      </c>
      <c r="H41" s="185">
        <f t="shared" si="0"/>
        <v>8.5379534812599994E-2</v>
      </c>
      <c r="I41" s="32">
        <f>ROUND(F41*'Прил. 10'!$D$12,2)</f>
        <v>48883.199999999997</v>
      </c>
      <c r="J41" s="32">
        <f>ROUND(I41*E41,2)</f>
        <v>8798.98</v>
      </c>
    </row>
    <row r="42" spans="1:11" s="12" customFormat="1" ht="25.5" customHeight="1" x14ac:dyDescent="0.2">
      <c r="A42" s="2">
        <v>15</v>
      </c>
      <c r="B42" s="187" t="s">
        <v>155</v>
      </c>
      <c r="C42" s="194" t="s">
        <v>156</v>
      </c>
      <c r="D42" s="187" t="s">
        <v>149</v>
      </c>
      <c r="E42" s="2">
        <v>3.11753E-2</v>
      </c>
      <c r="F42" s="47">
        <v>32758.86</v>
      </c>
      <c r="G42" s="32">
        <f>ROUND(E42*F42,2)</f>
        <v>1021.27</v>
      </c>
      <c r="H42" s="185">
        <f t="shared" si="0"/>
        <v>7.9674303287705001E-2</v>
      </c>
      <c r="I42" s="32">
        <f>ROUND(F42*'Прил. 10'!$D$12,2)</f>
        <v>263381.23</v>
      </c>
      <c r="J42" s="32">
        <f>ROUND(I42*E42,2)</f>
        <v>8210.99</v>
      </c>
    </row>
    <row r="43" spans="1:11" s="12" customFormat="1" ht="14.25" customHeight="1" x14ac:dyDescent="0.2">
      <c r="A43" s="2"/>
      <c r="B43" s="2"/>
      <c r="C43" s="8" t="s">
        <v>254</v>
      </c>
      <c r="D43" s="2"/>
      <c r="E43" s="2"/>
      <c r="F43" s="103"/>
      <c r="G43" s="32">
        <f>SUM(G39:G42)</f>
        <v>11201.98</v>
      </c>
      <c r="H43" s="185">
        <f t="shared" si="0"/>
        <v>0.87392163868790995</v>
      </c>
      <c r="I43" s="32"/>
      <c r="J43" s="32">
        <f>SUM(J39:J42)</f>
        <v>90063.88</v>
      </c>
      <c r="K43" s="145"/>
    </row>
    <row r="44" spans="1:11" s="12" customFormat="1" ht="25.5" customHeight="1" outlineLevel="1" x14ac:dyDescent="0.2">
      <c r="A44" s="2">
        <v>16</v>
      </c>
      <c r="B44" s="187" t="s">
        <v>157</v>
      </c>
      <c r="C44" s="194" t="s">
        <v>158</v>
      </c>
      <c r="D44" s="187" t="s">
        <v>159</v>
      </c>
      <c r="E44" s="2">
        <v>0.04</v>
      </c>
      <c r="F44" s="47">
        <v>18047.849999999999</v>
      </c>
      <c r="G44" s="32">
        <f t="shared" ref="G44:G57" si="1">ROUND(E44*F44,2)</f>
        <v>721.91</v>
      </c>
      <c r="H44" s="185">
        <f t="shared" si="0"/>
        <v>5.6319755095545002E-2</v>
      </c>
      <c r="I44" s="32">
        <f>ROUND(F44*'Прил. 10'!$D$12,2)</f>
        <v>145104.71</v>
      </c>
      <c r="J44" s="32">
        <f t="shared" ref="J44:J57" si="2">ROUND(I44*E44,2)</f>
        <v>5804.19</v>
      </c>
    </row>
    <row r="45" spans="1:11" s="12" customFormat="1" ht="14.25" customHeight="1" outlineLevel="1" x14ac:dyDescent="0.2">
      <c r="A45" s="2">
        <v>17</v>
      </c>
      <c r="B45" s="187" t="s">
        <v>160</v>
      </c>
      <c r="C45" s="194" t="s">
        <v>161</v>
      </c>
      <c r="D45" s="187" t="s">
        <v>159</v>
      </c>
      <c r="E45" s="2">
        <v>0.04</v>
      </c>
      <c r="F45" s="47">
        <v>8958.61</v>
      </c>
      <c r="G45" s="32">
        <f t="shared" si="1"/>
        <v>358.34</v>
      </c>
      <c r="H45" s="185">
        <f t="shared" si="0"/>
        <v>2.7955868516765001E-2</v>
      </c>
      <c r="I45" s="32">
        <f>ROUND(F45*'Прил. 10'!$D$12,2)</f>
        <v>72027.22</v>
      </c>
      <c r="J45" s="32">
        <f t="shared" si="2"/>
        <v>2881.09</v>
      </c>
    </row>
    <row r="46" spans="1:11" s="12" customFormat="1" ht="14.25" customHeight="1" outlineLevel="1" x14ac:dyDescent="0.2">
      <c r="A46" s="2">
        <v>18</v>
      </c>
      <c r="B46" s="187" t="s">
        <v>162</v>
      </c>
      <c r="C46" s="194" t="s">
        <v>163</v>
      </c>
      <c r="D46" s="187" t="s">
        <v>164</v>
      </c>
      <c r="E46" s="2">
        <v>29.8</v>
      </c>
      <c r="F46" s="47">
        <v>9.0399999999999991</v>
      </c>
      <c r="G46" s="32">
        <f t="shared" si="1"/>
        <v>269.39</v>
      </c>
      <c r="H46" s="185">
        <f t="shared" si="0"/>
        <v>2.1016440865465998E-2</v>
      </c>
      <c r="I46" s="32">
        <f>ROUND(F46*'Прил. 10'!$D$12,2)</f>
        <v>72.680000000000007</v>
      </c>
      <c r="J46" s="32">
        <f t="shared" si="2"/>
        <v>2165.86</v>
      </c>
    </row>
    <row r="47" spans="1:11" s="12" customFormat="1" ht="38.25" customHeight="1" outlineLevel="1" x14ac:dyDescent="0.2">
      <c r="A47" s="2">
        <v>19</v>
      </c>
      <c r="B47" s="187" t="s">
        <v>165</v>
      </c>
      <c r="C47" s="194" t="s">
        <v>166</v>
      </c>
      <c r="D47" s="187" t="s">
        <v>149</v>
      </c>
      <c r="E47" s="2">
        <v>1.7999999999999999E-2</v>
      </c>
      <c r="F47" s="47">
        <v>5000</v>
      </c>
      <c r="G47" s="32">
        <f t="shared" si="1"/>
        <v>90</v>
      </c>
      <c r="H47" s="185">
        <f t="shared" si="0"/>
        <v>7.0213433234046002E-3</v>
      </c>
      <c r="I47" s="32">
        <f>ROUND(F47*'Прил. 10'!$D$12,2)</f>
        <v>40200</v>
      </c>
      <c r="J47" s="32">
        <f t="shared" si="2"/>
        <v>723.6</v>
      </c>
    </row>
    <row r="48" spans="1:11" s="12" customFormat="1" ht="14.25" customHeight="1" outlineLevel="1" x14ac:dyDescent="0.2">
      <c r="A48" s="2">
        <v>20</v>
      </c>
      <c r="B48" s="187" t="s">
        <v>167</v>
      </c>
      <c r="C48" s="194" t="s">
        <v>168</v>
      </c>
      <c r="D48" s="187" t="s">
        <v>164</v>
      </c>
      <c r="E48" s="2">
        <v>2.4</v>
      </c>
      <c r="F48" s="47">
        <v>28.6</v>
      </c>
      <c r="G48" s="32">
        <f t="shared" si="1"/>
        <v>68.64</v>
      </c>
      <c r="H48" s="185">
        <f t="shared" si="0"/>
        <v>5.3549445079832999E-3</v>
      </c>
      <c r="I48" s="32">
        <f>ROUND(F48*'Прил. 10'!$D$12,2)</f>
        <v>229.94</v>
      </c>
      <c r="J48" s="32">
        <f t="shared" si="2"/>
        <v>551.86</v>
      </c>
    </row>
    <row r="49" spans="1:14" s="12" customFormat="1" ht="14.25" customHeight="1" outlineLevel="1" x14ac:dyDescent="0.2">
      <c r="A49" s="2">
        <v>21</v>
      </c>
      <c r="B49" s="187" t="s">
        <v>169</v>
      </c>
      <c r="C49" s="194" t="s">
        <v>170</v>
      </c>
      <c r="D49" s="187" t="s">
        <v>149</v>
      </c>
      <c r="E49" s="2">
        <v>5.7987999999999998E-3</v>
      </c>
      <c r="F49" s="47">
        <v>10315.01</v>
      </c>
      <c r="G49" s="32">
        <f t="shared" si="1"/>
        <v>59.81</v>
      </c>
      <c r="H49" s="185">
        <f t="shared" si="0"/>
        <v>4.6660727130314996E-3</v>
      </c>
      <c r="I49" s="32">
        <f>ROUND(F49*'Прил. 10'!$D$12,2)</f>
        <v>82932.679999999993</v>
      </c>
      <c r="J49" s="32">
        <f t="shared" si="2"/>
        <v>480.91</v>
      </c>
    </row>
    <row r="50" spans="1:14" s="12" customFormat="1" ht="25.5" customHeight="1" outlineLevel="1" x14ac:dyDescent="0.2">
      <c r="A50" s="2">
        <v>22</v>
      </c>
      <c r="B50" s="187" t="s">
        <v>171</v>
      </c>
      <c r="C50" s="194" t="s">
        <v>172</v>
      </c>
      <c r="D50" s="187" t="s">
        <v>149</v>
      </c>
      <c r="E50" s="2">
        <v>2.0799999999999999E-4</v>
      </c>
      <c r="F50" s="47">
        <v>68050</v>
      </c>
      <c r="G50" s="32">
        <f t="shared" si="1"/>
        <v>14.15</v>
      </c>
      <c r="H50" s="185">
        <f t="shared" si="0"/>
        <v>1.1039112002908E-3</v>
      </c>
      <c r="I50" s="32">
        <f>ROUND(F50*'Прил. 10'!$D$12,2)</f>
        <v>547122</v>
      </c>
      <c r="J50" s="32">
        <f t="shared" si="2"/>
        <v>113.8</v>
      </c>
    </row>
    <row r="51" spans="1:14" s="12" customFormat="1" ht="25.5" customHeight="1" outlineLevel="1" x14ac:dyDescent="0.2">
      <c r="A51" s="2">
        <v>23</v>
      </c>
      <c r="B51" s="187" t="s">
        <v>173</v>
      </c>
      <c r="C51" s="194" t="s">
        <v>174</v>
      </c>
      <c r="D51" s="187" t="s">
        <v>149</v>
      </c>
      <c r="E51" s="2">
        <v>5.4000000000000001E-4</v>
      </c>
      <c r="F51" s="47">
        <v>17500</v>
      </c>
      <c r="G51" s="32">
        <f t="shared" si="1"/>
        <v>9.4499999999999993</v>
      </c>
      <c r="H51" s="185">
        <f t="shared" si="0"/>
        <v>7.3724104895749E-4</v>
      </c>
      <c r="I51" s="32">
        <f>ROUND(F51*'Прил. 10'!$D$12,2)</f>
        <v>140700</v>
      </c>
      <c r="J51" s="32">
        <f t="shared" si="2"/>
        <v>75.98</v>
      </c>
    </row>
    <row r="52" spans="1:14" s="12" customFormat="1" ht="25.5" customHeight="1" outlineLevel="1" x14ac:dyDescent="0.2">
      <c r="A52" s="2">
        <v>24</v>
      </c>
      <c r="B52" s="187" t="s">
        <v>175</v>
      </c>
      <c r="C52" s="194" t="s">
        <v>176</v>
      </c>
      <c r="D52" s="187" t="s">
        <v>177</v>
      </c>
      <c r="E52" s="2">
        <v>8.1020000000000003</v>
      </c>
      <c r="F52" s="47">
        <v>1</v>
      </c>
      <c r="G52" s="32">
        <f t="shared" si="1"/>
        <v>8.1</v>
      </c>
      <c r="H52" s="185">
        <f t="shared" si="0"/>
        <v>6.3192089910641997E-4</v>
      </c>
      <c r="I52" s="32">
        <f>ROUND(F52*'Прил. 10'!$D$12,2)</f>
        <v>8.0399999999999991</v>
      </c>
      <c r="J52" s="32">
        <f t="shared" si="2"/>
        <v>65.14</v>
      </c>
    </row>
    <row r="53" spans="1:14" s="12" customFormat="1" ht="14.25" customHeight="1" outlineLevel="1" x14ac:dyDescent="0.2">
      <c r="A53" s="2">
        <v>25</v>
      </c>
      <c r="B53" s="187" t="s">
        <v>178</v>
      </c>
      <c r="C53" s="194" t="s">
        <v>179</v>
      </c>
      <c r="D53" s="187" t="s">
        <v>180</v>
      </c>
      <c r="E53" s="2">
        <v>7.8E-2</v>
      </c>
      <c r="F53" s="47">
        <v>79.099999999999994</v>
      </c>
      <c r="G53" s="32">
        <f t="shared" si="1"/>
        <v>6.17</v>
      </c>
      <c r="H53" s="185">
        <f t="shared" si="0"/>
        <v>4.8135209228230002E-4</v>
      </c>
      <c r="I53" s="32">
        <f>ROUND(F53*'Прил. 10'!$D$12,2)</f>
        <v>635.96</v>
      </c>
      <c r="J53" s="32">
        <f t="shared" si="2"/>
        <v>49.6</v>
      </c>
    </row>
    <row r="54" spans="1:14" s="12" customFormat="1" ht="14.25" customHeight="1" outlineLevel="1" x14ac:dyDescent="0.2">
      <c r="A54" s="2">
        <v>26</v>
      </c>
      <c r="B54" s="187" t="s">
        <v>181</v>
      </c>
      <c r="C54" s="194" t="s">
        <v>182</v>
      </c>
      <c r="D54" s="187" t="s">
        <v>149</v>
      </c>
      <c r="E54" s="2">
        <v>5.7600000000000001E-4</v>
      </c>
      <c r="F54" s="47">
        <v>7826.9</v>
      </c>
      <c r="G54" s="32">
        <f t="shared" si="1"/>
        <v>4.51</v>
      </c>
      <c r="H54" s="185">
        <f t="shared" si="0"/>
        <v>3.5184731542839003E-4</v>
      </c>
      <c r="I54" s="32">
        <f>ROUND(F54*'Прил. 10'!$D$12,2)</f>
        <v>62928.28</v>
      </c>
      <c r="J54" s="32">
        <f t="shared" si="2"/>
        <v>36.25</v>
      </c>
    </row>
    <row r="55" spans="1:14" s="12" customFormat="1" ht="25.5" customHeight="1" outlineLevel="1" x14ac:dyDescent="0.2">
      <c r="A55" s="2">
        <v>27</v>
      </c>
      <c r="B55" s="187" t="s">
        <v>183</v>
      </c>
      <c r="C55" s="194" t="s">
        <v>184</v>
      </c>
      <c r="D55" s="187" t="s">
        <v>164</v>
      </c>
      <c r="E55" s="2">
        <v>0.3</v>
      </c>
      <c r="F55" s="47">
        <v>10.57</v>
      </c>
      <c r="G55" s="32">
        <f t="shared" si="1"/>
        <v>3.17</v>
      </c>
      <c r="H55" s="185">
        <f t="shared" si="0"/>
        <v>2.4730731483546997E-4</v>
      </c>
      <c r="I55" s="32">
        <f>ROUND(F55*'Прил. 10'!$D$12,2)</f>
        <v>84.98</v>
      </c>
      <c r="J55" s="32">
        <f t="shared" si="2"/>
        <v>25.49</v>
      </c>
    </row>
    <row r="56" spans="1:14" s="12" customFormat="1" ht="14.25" customHeight="1" outlineLevel="1" x14ac:dyDescent="0.2">
      <c r="A56" s="2">
        <v>28</v>
      </c>
      <c r="B56" s="187" t="s">
        <v>185</v>
      </c>
      <c r="C56" s="194" t="s">
        <v>186</v>
      </c>
      <c r="D56" s="187" t="s">
        <v>187</v>
      </c>
      <c r="E56" s="2">
        <v>0.19600000000000001</v>
      </c>
      <c r="F56" s="47">
        <v>6.9</v>
      </c>
      <c r="G56" s="32">
        <f t="shared" si="1"/>
        <v>1.35</v>
      </c>
      <c r="H56" s="185">
        <f t="shared" si="0"/>
        <v>1.0532014985107E-4</v>
      </c>
      <c r="I56" s="32">
        <f>ROUND(F56*'Прил. 10'!$D$12,2)</f>
        <v>55.48</v>
      </c>
      <c r="J56" s="32">
        <f t="shared" si="2"/>
        <v>10.87</v>
      </c>
    </row>
    <row r="57" spans="1:14" s="12" customFormat="1" ht="25.5" customHeight="1" outlineLevel="1" x14ac:dyDescent="0.2">
      <c r="A57" s="2">
        <v>29</v>
      </c>
      <c r="B57" s="187" t="s">
        <v>188</v>
      </c>
      <c r="C57" s="194" t="s">
        <v>189</v>
      </c>
      <c r="D57" s="187" t="s">
        <v>149</v>
      </c>
      <c r="E57" s="2">
        <v>8.7999999999999998E-5</v>
      </c>
      <c r="F57" s="47">
        <v>12430</v>
      </c>
      <c r="G57" s="32">
        <f t="shared" si="1"/>
        <v>1.0900000000000001</v>
      </c>
      <c r="H57" s="185">
        <f t="shared" si="0"/>
        <v>8.5036269139011997E-5</v>
      </c>
      <c r="I57" s="32">
        <f>ROUND(F57*'Прил. 10'!$D$12,2)</f>
        <v>99937.2</v>
      </c>
      <c r="J57" s="32">
        <f t="shared" si="2"/>
        <v>8.7899999999999991</v>
      </c>
    </row>
    <row r="58" spans="1:14" s="12" customFormat="1" ht="14.25" customHeight="1" x14ac:dyDescent="0.2">
      <c r="A58" s="2"/>
      <c r="B58" s="2"/>
      <c r="C58" s="8" t="s">
        <v>255</v>
      </c>
      <c r="D58" s="2"/>
      <c r="E58" s="184"/>
      <c r="F58" s="103"/>
      <c r="G58" s="32">
        <f>SUM(G44:G57)</f>
        <v>1616.08</v>
      </c>
      <c r="H58" s="185">
        <f>G58/G59</f>
        <v>0.12607836131208999</v>
      </c>
      <c r="I58" s="32"/>
      <c r="J58" s="32">
        <f>SUM(J44:J57)</f>
        <v>12993.43</v>
      </c>
      <c r="L58" s="220"/>
      <c r="M58" s="220"/>
      <c r="N58" s="220"/>
    </row>
    <row r="59" spans="1:14" s="12" customFormat="1" ht="14.25" customHeight="1" x14ac:dyDescent="0.2">
      <c r="A59" s="2"/>
      <c r="B59" s="2"/>
      <c r="C59" s="104" t="s">
        <v>256</v>
      </c>
      <c r="D59" s="2"/>
      <c r="E59" s="184"/>
      <c r="F59" s="103"/>
      <c r="G59" s="32">
        <f>G43+G58</f>
        <v>12818.06</v>
      </c>
      <c r="H59" s="185">
        <v>1</v>
      </c>
      <c r="I59" s="103"/>
      <c r="J59" s="32">
        <f>J43+J58</f>
        <v>103057.31</v>
      </c>
      <c r="K59" s="145"/>
      <c r="L59" s="220"/>
      <c r="M59" s="220"/>
      <c r="N59" s="220"/>
    </row>
    <row r="60" spans="1:14" s="12" customFormat="1" ht="14.25" customHeight="1" x14ac:dyDescent="0.2">
      <c r="A60" s="2"/>
      <c r="B60" s="2"/>
      <c r="C60" s="8" t="s">
        <v>257</v>
      </c>
      <c r="D60" s="2"/>
      <c r="E60" s="184"/>
      <c r="F60" s="103"/>
      <c r="G60" s="32">
        <f>G14+G29+G59</f>
        <v>13803.86</v>
      </c>
      <c r="H60" s="185"/>
      <c r="I60" s="103"/>
      <c r="J60" s="32">
        <f>J14+J29+J59</f>
        <v>132203.56</v>
      </c>
      <c r="L60" s="220"/>
      <c r="M60" s="220"/>
      <c r="N60" s="220"/>
    </row>
    <row r="61" spans="1:14" s="12" customFormat="1" ht="14.25" customHeight="1" x14ac:dyDescent="0.2">
      <c r="A61" s="2"/>
      <c r="B61" s="2"/>
      <c r="C61" s="8" t="s">
        <v>258</v>
      </c>
      <c r="D61" s="2" t="s">
        <v>259</v>
      </c>
      <c r="E61" s="16">
        <v>0.81</v>
      </c>
      <c r="F61" s="103"/>
      <c r="G61" s="32">
        <v>568.91999999999996</v>
      </c>
      <c r="H61" s="185"/>
      <c r="I61" s="103"/>
      <c r="J61" s="32">
        <f>ROUND(E61*(J14+J16),2)</f>
        <v>21578.7</v>
      </c>
      <c r="K61" s="28"/>
      <c r="L61" s="220"/>
      <c r="M61" s="220"/>
      <c r="N61" s="220"/>
    </row>
    <row r="62" spans="1:14" s="12" customFormat="1" ht="14.25" customHeight="1" x14ac:dyDescent="0.2">
      <c r="A62" s="2"/>
      <c r="B62" s="2"/>
      <c r="C62" s="8" t="s">
        <v>260</v>
      </c>
      <c r="D62" s="2" t="s">
        <v>259</v>
      </c>
      <c r="E62" s="16">
        <v>0.6</v>
      </c>
      <c r="F62" s="103"/>
      <c r="G62" s="32">
        <v>304.68</v>
      </c>
      <c r="H62" s="185"/>
      <c r="I62" s="103"/>
      <c r="J62" s="32">
        <f>ROUND(E62*(J14+J16),2)</f>
        <v>15984.22</v>
      </c>
      <c r="K62" s="28"/>
      <c r="L62" s="220"/>
      <c r="M62" s="220"/>
      <c r="N62" s="220"/>
    </row>
    <row r="63" spans="1:14" s="12" customFormat="1" ht="14.25" customHeight="1" x14ac:dyDescent="0.2">
      <c r="A63" s="2"/>
      <c r="B63" s="2"/>
      <c r="C63" s="8" t="s">
        <v>261</v>
      </c>
      <c r="D63" s="2"/>
      <c r="E63" s="184"/>
      <c r="F63" s="103"/>
      <c r="G63" s="32">
        <f>G14+G29+G59+G61+G62</f>
        <v>14677.46</v>
      </c>
      <c r="H63" s="185"/>
      <c r="I63" s="103"/>
      <c r="J63" s="32">
        <f>J14+J29+J59+J61+J62</f>
        <v>169766.48</v>
      </c>
      <c r="L63" s="221"/>
      <c r="M63" s="220"/>
      <c r="N63" s="220"/>
    </row>
    <row r="64" spans="1:14" s="12" customFormat="1" ht="14.25" customHeight="1" x14ac:dyDescent="0.2">
      <c r="A64" s="2"/>
      <c r="B64" s="2"/>
      <c r="C64" s="8" t="s">
        <v>262</v>
      </c>
      <c r="D64" s="2"/>
      <c r="E64" s="184"/>
      <c r="F64" s="103"/>
      <c r="G64" s="32">
        <f>G63+G35</f>
        <v>16721.72</v>
      </c>
      <c r="H64" s="185"/>
      <c r="I64" s="103"/>
      <c r="J64" s="32">
        <f>J63+J35</f>
        <v>182563.7</v>
      </c>
      <c r="L64" s="222"/>
      <c r="M64" s="220"/>
      <c r="N64" s="220"/>
    </row>
    <row r="65" spans="1:14" s="12" customFormat="1" ht="14.25" customHeight="1" x14ac:dyDescent="0.2">
      <c r="A65" s="2"/>
      <c r="B65" s="2"/>
      <c r="C65" s="8" t="s">
        <v>228</v>
      </c>
      <c r="D65" s="2" t="s">
        <v>263</v>
      </c>
      <c r="E65" s="193">
        <v>2</v>
      </c>
      <c r="F65" s="103"/>
      <c r="G65" s="32">
        <f>G64/E65</f>
        <v>8360.86</v>
      </c>
      <c r="H65" s="185"/>
      <c r="I65" s="103"/>
      <c r="J65" s="32">
        <f>J64/E65</f>
        <v>91281.85</v>
      </c>
      <c r="L65" s="223"/>
      <c r="M65" s="220"/>
      <c r="N65" s="220"/>
    </row>
    <row r="66" spans="1:14" x14ac:dyDescent="0.25">
      <c r="L66" s="220"/>
      <c r="M66" s="220"/>
      <c r="N66" s="220"/>
    </row>
    <row r="67" spans="1:14" x14ac:dyDescent="0.25">
      <c r="L67" s="220"/>
      <c r="M67" s="220"/>
      <c r="N67" s="220"/>
    </row>
    <row r="68" spans="1:14" x14ac:dyDescent="0.25">
      <c r="L68" s="220"/>
      <c r="M68" s="220"/>
      <c r="N68" s="220"/>
    </row>
    <row r="69" spans="1:14" s="12" customFormat="1" ht="14.25" customHeight="1" x14ac:dyDescent="0.2">
      <c r="A69" s="30"/>
    </row>
    <row r="70" spans="1:14" s="208" customFormat="1" x14ac:dyDescent="0.25">
      <c r="B70" s="209" t="s">
        <v>457</v>
      </c>
      <c r="C70" s="220"/>
    </row>
    <row r="71" spans="1:14" s="208" customFormat="1" x14ac:dyDescent="0.25">
      <c r="B71" s="33" t="s">
        <v>78</v>
      </c>
      <c r="C71" s="220"/>
    </row>
    <row r="72" spans="1:14" s="208" customFormat="1" x14ac:dyDescent="0.25">
      <c r="B72" s="209"/>
      <c r="C72" s="220"/>
    </row>
    <row r="73" spans="1:14" s="208" customFormat="1" x14ac:dyDescent="0.25">
      <c r="B73" s="209" t="s">
        <v>458</v>
      </c>
      <c r="C73" s="220"/>
    </row>
    <row r="74" spans="1:14" s="208" customFormat="1" x14ac:dyDescent="0.25">
      <c r="B74" s="33" t="s">
        <v>80</v>
      </c>
      <c r="C74" s="220"/>
    </row>
  </sheetData>
  <sheetProtection formatCells="0" formatColumns="0" formatRows="0" insertColumns="0" insertRows="0" insertHyperlinks="0" deleteColumns="0" deleteRows="0" sort="0" autoFilter="0" pivotTables="0"/>
  <mergeCells count="20">
    <mergeCell ref="B17:H17"/>
    <mergeCell ref="B18:H18"/>
    <mergeCell ref="B31:J31"/>
    <mergeCell ref="B38:H38"/>
    <mergeCell ref="B30:J30"/>
    <mergeCell ref="B37:J37"/>
    <mergeCell ref="B12:H12"/>
    <mergeCell ref="B15:H15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</mergeCells>
  <pageMargins left="0.70866141732283472" right="0.70866141732283472" top="0.74803149606299213" bottom="0.74803149606299213" header="0.31496062992125984" footer="0.31496062992125984"/>
  <pageSetup paperSize="9" scale="8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view="pageBreakPreview" workbookViewId="0">
      <selection activeCell="A4" sqref="A4:G4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83" t="s">
        <v>264</v>
      </c>
      <c r="B1" s="283"/>
      <c r="C1" s="283"/>
      <c r="D1" s="283"/>
      <c r="E1" s="283"/>
      <c r="F1" s="283"/>
      <c r="G1" s="283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1.75" customHeight="1" x14ac:dyDescent="0.25">
      <c r="A3" s="52"/>
      <c r="B3" s="52"/>
      <c r="C3" s="52"/>
      <c r="D3" s="52"/>
      <c r="E3" s="52"/>
      <c r="F3" s="52"/>
      <c r="G3" s="52"/>
    </row>
    <row r="4" spans="1:7" ht="24.75" customHeight="1" x14ac:dyDescent="0.25">
      <c r="A4" s="230" t="s">
        <v>265</v>
      </c>
      <c r="B4" s="230"/>
      <c r="C4" s="230"/>
      <c r="D4" s="230"/>
      <c r="E4" s="230"/>
      <c r="F4" s="230"/>
      <c r="G4" s="230"/>
    </row>
    <row r="5" spans="1:7" x14ac:dyDescent="0.25">
      <c r="A5" s="285" t="s">
        <v>95</v>
      </c>
      <c r="B5" s="285"/>
      <c r="C5" s="285"/>
      <c r="D5" s="285"/>
      <c r="E5" s="285"/>
      <c r="F5" s="285"/>
      <c r="G5" s="285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66" t="s">
        <v>13</v>
      </c>
      <c r="B7" s="266" t="s">
        <v>111</v>
      </c>
      <c r="C7" s="266" t="s">
        <v>194</v>
      </c>
      <c r="D7" s="266" t="s">
        <v>113</v>
      </c>
      <c r="E7" s="270" t="s">
        <v>233</v>
      </c>
      <c r="F7" s="284" t="s">
        <v>115</v>
      </c>
      <c r="G7" s="284"/>
    </row>
    <row r="8" spans="1:7" x14ac:dyDescent="0.25">
      <c r="A8" s="266"/>
      <c r="B8" s="266"/>
      <c r="C8" s="266"/>
      <c r="D8" s="266"/>
      <c r="E8" s="271"/>
      <c r="F8" s="2" t="s">
        <v>236</v>
      </c>
      <c r="G8" s="2" t="s">
        <v>117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79" t="s">
        <v>266</v>
      </c>
      <c r="C10" s="280"/>
      <c r="D10" s="280"/>
      <c r="E10" s="280"/>
      <c r="F10" s="280"/>
      <c r="G10" s="281"/>
    </row>
    <row r="11" spans="1:7" ht="20.25" customHeight="1" x14ac:dyDescent="0.25">
      <c r="A11" s="2"/>
      <c r="B11" s="104"/>
      <c r="C11" s="8" t="s">
        <v>267</v>
      </c>
      <c r="D11" s="104"/>
      <c r="E11" s="105"/>
      <c r="F11" s="103"/>
      <c r="G11" s="103">
        <v>0</v>
      </c>
    </row>
    <row r="12" spans="1:7" x14ac:dyDescent="0.25">
      <c r="A12" s="2"/>
      <c r="B12" s="265" t="s">
        <v>268</v>
      </c>
      <c r="C12" s="265"/>
      <c r="D12" s="265"/>
      <c r="E12" s="282"/>
      <c r="F12" s="268"/>
      <c r="G12" s="268"/>
    </row>
    <row r="13" spans="1:7" x14ac:dyDescent="0.25">
      <c r="A13" s="2">
        <v>1</v>
      </c>
      <c r="B13" s="204" t="str">
        <f>'Прил.5 Расчет СМР и ОБ'!B32</f>
        <v>БЦ.60.26</v>
      </c>
      <c r="C13" s="8" t="str">
        <f>'Прил.5 Расчет СМР и ОБ'!C32</f>
        <v>ОПН 10 кВ</v>
      </c>
      <c r="D13" s="204" t="str">
        <f>'Прил.5 Расчет СМР и ОБ'!D32</f>
        <v>шт.</v>
      </c>
      <c r="E13" s="204">
        <f>'Прил.5 Расчет СМР и ОБ'!E32</f>
        <v>6</v>
      </c>
      <c r="F13" s="32">
        <f>'Прил.5 Расчет СМР и ОБ'!F32</f>
        <v>340.71</v>
      </c>
      <c r="G13" s="32">
        <f>ROUND(E13*F13,2)</f>
        <v>2044.26</v>
      </c>
    </row>
    <row r="14" spans="1:7" ht="25.5" customHeight="1" x14ac:dyDescent="0.25">
      <c r="A14" s="2"/>
      <c r="B14" s="114"/>
      <c r="C14" s="114" t="s">
        <v>269</v>
      </c>
      <c r="D14" s="114"/>
      <c r="E14" s="115"/>
      <c r="F14" s="32"/>
      <c r="G14" s="32">
        <f>SUM(G13)</f>
        <v>2044.26</v>
      </c>
    </row>
    <row r="15" spans="1:7" ht="19.5" customHeight="1" x14ac:dyDescent="0.25">
      <c r="A15" s="2"/>
      <c r="B15" s="8"/>
      <c r="C15" s="8" t="s">
        <v>270</v>
      </c>
      <c r="D15" s="8"/>
      <c r="E15" s="47"/>
      <c r="F15" s="32"/>
      <c r="G15" s="32">
        <f>G11+G14</f>
        <v>2044.26</v>
      </c>
    </row>
    <row r="16" spans="1:7" x14ac:dyDescent="0.25">
      <c r="A16" s="30"/>
      <c r="B16" s="106"/>
      <c r="C16" s="30"/>
      <c r="D16" s="30"/>
      <c r="E16" s="30"/>
      <c r="F16" s="30"/>
      <c r="G16" s="30"/>
    </row>
    <row r="17" spans="2:3" s="208" customFormat="1" x14ac:dyDescent="0.25">
      <c r="B17" s="209" t="s">
        <v>457</v>
      </c>
      <c r="C17" s="220"/>
    </row>
    <row r="18" spans="2:3" s="208" customFormat="1" x14ac:dyDescent="0.25">
      <c r="B18" s="33" t="s">
        <v>78</v>
      </c>
      <c r="C18" s="220"/>
    </row>
    <row r="19" spans="2:3" s="208" customFormat="1" x14ac:dyDescent="0.25">
      <c r="B19" s="209"/>
      <c r="C19" s="220"/>
    </row>
    <row r="20" spans="2:3" s="208" customFormat="1" x14ac:dyDescent="0.25">
      <c r="B20" s="209" t="s">
        <v>458</v>
      </c>
      <c r="C20" s="220"/>
    </row>
    <row r="21" spans="2:3" s="208" customFormat="1" x14ac:dyDescent="0.25">
      <c r="B21" s="33" t="s">
        <v>80</v>
      </c>
      <c r="C21" s="220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4:G4"/>
    <mergeCell ref="A5:G5"/>
  </mergeCells>
  <pageMargins left="0.7" right="0.7" top="0.75" bottom="0.75" header="0.3" footer="0.3"/>
  <pageSetup paperSize="9" scale="8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4" sqref="B4:D4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4"/>
      <c r="C1" s="4"/>
      <c r="D1" s="52" t="s">
        <v>271</v>
      </c>
    </row>
    <row r="2" spans="1:6" x14ac:dyDescent="0.25">
      <c r="A2" s="52"/>
      <c r="B2" s="52"/>
      <c r="C2" s="52"/>
      <c r="D2" s="52"/>
    </row>
    <row r="3" spans="1:6" ht="24.75" customHeight="1" x14ac:dyDescent="0.25">
      <c r="A3" s="230" t="s">
        <v>272</v>
      </c>
      <c r="B3" s="230"/>
      <c r="C3" s="230"/>
      <c r="D3" s="230"/>
    </row>
    <row r="4" spans="1:6" ht="24.75" customHeight="1" x14ac:dyDescent="0.25">
      <c r="A4" s="144"/>
      <c r="B4" s="144"/>
      <c r="C4" s="144"/>
      <c r="D4" s="144"/>
    </row>
    <row r="5" spans="1:6" ht="47.25" customHeight="1" x14ac:dyDescent="0.25">
      <c r="A5" s="233" t="s">
        <v>48</v>
      </c>
      <c r="B5" s="233"/>
      <c r="C5" s="233"/>
      <c r="D5" s="207" t="str">
        <f>'Прил.5 Расчет СМР и ОБ'!D6:J6</f>
        <v>ОПН на три фазы без устройства фундамента напряжение 6-15 кВ</v>
      </c>
      <c r="E5" s="208"/>
      <c r="F5" s="208"/>
    </row>
    <row r="6" spans="1:6" ht="19.899999999999999" customHeight="1" x14ac:dyDescent="0.25">
      <c r="A6" s="233" t="s">
        <v>273</v>
      </c>
      <c r="B6" s="233"/>
      <c r="C6" s="233"/>
      <c r="D6" s="207"/>
      <c r="E6" s="208"/>
      <c r="F6" s="208"/>
    </row>
    <row r="7" spans="1:6" x14ac:dyDescent="0.25">
      <c r="A7" s="209"/>
      <c r="B7" s="209"/>
      <c r="C7" s="209"/>
      <c r="D7" s="209"/>
      <c r="E7" s="208"/>
      <c r="F7" s="208"/>
    </row>
    <row r="8" spans="1:6" ht="14.45" customHeight="1" x14ac:dyDescent="0.25">
      <c r="A8" s="254" t="s">
        <v>5</v>
      </c>
      <c r="B8" s="254" t="s">
        <v>6</v>
      </c>
      <c r="C8" s="254" t="s">
        <v>274</v>
      </c>
      <c r="D8" s="254" t="s">
        <v>275</v>
      </c>
      <c r="E8" s="208"/>
      <c r="F8" s="208"/>
    </row>
    <row r="9" spans="1:6" ht="15" customHeight="1" x14ac:dyDescent="0.25">
      <c r="A9" s="254"/>
      <c r="B9" s="254"/>
      <c r="C9" s="254"/>
      <c r="D9" s="254"/>
      <c r="E9" s="208"/>
      <c r="F9" s="208"/>
    </row>
    <row r="10" spans="1:6" x14ac:dyDescent="0.25">
      <c r="A10" s="210">
        <v>1</v>
      </c>
      <c r="B10" s="210">
        <v>2</v>
      </c>
      <c r="C10" s="210">
        <v>3</v>
      </c>
      <c r="D10" s="210">
        <v>4</v>
      </c>
      <c r="E10" s="208"/>
      <c r="F10" s="208"/>
    </row>
    <row r="11" spans="1:6" ht="41.45" customHeight="1" x14ac:dyDescent="0.25">
      <c r="A11" s="210" t="s">
        <v>276</v>
      </c>
      <c r="B11" s="210" t="s">
        <v>277</v>
      </c>
      <c r="C11" s="225" t="str">
        <f>D5</f>
        <v>ОПН на три фазы без устройства фундамента напряжение 6-15 кВ</v>
      </c>
      <c r="D11" s="211">
        <f>'Прил.4 РМ'!C40/1000</f>
        <v>144.60155</v>
      </c>
      <c r="E11" s="212"/>
      <c r="F11" s="208"/>
    </row>
    <row r="12" spans="1:6" x14ac:dyDescent="0.25">
      <c r="A12" s="213"/>
      <c r="B12" s="214"/>
      <c r="C12" s="213"/>
      <c r="D12" s="233"/>
      <c r="E12" s="233"/>
      <c r="F12" s="233"/>
    </row>
    <row r="13" spans="1:6" s="208" customFormat="1" x14ac:dyDescent="0.25">
      <c r="B13" s="209" t="s">
        <v>457</v>
      </c>
      <c r="C13" s="220"/>
    </row>
    <row r="14" spans="1:6" s="208" customFormat="1" x14ac:dyDescent="0.25">
      <c r="B14" s="33" t="s">
        <v>78</v>
      </c>
      <c r="C14" s="220"/>
    </row>
    <row r="15" spans="1:6" s="208" customFormat="1" x14ac:dyDescent="0.25">
      <c r="B15" s="209"/>
      <c r="C15" s="220"/>
    </row>
    <row r="16" spans="1:6" s="208" customFormat="1" x14ac:dyDescent="0.25">
      <c r="B16" s="209" t="s">
        <v>458</v>
      </c>
      <c r="C16" s="220"/>
    </row>
    <row r="17" spans="2:3" s="208" customFormat="1" x14ac:dyDescent="0.25">
      <c r="B17" s="33" t="s">
        <v>80</v>
      </c>
      <c r="C17" s="220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tabSelected="1" view="pageBreakPreview" zoomScale="60" zoomScaleNormal="100" workbookViewId="0">
      <selection activeCell="A4" sqref="B4:D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38" t="s">
        <v>278</v>
      </c>
      <c r="C4" s="238"/>
      <c r="D4" s="238"/>
    </row>
    <row r="5" spans="2:4" ht="18.75" customHeight="1" x14ac:dyDescent="0.25">
      <c r="B5" s="133"/>
    </row>
    <row r="6" spans="2:4" ht="15.75" customHeight="1" x14ac:dyDescent="0.25">
      <c r="B6" s="242" t="s">
        <v>279</v>
      </c>
      <c r="C6" s="242"/>
      <c r="D6" s="242"/>
    </row>
    <row r="7" spans="2:4" ht="18.75" customHeight="1" x14ac:dyDescent="0.25">
      <c r="B7" s="134"/>
    </row>
    <row r="8" spans="2:4" ht="47.25" customHeight="1" x14ac:dyDescent="0.25">
      <c r="B8" s="135" t="s">
        <v>280</v>
      </c>
      <c r="C8" s="135" t="s">
        <v>281</v>
      </c>
      <c r="D8" s="135" t="s">
        <v>282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283</v>
      </c>
      <c r="C10" s="135" t="s">
        <v>284</v>
      </c>
      <c r="D10" s="135">
        <v>44.29</v>
      </c>
    </row>
    <row r="11" spans="2:4" ht="31.5" customHeight="1" x14ac:dyDescent="0.25">
      <c r="B11" s="135" t="s">
        <v>285</v>
      </c>
      <c r="C11" s="135" t="s">
        <v>284</v>
      </c>
      <c r="D11" s="135">
        <v>13.47</v>
      </c>
    </row>
    <row r="12" spans="2:4" ht="31.5" customHeight="1" x14ac:dyDescent="0.25">
      <c r="B12" s="135" t="s">
        <v>286</v>
      </c>
      <c r="C12" s="135" t="s">
        <v>284</v>
      </c>
      <c r="D12" s="135">
        <v>8.0399999999999991</v>
      </c>
    </row>
    <row r="13" spans="2:4" ht="31.5" customHeight="1" x14ac:dyDescent="0.25">
      <c r="B13" s="135" t="s">
        <v>287</v>
      </c>
      <c r="C13" s="224" t="s">
        <v>288</v>
      </c>
      <c r="D13" s="135">
        <v>6.26</v>
      </c>
    </row>
    <row r="14" spans="2:4" ht="89.25" customHeight="1" x14ac:dyDescent="0.25">
      <c r="B14" s="135" t="s">
        <v>289</v>
      </c>
      <c r="C14" s="135" t="s">
        <v>290</v>
      </c>
      <c r="D14" s="139">
        <v>2.5000000000000001E-2</v>
      </c>
    </row>
    <row r="15" spans="2:4" ht="78.75" customHeight="1" x14ac:dyDescent="0.25">
      <c r="B15" s="135" t="s">
        <v>291</v>
      </c>
      <c r="C15" s="135" t="s">
        <v>292</v>
      </c>
      <c r="D15" s="139">
        <v>2.1000000000000001E-2</v>
      </c>
    </row>
    <row r="16" spans="2:4" ht="15.75" customHeight="1" x14ac:dyDescent="0.25">
      <c r="B16" s="135" t="s">
        <v>218</v>
      </c>
      <c r="C16" s="135"/>
      <c r="D16" s="135" t="s">
        <v>293</v>
      </c>
    </row>
    <row r="17" spans="2:4" ht="31.5" customHeight="1" x14ac:dyDescent="0.25">
      <c r="B17" s="135" t="s">
        <v>294</v>
      </c>
      <c r="C17" s="135" t="s">
        <v>295</v>
      </c>
      <c r="D17" s="139">
        <v>2.1399999999999999E-2</v>
      </c>
    </row>
    <row r="18" spans="2:4" ht="31.5" customHeight="1" x14ac:dyDescent="0.25">
      <c r="B18" s="135" t="s">
        <v>224</v>
      </c>
      <c r="C18" s="135" t="s">
        <v>296</v>
      </c>
      <c r="D18" s="139">
        <v>2E-3</v>
      </c>
    </row>
    <row r="19" spans="2:4" ht="24" customHeight="1" x14ac:dyDescent="0.25">
      <c r="B19" s="135" t="s">
        <v>226</v>
      </c>
      <c r="C19" s="135" t="s">
        <v>297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s="208" customFormat="1" x14ac:dyDescent="0.25">
      <c r="B26" s="209" t="s">
        <v>457</v>
      </c>
      <c r="C26" s="220"/>
    </row>
    <row r="27" spans="2:4" s="208" customFormat="1" x14ac:dyDescent="0.25">
      <c r="B27" s="33" t="s">
        <v>78</v>
      </c>
      <c r="C27" s="220"/>
    </row>
    <row r="28" spans="2:4" s="208" customFormat="1" x14ac:dyDescent="0.25">
      <c r="B28" s="209"/>
      <c r="C28" s="220"/>
    </row>
    <row r="29" spans="2:4" s="208" customFormat="1" x14ac:dyDescent="0.25">
      <c r="B29" s="209" t="s">
        <v>458</v>
      </c>
      <c r="C29" s="220"/>
    </row>
    <row r="30" spans="2:4" s="208" customFormat="1" x14ac:dyDescent="0.25">
      <c r="B30" s="33" t="s">
        <v>80</v>
      </c>
      <c r="C30" s="220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6" t="s">
        <v>193</v>
      </c>
      <c r="B1" s="236"/>
      <c r="C1" s="236"/>
      <c r="D1" s="236"/>
    </row>
    <row r="2" spans="1:10" x14ac:dyDescent="0.25">
      <c r="A2" s="286" t="str">
        <f>'4.1 Отдел 1'!A10</f>
        <v>B1-01-05-1</v>
      </c>
      <c r="B2" s="286"/>
      <c r="C2" s="286"/>
      <c r="D2" s="286"/>
    </row>
    <row r="3" spans="1:10" x14ac:dyDescent="0.25">
      <c r="A3" s="287"/>
      <c r="B3" s="287"/>
      <c r="C3" s="287"/>
      <c r="D3" s="287"/>
    </row>
    <row r="4" spans="1:10" ht="51.75" customHeight="1" x14ac:dyDescent="0.25">
      <c r="A4" s="233" t="e">
        <f>#REF!</f>
        <v>#REF!</v>
      </c>
      <c r="B4" s="233"/>
      <c r="C4" s="233"/>
      <c r="D4" s="233"/>
    </row>
    <row r="5" spans="1:10" ht="15" customHeight="1" x14ac:dyDescent="0.25">
      <c r="A5" s="233"/>
      <c r="B5" s="264"/>
      <c r="C5" s="264"/>
      <c r="D5" s="264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194</v>
      </c>
      <c r="B7" s="2" t="s">
        <v>115</v>
      </c>
      <c r="C7" s="2" t="s">
        <v>298</v>
      </c>
      <c r="D7" s="2" t="s">
        <v>299</v>
      </c>
    </row>
    <row r="8" spans="1:10" x14ac:dyDescent="0.25">
      <c r="A8" s="25" t="s">
        <v>198</v>
      </c>
      <c r="B8" s="26">
        <f>'Прил.5 Расчет СМР и ОБ'!G14</f>
        <v>484.87</v>
      </c>
      <c r="C8" s="27">
        <f t="shared" ref="C8:C15" si="0">B8/$B$21</f>
        <v>3.3035007419539998E-2</v>
      </c>
      <c r="D8" s="27">
        <f t="shared" ref="D8:D15" si="1">B8/$B$35</f>
        <v>1.8937372021839999E-2</v>
      </c>
      <c r="I8" s="28"/>
      <c r="J8" s="28"/>
    </row>
    <row r="9" spans="1:10" x14ac:dyDescent="0.25">
      <c r="A9" s="25" t="s">
        <v>199</v>
      </c>
      <c r="B9" s="26">
        <f>'Прил.5 Расчет СМР и ОБ'!G22</f>
        <v>455.9</v>
      </c>
      <c r="C9" s="27">
        <f t="shared" si="0"/>
        <v>3.1061232665596999E-2</v>
      </c>
      <c r="D9" s="27">
        <f t="shared" si="1"/>
        <v>1.7805902416641001E-2</v>
      </c>
      <c r="I9" s="28"/>
      <c r="J9" s="28"/>
    </row>
    <row r="10" spans="1:10" x14ac:dyDescent="0.25">
      <c r="A10" s="25" t="s">
        <v>200</v>
      </c>
      <c r="B10" s="26">
        <f>'Прил.5 Расчет СМР и ОБ'!G28</f>
        <v>45.03</v>
      </c>
      <c r="C10" s="27">
        <f t="shared" si="0"/>
        <v>3.0679695260624001E-3</v>
      </c>
      <c r="D10" s="27">
        <f t="shared" si="1"/>
        <v>1.7587185475352999E-3</v>
      </c>
      <c r="I10" s="28"/>
      <c r="J10" s="28"/>
    </row>
    <row r="11" spans="1:10" x14ac:dyDescent="0.25">
      <c r="A11" s="25" t="s">
        <v>201</v>
      </c>
      <c r="B11" s="26">
        <f>B9+B10</f>
        <v>500.93</v>
      </c>
      <c r="C11" s="27">
        <f t="shared" si="0"/>
        <v>3.4129202191659998E-2</v>
      </c>
      <c r="D11" s="27">
        <f t="shared" si="1"/>
        <v>1.9564620964176001E-2</v>
      </c>
      <c r="I11" s="28"/>
      <c r="J11" s="28"/>
    </row>
    <row r="12" spans="1:10" x14ac:dyDescent="0.25">
      <c r="A12" s="25" t="s">
        <v>202</v>
      </c>
      <c r="B12" s="26">
        <f>'Прил.5 Расчет СМР и ОБ'!G16</f>
        <v>95.77</v>
      </c>
      <c r="C12" s="27">
        <f t="shared" si="0"/>
        <v>6.5249709418386996E-3</v>
      </c>
      <c r="D12" s="27">
        <f t="shared" si="1"/>
        <v>3.7404502619911E-3</v>
      </c>
      <c r="I12" s="28"/>
      <c r="J12" s="28"/>
    </row>
    <row r="13" spans="1:10" x14ac:dyDescent="0.25">
      <c r="A13" s="25" t="s">
        <v>203</v>
      </c>
      <c r="B13" s="26">
        <f>'Прил.5 Расчет СМР и ОБ'!G43</f>
        <v>11201.98</v>
      </c>
      <c r="C13" s="27">
        <f t="shared" si="0"/>
        <v>0.76320971067201004</v>
      </c>
      <c r="D13" s="27">
        <f t="shared" si="1"/>
        <v>0.43751121463734999</v>
      </c>
      <c r="I13" s="28"/>
      <c r="J13" s="28"/>
    </row>
    <row r="14" spans="1:10" x14ac:dyDescent="0.25">
      <c r="A14" s="25" t="s">
        <v>204</v>
      </c>
      <c r="B14" s="26">
        <f>'Прил.5 Расчет СМР и ОБ'!G58</f>
        <v>1616.08</v>
      </c>
      <c r="C14" s="27">
        <f t="shared" si="0"/>
        <v>0.11010624454095</v>
      </c>
      <c r="D14" s="27">
        <f t="shared" si="1"/>
        <v>6.3118584727979002E-2</v>
      </c>
      <c r="I14" s="28"/>
      <c r="J14" s="28"/>
    </row>
    <row r="15" spans="1:10" x14ac:dyDescent="0.25">
      <c r="A15" s="25" t="s">
        <v>205</v>
      </c>
      <c r="B15" s="26">
        <f>B13+B14</f>
        <v>12818.06</v>
      </c>
      <c r="C15" s="27">
        <f t="shared" si="0"/>
        <v>0.87331595521296002</v>
      </c>
      <c r="D15" s="27">
        <f t="shared" si="1"/>
        <v>0.50062979936532004</v>
      </c>
      <c r="I15" s="28"/>
      <c r="J15" s="28"/>
    </row>
    <row r="16" spans="1:10" x14ac:dyDescent="0.25">
      <c r="A16" s="25" t="s">
        <v>206</v>
      </c>
      <c r="B16" s="26">
        <f>B8+B11+B15</f>
        <v>13803.86</v>
      </c>
      <c r="C16" s="27"/>
      <c r="D16" s="27"/>
      <c r="I16" s="28"/>
      <c r="J16" s="28"/>
    </row>
    <row r="17" spans="1:10" x14ac:dyDescent="0.25">
      <c r="A17" s="25" t="s">
        <v>207</v>
      </c>
      <c r="B17" s="26">
        <f>'Прил.5 Расчет СМР и ОБ'!G62</f>
        <v>304.68</v>
      </c>
      <c r="C17" s="27">
        <f>B17/$B$21</f>
        <v>2.0758360097727999E-2</v>
      </c>
      <c r="D17" s="27">
        <f>B17/$B$35</f>
        <v>1.1899763869933E-2</v>
      </c>
      <c r="I17" s="28"/>
      <c r="J17" s="28"/>
    </row>
    <row r="18" spans="1:10" x14ac:dyDescent="0.25">
      <c r="A18" s="25" t="s">
        <v>208</v>
      </c>
      <c r="B18" s="29">
        <f>B17/(B8+B12)</f>
        <v>0.52473133094516</v>
      </c>
      <c r="C18" s="27"/>
      <c r="D18" s="27"/>
      <c r="I18" s="28"/>
      <c r="J18" s="28"/>
    </row>
    <row r="19" spans="1:10" x14ac:dyDescent="0.25">
      <c r="A19" s="25" t="s">
        <v>209</v>
      </c>
      <c r="B19" s="26">
        <f>'Прил.5 Расчет СМР и ОБ'!G61</f>
        <v>568.91999999999996</v>
      </c>
      <c r="C19" s="27">
        <f>B19/$B$21</f>
        <v>3.8761475078112999E-2</v>
      </c>
      <c r="D19" s="27">
        <f>B19/$B$35</f>
        <v>2.2220078970992999E-2</v>
      </c>
      <c r="I19" s="28"/>
      <c r="J19" s="28"/>
    </row>
    <row r="20" spans="1:10" x14ac:dyDescent="0.25">
      <c r="A20" s="25" t="s">
        <v>210</v>
      </c>
      <c r="B20" s="29">
        <f>B19/(B8+B12)</f>
        <v>0.97981537613668002</v>
      </c>
      <c r="C20" s="27"/>
      <c r="D20" s="27"/>
      <c r="J20" s="28"/>
    </row>
    <row r="21" spans="1:10" x14ac:dyDescent="0.25">
      <c r="A21" s="25" t="s">
        <v>211</v>
      </c>
      <c r="B21" s="26">
        <f>B16+B17+B19</f>
        <v>14677.46</v>
      </c>
      <c r="C21" s="27">
        <f>B21/$B$21</f>
        <v>1</v>
      </c>
      <c r="D21" s="27">
        <f>B21/$B$35</f>
        <v>0.57325163519226996</v>
      </c>
      <c r="J21" s="28"/>
    </row>
    <row r="22" spans="1:10" ht="26.45" customHeight="1" x14ac:dyDescent="0.25">
      <c r="A22" s="25" t="s">
        <v>212</v>
      </c>
      <c r="B22" s="26">
        <f>'Прил.6 Расчет ОБ'!G15</f>
        <v>2044.26</v>
      </c>
      <c r="C22" s="27"/>
      <c r="D22" s="27">
        <f>B22/$B$35</f>
        <v>7.9841838285243993E-2</v>
      </c>
      <c r="J22" s="28"/>
    </row>
    <row r="23" spans="1:10" ht="26.45" customHeight="1" x14ac:dyDescent="0.25">
      <c r="A23" s="25" t="s">
        <v>213</v>
      </c>
      <c r="B23" s="26">
        <f>'Прил.6 Расчет ОБ'!G14</f>
        <v>2044.26</v>
      </c>
      <c r="C23" s="27"/>
      <c r="D23" s="27">
        <f>B23/$B$35</f>
        <v>7.9841838285243993E-2</v>
      </c>
      <c r="J23" s="28"/>
    </row>
    <row r="24" spans="1:10" x14ac:dyDescent="0.25">
      <c r="A24" s="25" t="s">
        <v>214</v>
      </c>
      <c r="B24" s="26">
        <f>'Прил.5 Расчет СМР и ОБ'!G64</f>
        <v>16721.72</v>
      </c>
      <c r="C24" s="27"/>
      <c r="D24" s="27">
        <f>B24/$B$35</f>
        <v>0.65309347347751001</v>
      </c>
      <c r="J24" s="28"/>
    </row>
    <row r="25" spans="1:10" ht="26.45" customHeight="1" x14ac:dyDescent="0.25">
      <c r="A25" s="25" t="s">
        <v>215</v>
      </c>
      <c r="B25" s="26"/>
      <c r="C25" s="27"/>
      <c r="D25" s="27"/>
      <c r="J25" s="28"/>
    </row>
    <row r="26" spans="1:10" x14ac:dyDescent="0.25">
      <c r="A26" s="25" t="s">
        <v>300</v>
      </c>
      <c r="B26" s="26">
        <f>'4.7 Прил.6 Расчет Прочие'!I9*1000</f>
        <v>278.41007999999999</v>
      </c>
      <c r="C26" s="27"/>
      <c r="D26" s="27">
        <f>B26/$B$35</f>
        <v>1.087375020024E-2</v>
      </c>
      <c r="J26" s="28"/>
    </row>
    <row r="27" spans="1:10" x14ac:dyDescent="0.25">
      <c r="A27" s="25" t="s">
        <v>301</v>
      </c>
      <c r="B27" s="26">
        <f>'4.7 Прил.6 Расчет Прочие'!I11*1000</f>
        <v>86.950678710000005</v>
      </c>
      <c r="C27" s="27"/>
      <c r="D27" s="27">
        <f>B27/$B$35</f>
        <v>3.3959975875652E-3</v>
      </c>
      <c r="J27" s="28"/>
    </row>
    <row r="28" spans="1:10" x14ac:dyDescent="0.25">
      <c r="A28" s="25" t="s">
        <v>302</v>
      </c>
      <c r="B28" s="26">
        <f>'4.7 Прил.6 Расчет Прочие'!I12*1000</f>
        <v>5470.4031199999999</v>
      </c>
      <c r="C28" s="27"/>
      <c r="D28" s="27">
        <f>B28/$B$35</f>
        <v>0.21365532821760999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294</v>
      </c>
      <c r="B30" s="26">
        <f>'4.7 Прил.6 Расчет Прочие'!I14*1000</f>
        <v>2300.6417510043998</v>
      </c>
      <c r="C30" s="27"/>
      <c r="D30" s="27">
        <f>B30/$B$35</f>
        <v>8.9855236924840001E-2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303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225</v>
      </c>
      <c r="B33" s="26">
        <f>B24+B26+B27+B28+B30+B32</f>
        <v>24858.125629713999</v>
      </c>
      <c r="C33" s="27"/>
      <c r="D33" s="27">
        <f>B33/$B$35</f>
        <v>0.97087378640777</v>
      </c>
      <c r="J33" s="28"/>
    </row>
    <row r="34" spans="1:10" x14ac:dyDescent="0.25">
      <c r="A34" s="25" t="s">
        <v>226</v>
      </c>
      <c r="B34" s="26">
        <f>B33*3%</f>
        <v>745.74376889143002</v>
      </c>
      <c r="C34" s="27"/>
      <c r="D34" s="27">
        <f>B34/$B$35</f>
        <v>2.9126213592233E-2</v>
      </c>
      <c r="J34" s="28"/>
    </row>
    <row r="35" spans="1:10" x14ac:dyDescent="0.25">
      <c r="A35" s="25" t="s">
        <v>227</v>
      </c>
      <c r="B35" s="26">
        <f>B33+B34</f>
        <v>25603.869398605999</v>
      </c>
      <c r="C35" s="27"/>
      <c r="D35" s="27">
        <f>B35/$B$35</f>
        <v>1</v>
      </c>
      <c r="J35" s="28"/>
    </row>
    <row r="36" spans="1:10" x14ac:dyDescent="0.25">
      <c r="A36" s="25" t="s">
        <v>228</v>
      </c>
      <c r="B36" s="26">
        <f>B35</f>
        <v>25603.869398605999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304</v>
      </c>
      <c r="B38" s="30"/>
      <c r="C38" s="30"/>
      <c r="D38" s="30"/>
    </row>
    <row r="39" spans="1:10" x14ac:dyDescent="0.25">
      <c r="A39" s="31" t="s">
        <v>305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306</v>
      </c>
      <c r="B41" s="30"/>
      <c r="C41" s="30"/>
      <c r="D41" s="30"/>
    </row>
    <row r="42" spans="1:10" x14ac:dyDescent="0.25">
      <c r="A42" s="31" t="s">
        <v>307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4" sqref="B4:D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8" t="s">
        <v>308</v>
      </c>
      <c r="B2" s="288"/>
      <c r="C2" s="288"/>
      <c r="D2" s="288"/>
      <c r="E2" s="288"/>
      <c r="F2" s="288"/>
    </row>
    <row r="4" spans="1:7" ht="18" customHeight="1" x14ac:dyDescent="0.25">
      <c r="A4" s="122" t="s">
        <v>309</v>
      </c>
    </row>
    <row r="5" spans="1:7" x14ac:dyDescent="0.25">
      <c r="A5" s="58" t="s">
        <v>13</v>
      </c>
      <c r="B5" s="58" t="s">
        <v>310</v>
      </c>
      <c r="C5" s="58" t="s">
        <v>311</v>
      </c>
      <c r="D5" s="58" t="s">
        <v>312</v>
      </c>
      <c r="E5" s="58" t="s">
        <v>313</v>
      </c>
      <c r="F5" s="58" t="s">
        <v>314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105" customHeight="1" x14ac:dyDescent="0.25">
      <c r="A7" s="123" t="s">
        <v>315</v>
      </c>
      <c r="B7" s="63" t="s">
        <v>316</v>
      </c>
      <c r="C7" s="54" t="s">
        <v>317</v>
      </c>
      <c r="D7" s="54" t="s">
        <v>318</v>
      </c>
      <c r="E7" s="61">
        <v>47872.94</v>
      </c>
      <c r="F7" s="63" t="s">
        <v>319</v>
      </c>
    </row>
    <row r="8" spans="1:7" ht="30" customHeight="1" x14ac:dyDescent="0.25">
      <c r="A8" s="123" t="s">
        <v>320</v>
      </c>
      <c r="B8" s="63" t="s">
        <v>321</v>
      </c>
      <c r="C8" s="54" t="s">
        <v>322</v>
      </c>
      <c r="D8" s="54" t="s">
        <v>323</v>
      </c>
      <c r="E8" s="61">
        <f>1973/12</f>
        <v>164.41666666667001</v>
      </c>
      <c r="F8" s="63" t="s">
        <v>324</v>
      </c>
      <c r="G8" s="124"/>
    </row>
    <row r="9" spans="1:7" x14ac:dyDescent="0.25">
      <c r="A9" s="123" t="s">
        <v>325</v>
      </c>
      <c r="B9" s="63" t="s">
        <v>326</v>
      </c>
      <c r="C9" s="54" t="s">
        <v>327</v>
      </c>
      <c r="D9" s="54" t="s">
        <v>318</v>
      </c>
      <c r="E9" s="61">
        <v>1</v>
      </c>
      <c r="F9" s="63"/>
      <c r="G9" s="125"/>
    </row>
    <row r="10" spans="1:7" x14ac:dyDescent="0.25">
      <c r="A10" s="123" t="s">
        <v>328</v>
      </c>
      <c r="B10" s="63" t="s">
        <v>329</v>
      </c>
      <c r="C10" s="54"/>
      <c r="D10" s="54"/>
      <c r="E10" s="126">
        <v>4</v>
      </c>
      <c r="F10" s="63" t="s">
        <v>330</v>
      </c>
      <c r="G10" s="125"/>
    </row>
    <row r="11" spans="1:7" ht="75" customHeight="1" x14ac:dyDescent="0.25">
      <c r="A11" s="123" t="s">
        <v>331</v>
      </c>
      <c r="B11" s="63" t="s">
        <v>332</v>
      </c>
      <c r="C11" s="54" t="s">
        <v>333</v>
      </c>
      <c r="D11" s="54" t="s">
        <v>318</v>
      </c>
      <c r="E11" s="127">
        <v>1.34</v>
      </c>
      <c r="F11" s="63" t="s">
        <v>334</v>
      </c>
    </row>
    <row r="12" spans="1:7" ht="75" customHeight="1" x14ac:dyDescent="0.25">
      <c r="A12" s="123" t="s">
        <v>335</v>
      </c>
      <c r="B12" s="128" t="s">
        <v>336</v>
      </c>
      <c r="C12" s="54" t="s">
        <v>337</v>
      </c>
      <c r="D12" s="54" t="s">
        <v>318</v>
      </c>
      <c r="E12" s="129">
        <v>1.139</v>
      </c>
      <c r="F12" s="130" t="s">
        <v>338</v>
      </c>
      <c r="G12" s="125" t="s">
        <v>339</v>
      </c>
    </row>
    <row r="13" spans="1:7" ht="60" customHeight="1" x14ac:dyDescent="0.25">
      <c r="A13" s="123" t="s">
        <v>340</v>
      </c>
      <c r="B13" s="131" t="s">
        <v>341</v>
      </c>
      <c r="C13" s="54" t="s">
        <v>342</v>
      </c>
      <c r="D13" s="54" t="s">
        <v>343</v>
      </c>
      <c r="E13" s="132">
        <f>((E7*E9/E8)*E11)*E12</f>
        <v>444.39870291576</v>
      </c>
      <c r="F13" s="63" t="s">
        <v>344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9" t="s">
        <v>345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ht="29.25" customHeight="1" x14ac:dyDescent="0.25">
      <c r="A2" s="290" t="s">
        <v>346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3" spans="1:15" ht="30.75" customHeight="1" x14ac:dyDescent="0.25">
      <c r="A3" s="155" t="s">
        <v>347</v>
      </c>
      <c r="B3" s="156">
        <v>2007</v>
      </c>
      <c r="C3" s="156">
        <v>2008</v>
      </c>
      <c r="D3" s="156">
        <v>2009</v>
      </c>
      <c r="E3" s="156">
        <v>2010</v>
      </c>
      <c r="F3" s="156">
        <v>2011</v>
      </c>
      <c r="G3" s="157">
        <v>2012</v>
      </c>
      <c r="H3" s="157">
        <v>2013</v>
      </c>
      <c r="I3" s="157">
        <v>2014</v>
      </c>
      <c r="J3" s="157">
        <v>2015</v>
      </c>
      <c r="K3" s="157">
        <v>2016</v>
      </c>
      <c r="L3" s="157">
        <v>2017</v>
      </c>
      <c r="M3" s="157">
        <v>2018</v>
      </c>
      <c r="N3" s="157">
        <v>2019</v>
      </c>
      <c r="O3" s="157">
        <v>2020</v>
      </c>
    </row>
    <row r="4" spans="1:15" x14ac:dyDescent="0.25">
      <c r="A4" s="158" t="s">
        <v>348</v>
      </c>
      <c r="B4" s="159">
        <f t="shared" ref="B4:O4" si="0">B15^(1/12)</f>
        <v>1.0136015752351999</v>
      </c>
      <c r="C4" s="160">
        <f t="shared" si="0"/>
        <v>1.0148854522991999</v>
      </c>
      <c r="D4" s="160">
        <f t="shared" si="0"/>
        <v>1.0040741237835999</v>
      </c>
      <c r="E4" s="160">
        <f t="shared" si="0"/>
        <v>1.0064340301100001</v>
      </c>
      <c r="F4" s="160">
        <f t="shared" si="0"/>
        <v>1.0070531864112999</v>
      </c>
      <c r="G4" s="160">
        <f t="shared" si="0"/>
        <v>1.0054973670825</v>
      </c>
      <c r="H4" s="160">
        <f t="shared" si="0"/>
        <v>1.0048675505653</v>
      </c>
      <c r="I4" s="160">
        <f t="shared" si="0"/>
        <v>1.0039944005553001</v>
      </c>
      <c r="J4" s="160">
        <f t="shared" si="0"/>
        <v>1.0088859305371001</v>
      </c>
      <c r="K4" s="160">
        <f t="shared" si="0"/>
        <v>1.0051042407585</v>
      </c>
      <c r="L4" s="160">
        <f t="shared" si="0"/>
        <v>1.0035947364110001</v>
      </c>
      <c r="M4" s="160">
        <f t="shared" si="0"/>
        <v>1.0037548121811</v>
      </c>
      <c r="N4" s="160">
        <f t="shared" si="0"/>
        <v>1.0035947364110001</v>
      </c>
      <c r="O4" s="160">
        <f t="shared" si="0"/>
        <v>1.00343437929</v>
      </c>
    </row>
    <row r="5" spans="1:15" x14ac:dyDescent="0.25">
      <c r="A5" s="161" t="s">
        <v>349</v>
      </c>
      <c r="B5" s="159">
        <f t="shared" ref="B5:O5" si="1">B4*B4</f>
        <v>1.0273881533192999</v>
      </c>
      <c r="C5" s="160">
        <f t="shared" si="1"/>
        <v>1.0299924812886001</v>
      </c>
      <c r="D5" s="160">
        <f t="shared" si="1"/>
        <v>1.0081648460518999</v>
      </c>
      <c r="E5" s="160">
        <f t="shared" si="1"/>
        <v>1.0129094569635</v>
      </c>
      <c r="F5" s="160">
        <f t="shared" si="1"/>
        <v>1.0141561202611999</v>
      </c>
      <c r="G5" s="160">
        <f t="shared" si="1"/>
        <v>1.0110249552099</v>
      </c>
      <c r="H5" s="160">
        <f t="shared" si="1"/>
        <v>1.0097587941791999</v>
      </c>
      <c r="I5" s="160">
        <f t="shared" si="1"/>
        <v>1.0080047563464001</v>
      </c>
      <c r="J5" s="160">
        <f t="shared" si="1"/>
        <v>1.0178508208357999</v>
      </c>
      <c r="K5" s="160">
        <f t="shared" si="1"/>
        <v>1.0102345347906001</v>
      </c>
      <c r="L5" s="160">
        <f t="shared" si="1"/>
        <v>1.0072023949519999</v>
      </c>
      <c r="M5" s="160">
        <f t="shared" si="1"/>
        <v>1.0075237229767999</v>
      </c>
      <c r="N5" s="160">
        <f t="shared" si="1"/>
        <v>1.0072023949519999</v>
      </c>
      <c r="O5" s="160">
        <f t="shared" si="1"/>
        <v>1.0068805535412</v>
      </c>
    </row>
    <row r="6" spans="1:15" ht="15.75" customHeight="1" x14ac:dyDescent="0.25">
      <c r="A6" s="162" t="s">
        <v>350</v>
      </c>
      <c r="B6" s="163">
        <f t="shared" ref="B6:O6" si="2">B4*B4*B4</f>
        <v>1.0413622505824001</v>
      </c>
      <c r="C6" s="164">
        <f t="shared" si="2"/>
        <v>1.0453243852373</v>
      </c>
      <c r="D6" s="164">
        <f t="shared" si="2"/>
        <v>1.0122722344290001</v>
      </c>
      <c r="E6" s="164">
        <f t="shared" si="2"/>
        <v>1.0194265469082999</v>
      </c>
      <c r="F6" s="164">
        <f t="shared" si="2"/>
        <v>1.0213091524275999</v>
      </c>
      <c r="G6" s="164">
        <f t="shared" si="2"/>
        <v>1.0165829305183001</v>
      </c>
      <c r="H6" s="164">
        <f t="shared" si="2"/>
        <v>1.0146738461686999</v>
      </c>
      <c r="I6" s="164">
        <f t="shared" si="2"/>
        <v>1.0120311311049</v>
      </c>
      <c r="J6" s="164">
        <f t="shared" si="2"/>
        <v>1.0268953725269001</v>
      </c>
      <c r="K6" s="164">
        <f t="shared" si="2"/>
        <v>1.0153910150787</v>
      </c>
      <c r="L6" s="164">
        <f t="shared" si="2"/>
        <v>1.0108230220743999</v>
      </c>
      <c r="M6" s="164">
        <f t="shared" si="2"/>
        <v>1.0113067853246001</v>
      </c>
      <c r="N6" s="164">
        <f t="shared" si="2"/>
        <v>1.0108230220743999</v>
      </c>
      <c r="O6" s="164">
        <f t="shared" si="2"/>
        <v>1.0103385632618</v>
      </c>
    </row>
    <row r="7" spans="1:15" x14ac:dyDescent="0.25">
      <c r="A7" s="158" t="s">
        <v>351</v>
      </c>
      <c r="B7" s="165">
        <f t="shared" ref="B7:O7" si="3">B4*B4*B4*B4</f>
        <v>1.0555264175807999</v>
      </c>
      <c r="C7" s="166">
        <f t="shared" si="3"/>
        <v>1.0608845115109999</v>
      </c>
      <c r="D7" s="166">
        <f t="shared" si="3"/>
        <v>1.0163963568148999</v>
      </c>
      <c r="E7" s="166">
        <f t="shared" si="3"/>
        <v>1.0259855680059999</v>
      </c>
      <c r="F7" s="166">
        <f t="shared" si="3"/>
        <v>1.0285126362632999</v>
      </c>
      <c r="G7" s="166">
        <f t="shared" si="3"/>
        <v>1.0221714600572001</v>
      </c>
      <c r="H7" s="166">
        <f t="shared" si="3"/>
        <v>1.0196128224222001</v>
      </c>
      <c r="I7" s="166">
        <f t="shared" si="3"/>
        <v>1.0160735888170001</v>
      </c>
      <c r="J7" s="166">
        <f t="shared" si="3"/>
        <v>1.0360202934761</v>
      </c>
      <c r="K7" s="166">
        <f t="shared" si="3"/>
        <v>1.0205738152835999</v>
      </c>
      <c r="L7" s="166">
        <f t="shared" si="3"/>
        <v>1.0144566643970001</v>
      </c>
      <c r="M7" s="166">
        <f t="shared" si="3"/>
        <v>1.015104052361</v>
      </c>
      <c r="N7" s="166">
        <f t="shared" si="3"/>
        <v>1.0144566643970001</v>
      </c>
      <c r="O7" s="166">
        <f t="shared" si="3"/>
        <v>1.0138084490993999</v>
      </c>
    </row>
    <row r="8" spans="1:15" x14ac:dyDescent="0.25">
      <c r="A8" s="161" t="s">
        <v>352</v>
      </c>
      <c r="B8" s="159">
        <f t="shared" ref="B8:O8" si="4">B4*B4*B4*B4*B4</f>
        <v>1.0698832395622999</v>
      </c>
      <c r="C8" s="160">
        <f t="shared" si="4"/>
        <v>1.0766762573021</v>
      </c>
      <c r="D8" s="160">
        <f t="shared" si="4"/>
        <v>1.0205372813858</v>
      </c>
      <c r="E8" s="160">
        <f t="shared" si="4"/>
        <v>1.0325867900429999</v>
      </c>
      <c r="F8" s="160">
        <f t="shared" si="4"/>
        <v>1.0357669276132999</v>
      </c>
      <c r="G8" s="160">
        <f t="shared" si="4"/>
        <v>1.0277907117944001</v>
      </c>
      <c r="H8" s="160">
        <f t="shared" si="4"/>
        <v>1.0245758393924</v>
      </c>
      <c r="I8" s="160">
        <f t="shared" si="4"/>
        <v>1.0201321937243999</v>
      </c>
      <c r="J8" s="160">
        <f t="shared" si="4"/>
        <v>1.0452262978389</v>
      </c>
      <c r="K8" s="160">
        <f t="shared" si="4"/>
        <v>1.0257830697485999</v>
      </c>
      <c r="L8" s="160">
        <f t="shared" si="4"/>
        <v>1.0181033687059</v>
      </c>
      <c r="M8" s="160">
        <f t="shared" si="4"/>
        <v>1.018915577422</v>
      </c>
      <c r="N8" s="160">
        <f t="shared" si="4"/>
        <v>1.0181033687059</v>
      </c>
      <c r="O8" s="160">
        <f t="shared" si="4"/>
        <v>1.0172902518411</v>
      </c>
    </row>
    <row r="9" spans="1:15" ht="15.75" customHeight="1" x14ac:dyDescent="0.25">
      <c r="A9" s="162" t="s">
        <v>353</v>
      </c>
      <c r="B9" s="163">
        <f t="shared" ref="B9:O9" si="5">B4*B4*B4*B4*B4*B4</f>
        <v>1.0844353369380999</v>
      </c>
      <c r="C9" s="164">
        <f t="shared" si="5"/>
        <v>1.0927030703717999</v>
      </c>
      <c r="D9" s="164">
        <f t="shared" si="5"/>
        <v>1.0246950765959999</v>
      </c>
      <c r="E9" s="164">
        <f t="shared" si="5"/>
        <v>1.0392304845413001</v>
      </c>
      <c r="F9" s="164">
        <f t="shared" si="5"/>
        <v>1.0430723848323999</v>
      </c>
      <c r="G9" s="164">
        <f t="shared" si="5"/>
        <v>1.0334408546211</v>
      </c>
      <c r="H9" s="164">
        <f t="shared" si="5"/>
        <v>1.0295630140987</v>
      </c>
      <c r="I9" s="164">
        <f t="shared" si="5"/>
        <v>1.0242070103255001</v>
      </c>
      <c r="J9" s="164">
        <f t="shared" si="5"/>
        <v>1.0545141061170999</v>
      </c>
      <c r="K9" s="164">
        <f t="shared" si="5"/>
        <v>1.0310189135026</v>
      </c>
      <c r="L9" s="164">
        <f t="shared" si="5"/>
        <v>1.0217631819555999</v>
      </c>
      <c r="M9" s="164">
        <f t="shared" si="5"/>
        <v>1.0227414140436</v>
      </c>
      <c r="N9" s="164">
        <f t="shared" si="5"/>
        <v>1.0217631819555999</v>
      </c>
      <c r="O9" s="164">
        <f t="shared" si="5"/>
        <v>1.020784012414</v>
      </c>
    </row>
    <row r="10" spans="1:15" x14ac:dyDescent="0.25">
      <c r="A10" s="158" t="s">
        <v>354</v>
      </c>
      <c r="B10" s="165">
        <f t="shared" ref="B10:O10" si="6">B4*B4*B4*B4*B4*B4*B4</f>
        <v>1.0991853657612001</v>
      </c>
      <c r="C10" s="166">
        <f t="shared" si="6"/>
        <v>1.1089684498029999</v>
      </c>
      <c r="D10" s="166">
        <f t="shared" si="6"/>
        <v>1.0288698111785</v>
      </c>
      <c r="E10" s="166">
        <f t="shared" si="6"/>
        <v>1.0459169247700999</v>
      </c>
      <c r="F10" s="166">
        <f t="shared" si="6"/>
        <v>1.0504293688032</v>
      </c>
      <c r="G10" s="166">
        <f t="shared" si="6"/>
        <v>1.039122058357</v>
      </c>
      <c r="H10" s="166">
        <f t="shared" si="6"/>
        <v>1.0345744641300001</v>
      </c>
      <c r="I10" s="166">
        <f t="shared" si="6"/>
        <v>1.0282981033764</v>
      </c>
      <c r="J10" s="166">
        <f t="shared" si="6"/>
        <v>1.0638844452145</v>
      </c>
      <c r="K10" s="166">
        <f t="shared" si="6"/>
        <v>1.0362814822636</v>
      </c>
      <c r="L10" s="166">
        <f t="shared" si="6"/>
        <v>1.0254361512692001</v>
      </c>
      <c r="M10" s="166">
        <f t="shared" si="6"/>
        <v>1.0265816159633001</v>
      </c>
      <c r="N10" s="166">
        <f t="shared" si="6"/>
        <v>1.0254361512692001</v>
      </c>
      <c r="O10" s="166">
        <f t="shared" si="6"/>
        <v>1.0242897718857999</v>
      </c>
    </row>
    <row r="11" spans="1:15" x14ac:dyDescent="0.25">
      <c r="A11" s="161" t="s">
        <v>355</v>
      </c>
      <c r="B11" s="159">
        <f t="shared" ref="B11:O11" si="7">B4*B4*B4*B4*B4*B4*B4*B4</f>
        <v>1.1141360182110001</v>
      </c>
      <c r="C11" s="160">
        <f t="shared" si="7"/>
        <v>1.1254759467638999</v>
      </c>
      <c r="D11" s="160">
        <f t="shared" si="7"/>
        <v>1.0330615541465</v>
      </c>
      <c r="E11" s="160">
        <f t="shared" si="7"/>
        <v>1.0526463857566</v>
      </c>
      <c r="F11" s="160">
        <f t="shared" si="7"/>
        <v>1.0578382429533</v>
      </c>
      <c r="G11" s="160">
        <f t="shared" si="7"/>
        <v>1.0448344937553999</v>
      </c>
      <c r="H11" s="160">
        <f t="shared" si="7"/>
        <v>1.0396103076478</v>
      </c>
      <c r="I11" s="160">
        <f t="shared" si="7"/>
        <v>1.0324055378915</v>
      </c>
      <c r="J11" s="160">
        <f t="shared" si="7"/>
        <v>1.0733380484941999</v>
      </c>
      <c r="K11" s="160">
        <f t="shared" si="7"/>
        <v>1.0415709124426</v>
      </c>
      <c r="L11" s="160">
        <f t="shared" si="7"/>
        <v>1.0291223239394001</v>
      </c>
      <c r="M11" s="160">
        <f t="shared" si="7"/>
        <v>1.0304362371197999</v>
      </c>
      <c r="N11" s="160">
        <f t="shared" si="7"/>
        <v>1.0291223239394001</v>
      </c>
      <c r="O11" s="160">
        <f t="shared" si="7"/>
        <v>1.0278075714654</v>
      </c>
    </row>
    <row r="12" spans="1:15" ht="15.75" customHeight="1" x14ac:dyDescent="0.25">
      <c r="A12" s="162" t="s">
        <v>356</v>
      </c>
      <c r="B12" s="163">
        <f t="shared" ref="B12:O12" si="8">B4*B4*B4*B4*B4*B4*B4*B4*B4</f>
        <v>1.1292900230848999</v>
      </c>
      <c r="C12" s="164">
        <f t="shared" si="8"/>
        <v>1.1422291652834</v>
      </c>
      <c r="D12" s="164">
        <f t="shared" si="8"/>
        <v>1.0372703747942</v>
      </c>
      <c r="E12" s="164">
        <f t="shared" si="8"/>
        <v>1.0594191442978</v>
      </c>
      <c r="F12" s="164">
        <f t="shared" si="8"/>
        <v>1.0652993732739</v>
      </c>
      <c r="G12" s="164">
        <f t="shared" si="8"/>
        <v>1.050578332508</v>
      </c>
      <c r="H12" s="164">
        <f t="shared" si="8"/>
        <v>1.0446706633884999</v>
      </c>
      <c r="I12" s="164">
        <f t="shared" si="8"/>
        <v>1.0365293791454</v>
      </c>
      <c r="J12" s="164">
        <f t="shared" si="8"/>
        <v>1.082875655836</v>
      </c>
      <c r="K12" s="164">
        <f t="shared" si="8"/>
        <v>1.0468873411466999</v>
      </c>
      <c r="L12" s="164">
        <f t="shared" si="8"/>
        <v>1.0328217474287</v>
      </c>
      <c r="M12" s="164">
        <f t="shared" si="8"/>
        <v>1.0343053316549</v>
      </c>
      <c r="N12" s="164">
        <f t="shared" si="8"/>
        <v>1.0328217474287</v>
      </c>
      <c r="O12" s="164">
        <f t="shared" si="8"/>
        <v>1.0313374525029999</v>
      </c>
    </row>
    <row r="13" spans="1:15" x14ac:dyDescent="0.25">
      <c r="A13" s="158" t="s">
        <v>357</v>
      </c>
      <c r="B13" s="165">
        <f t="shared" ref="B13:O13" si="9">B4*B4*B4*B4*B4*B4*B4*B4*B4*B4</f>
        <v>1.1446501462962999</v>
      </c>
      <c r="C13" s="166">
        <f t="shared" si="9"/>
        <v>1.159231763038</v>
      </c>
      <c r="D13" s="166">
        <f t="shared" si="9"/>
        <v>1.0414963426982999</v>
      </c>
      <c r="E13" s="166">
        <f t="shared" si="9"/>
        <v>1.0662354789713</v>
      </c>
      <c r="F13" s="166">
        <f t="shared" si="9"/>
        <v>1.0728131283374001</v>
      </c>
      <c r="G13" s="166">
        <f t="shared" si="9"/>
        <v>1.0563537472508</v>
      </c>
      <c r="H13" s="166">
        <f t="shared" si="9"/>
        <v>1.0497556506667001</v>
      </c>
      <c r="I13" s="166">
        <f t="shared" si="9"/>
        <v>1.0406696926729999</v>
      </c>
      <c r="J13" s="166">
        <f t="shared" si="9"/>
        <v>1.0924980136941</v>
      </c>
      <c r="K13" s="166">
        <f t="shared" si="9"/>
        <v>1.0522309061829</v>
      </c>
      <c r="L13" s="166">
        <f t="shared" si="9"/>
        <v>1.0365344693703</v>
      </c>
      <c r="M13" s="166">
        <f t="shared" si="9"/>
        <v>1.0381889539132001</v>
      </c>
      <c r="N13" s="166">
        <f t="shared" si="9"/>
        <v>1.0365344693703</v>
      </c>
      <c r="O13" s="166">
        <f t="shared" si="9"/>
        <v>1.0348794564909001</v>
      </c>
    </row>
    <row r="14" spans="1:15" x14ac:dyDescent="0.25">
      <c r="A14" s="161" t="s">
        <v>358</v>
      </c>
      <c r="B14" s="159">
        <f t="shared" ref="B14:O14" si="10">B4*B4*B4*B4*B4*B4*B4*B4*B4*B4*B4</f>
        <v>1.1602191913791</v>
      </c>
      <c r="C14" s="160">
        <f t="shared" si="10"/>
        <v>1.1764874521504001</v>
      </c>
      <c r="D14" s="160">
        <f t="shared" si="10"/>
        <v>1.0457395277185999</v>
      </c>
      <c r="E14" s="160">
        <f t="shared" si="10"/>
        <v>1.0730956701473999</v>
      </c>
      <c r="F14" s="160">
        <f t="shared" si="10"/>
        <v>1.0803798793160999</v>
      </c>
      <c r="G14" s="160">
        <f t="shared" si="10"/>
        <v>1.0621609115684001</v>
      </c>
      <c r="H14" s="160">
        <f t="shared" si="10"/>
        <v>1.0548653893776001</v>
      </c>
      <c r="I14" s="160">
        <f t="shared" si="10"/>
        <v>1.0448265442714</v>
      </c>
      <c r="J14" s="160">
        <f t="shared" si="10"/>
        <v>1.1022058751557</v>
      </c>
      <c r="K14" s="160">
        <f t="shared" si="10"/>
        <v>1.0576017460614999</v>
      </c>
      <c r="L14" s="160">
        <f t="shared" si="10"/>
        <v>1.0402605375686</v>
      </c>
      <c r="M14" s="160">
        <f t="shared" si="10"/>
        <v>1.0420871584436999</v>
      </c>
      <c r="N14" s="160">
        <f t="shared" si="10"/>
        <v>1.0402605375686</v>
      </c>
      <c r="O14" s="160">
        <f t="shared" si="10"/>
        <v>1.0384336250640001</v>
      </c>
    </row>
    <row r="15" spans="1:15" ht="15.75" customHeight="1" x14ac:dyDescent="0.25">
      <c r="A15" s="167" t="s">
        <v>359</v>
      </c>
      <c r="B15" s="168">
        <f>117.6/100</f>
        <v>1.1759999999999999</v>
      </c>
      <c r="C15" s="169">
        <v>1.194</v>
      </c>
      <c r="D15" s="169">
        <v>1.05</v>
      </c>
      <c r="E15" s="169">
        <f>1.08</f>
        <v>1.08</v>
      </c>
      <c r="F15" s="169">
        <v>1.0880000000000001</v>
      </c>
      <c r="G15" s="169">
        <v>1.0680000000000001</v>
      </c>
      <c r="H15" s="169">
        <v>1.06</v>
      </c>
      <c r="I15" s="169">
        <v>1.0489999999999999</v>
      </c>
      <c r="J15" s="169">
        <v>1.1120000000000001</v>
      </c>
      <c r="K15" s="169">
        <v>1.0629999999999999</v>
      </c>
      <c r="L15" s="169">
        <v>1.044</v>
      </c>
      <c r="M15" s="169">
        <v>1.046</v>
      </c>
      <c r="N15" s="169">
        <v>1.044</v>
      </c>
      <c r="O15" s="169">
        <v>1.042</v>
      </c>
    </row>
    <row r="16" spans="1:15" ht="29.25" customHeight="1" x14ac:dyDescent="0.25">
      <c r="A16" s="291" t="s">
        <v>360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</row>
    <row r="18" spans="13:13" x14ac:dyDescent="0.25">
      <c r="M18" s="170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8" t="s">
        <v>361</v>
      </c>
      <c r="B2" s="288"/>
      <c r="C2" s="288"/>
      <c r="D2" s="288"/>
      <c r="E2" s="288"/>
      <c r="F2" s="288"/>
    </row>
    <row r="4" spans="1:7" ht="18" customHeight="1" x14ac:dyDescent="0.25">
      <c r="A4" s="122" t="s">
        <v>309</v>
      </c>
    </row>
    <row r="5" spans="1:7" x14ac:dyDescent="0.25">
      <c r="A5" s="58" t="s">
        <v>13</v>
      </c>
      <c r="B5" s="58" t="s">
        <v>310</v>
      </c>
      <c r="C5" s="58" t="s">
        <v>311</v>
      </c>
      <c r="D5" s="58" t="s">
        <v>312</v>
      </c>
      <c r="E5" s="58" t="s">
        <v>313</v>
      </c>
      <c r="F5" s="58" t="s">
        <v>314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315</v>
      </c>
      <c r="B7" s="63" t="s">
        <v>316</v>
      </c>
      <c r="C7" s="54" t="s">
        <v>317</v>
      </c>
      <c r="D7" s="54" t="s">
        <v>318</v>
      </c>
      <c r="E7" s="61">
        <v>43361</v>
      </c>
      <c r="F7" s="63" t="s">
        <v>362</v>
      </c>
    </row>
    <row r="8" spans="1:7" ht="30" customHeight="1" x14ac:dyDescent="0.25">
      <c r="A8" s="123" t="s">
        <v>320</v>
      </c>
      <c r="B8" s="63" t="s">
        <v>321</v>
      </c>
      <c r="C8" s="54" t="s">
        <v>322</v>
      </c>
      <c r="D8" s="54" t="s">
        <v>323</v>
      </c>
      <c r="E8" s="61">
        <f>1973/12</f>
        <v>164.41666666667001</v>
      </c>
      <c r="F8" s="63" t="s">
        <v>324</v>
      </c>
      <c r="G8" s="124"/>
    </row>
    <row r="9" spans="1:7" x14ac:dyDescent="0.25">
      <c r="A9" s="123" t="s">
        <v>325</v>
      </c>
      <c r="B9" s="63" t="s">
        <v>326</v>
      </c>
      <c r="C9" s="54" t="s">
        <v>327</v>
      </c>
      <c r="D9" s="54" t="s">
        <v>318</v>
      </c>
      <c r="E9" s="61">
        <v>1</v>
      </c>
      <c r="F9" s="63"/>
      <c r="G9" s="125"/>
    </row>
    <row r="10" spans="1:7" x14ac:dyDescent="0.25">
      <c r="A10" s="123" t="s">
        <v>328</v>
      </c>
      <c r="B10" s="63" t="s">
        <v>329</v>
      </c>
      <c r="C10" s="54"/>
      <c r="D10" s="54"/>
      <c r="E10" s="126">
        <v>1</v>
      </c>
      <c r="F10" s="63" t="s">
        <v>330</v>
      </c>
      <c r="G10" s="125"/>
    </row>
    <row r="11" spans="1:7" ht="75" customHeight="1" x14ac:dyDescent="0.25">
      <c r="A11" s="123" t="s">
        <v>331</v>
      </c>
      <c r="B11" s="63" t="s">
        <v>332</v>
      </c>
      <c r="C11" s="54" t="s">
        <v>333</v>
      </c>
      <c r="D11" s="54" t="s">
        <v>318</v>
      </c>
      <c r="E11" s="127">
        <v>2.15</v>
      </c>
      <c r="F11" s="63" t="s">
        <v>363</v>
      </c>
    </row>
    <row r="12" spans="1:7" ht="75" customHeight="1" x14ac:dyDescent="0.25">
      <c r="A12" s="123" t="s">
        <v>335</v>
      </c>
      <c r="B12" s="128" t="s">
        <v>336</v>
      </c>
      <c r="C12" s="54" t="s">
        <v>337</v>
      </c>
      <c r="D12" s="54" t="s">
        <v>318</v>
      </c>
      <c r="E12" s="129">
        <v>1.139</v>
      </c>
      <c r="F12" s="130" t="s">
        <v>338</v>
      </c>
      <c r="G12" s="125" t="s">
        <v>339</v>
      </c>
    </row>
    <row r="13" spans="1:7" ht="60" customHeight="1" x14ac:dyDescent="0.25">
      <c r="A13" s="123" t="s">
        <v>340</v>
      </c>
      <c r="B13" s="131" t="s">
        <v>364</v>
      </c>
      <c r="C13" s="54" t="s">
        <v>342</v>
      </c>
      <c r="D13" s="54" t="s">
        <v>343</v>
      </c>
      <c r="E13" s="132">
        <f>((E7*E9/E8)*E11)*E12</f>
        <v>645.82616229093003</v>
      </c>
      <c r="F13" s="63" t="s">
        <v>344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3" t="s">
        <v>365</v>
      </c>
      <c r="B1" s="293"/>
      <c r="C1" s="293"/>
      <c r="D1" s="293"/>
      <c r="E1" s="293"/>
      <c r="F1" s="293"/>
      <c r="G1" s="293"/>
      <c r="H1" s="293"/>
      <c r="I1" s="293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3" t="e">
        <f>#REF!</f>
        <v>#REF!</v>
      </c>
      <c r="B3" s="233"/>
      <c r="C3" s="233"/>
      <c r="D3" s="233"/>
      <c r="E3" s="233"/>
      <c r="F3" s="233"/>
      <c r="G3" s="233"/>
      <c r="H3" s="233"/>
      <c r="I3" s="233"/>
    </row>
    <row r="4" spans="1:13" s="4" customFormat="1" ht="15.75" customHeight="1" x14ac:dyDescent="0.2">
      <c r="A4" s="286"/>
      <c r="B4" s="286"/>
      <c r="C4" s="286"/>
      <c r="D4" s="286"/>
      <c r="E4" s="286"/>
      <c r="F4" s="286"/>
      <c r="G4" s="286"/>
      <c r="H4" s="286"/>
      <c r="I4" s="286"/>
    </row>
    <row r="5" spans="1:13" s="36" customFormat="1" ht="36.6" customHeight="1" x14ac:dyDescent="0.35">
      <c r="A5" s="294" t="s">
        <v>13</v>
      </c>
      <c r="B5" s="294" t="s">
        <v>366</v>
      </c>
      <c r="C5" s="294" t="s">
        <v>367</v>
      </c>
      <c r="D5" s="294" t="s">
        <v>368</v>
      </c>
      <c r="E5" s="284" t="s">
        <v>369</v>
      </c>
      <c r="F5" s="284"/>
      <c r="G5" s="284"/>
      <c r="H5" s="284"/>
      <c r="I5" s="284"/>
    </row>
    <row r="6" spans="1:13" s="30" customFormat="1" ht="31.5" customHeight="1" x14ac:dyDescent="0.2">
      <c r="A6" s="294"/>
      <c r="B6" s="294"/>
      <c r="C6" s="294"/>
      <c r="D6" s="294"/>
      <c r="E6" s="37" t="s">
        <v>88</v>
      </c>
      <c r="F6" s="37" t="s">
        <v>89</v>
      </c>
      <c r="G6" s="37" t="s">
        <v>43</v>
      </c>
      <c r="H6" s="37" t="s">
        <v>370</v>
      </c>
      <c r="I6" s="37" t="s">
        <v>371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214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372</v>
      </c>
      <c r="C9" s="8" t="s">
        <v>373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374</v>
      </c>
      <c r="C11" s="8" t="s">
        <v>291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375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376</v>
      </c>
      <c r="C12" s="8" t="s">
        <v>377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378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295</v>
      </c>
      <c r="C14" s="8" t="s">
        <v>379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380</v>
      </c>
      <c r="C16" s="8" t="s">
        <v>381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382</v>
      </c>
    </row>
    <row r="17" spans="1:10" s="30" customFormat="1" ht="81.75" customHeight="1" x14ac:dyDescent="0.2">
      <c r="A17" s="38">
        <v>7</v>
      </c>
      <c r="B17" s="8" t="s">
        <v>380</v>
      </c>
      <c r="C17" s="8" t="s">
        <v>383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384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385</v>
      </c>
      <c r="C20" s="8" t="s">
        <v>226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386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304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305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306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307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6" t="s">
        <v>387</v>
      </c>
      <c r="O2" s="296"/>
    </row>
    <row r="3" spans="1:16" x14ac:dyDescent="0.25">
      <c r="A3" s="288" t="s">
        <v>388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5" spans="1:16" ht="37.5" customHeight="1" x14ac:dyDescent="0.25">
      <c r="A5" s="297" t="s">
        <v>389</v>
      </c>
      <c r="B5" s="300" t="s">
        <v>390</v>
      </c>
      <c r="C5" s="303" t="s">
        <v>391</v>
      </c>
      <c r="D5" s="306" t="s">
        <v>392</v>
      </c>
      <c r="E5" s="307"/>
      <c r="F5" s="307"/>
      <c r="G5" s="307"/>
      <c r="H5" s="307"/>
      <c r="I5" s="306" t="s">
        <v>393</v>
      </c>
      <c r="J5" s="307"/>
      <c r="K5" s="307"/>
      <c r="L5" s="307"/>
      <c r="M5" s="307"/>
      <c r="N5" s="307"/>
      <c r="O5" s="54" t="s">
        <v>394</v>
      </c>
    </row>
    <row r="6" spans="1:16" s="57" customFormat="1" ht="150" customHeight="1" x14ac:dyDescent="0.25">
      <c r="A6" s="298"/>
      <c r="B6" s="301"/>
      <c r="C6" s="304"/>
      <c r="D6" s="303" t="s">
        <v>395</v>
      </c>
      <c r="E6" s="308" t="s">
        <v>396</v>
      </c>
      <c r="F6" s="309"/>
      <c r="G6" s="310"/>
      <c r="H6" s="55" t="s">
        <v>397</v>
      </c>
      <c r="I6" s="311" t="s">
        <v>398</v>
      </c>
      <c r="J6" s="311" t="s">
        <v>395</v>
      </c>
      <c r="K6" s="312" t="s">
        <v>396</v>
      </c>
      <c r="L6" s="312"/>
      <c r="M6" s="312"/>
      <c r="N6" s="55" t="s">
        <v>397</v>
      </c>
      <c r="O6" s="56" t="s">
        <v>399</v>
      </c>
    </row>
    <row r="7" spans="1:16" s="57" customFormat="1" ht="30.75" customHeight="1" x14ac:dyDescent="0.25">
      <c r="A7" s="299"/>
      <c r="B7" s="302"/>
      <c r="C7" s="305"/>
      <c r="D7" s="305"/>
      <c r="E7" s="54" t="s">
        <v>88</v>
      </c>
      <c r="F7" s="54" t="s">
        <v>89</v>
      </c>
      <c r="G7" s="54" t="s">
        <v>43</v>
      </c>
      <c r="H7" s="58" t="s">
        <v>400</v>
      </c>
      <c r="I7" s="311"/>
      <c r="J7" s="311"/>
      <c r="K7" s="54" t="s">
        <v>88</v>
      </c>
      <c r="L7" s="54" t="s">
        <v>89</v>
      </c>
      <c r="M7" s="54" t="s">
        <v>43</v>
      </c>
      <c r="N7" s="58" t="s">
        <v>400</v>
      </c>
      <c r="O7" s="54" t="s">
        <v>259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7" t="s">
        <v>401</v>
      </c>
      <c r="C9" s="60" t="s">
        <v>402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9"/>
      <c r="C10" s="63" t="s">
        <v>403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7" t="s">
        <v>404</v>
      </c>
      <c r="C11" s="63" t="s">
        <v>405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9"/>
      <c r="C12" s="63" t="s">
        <v>406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7" t="s">
        <v>407</v>
      </c>
      <c r="C13" s="60" t="s">
        <v>408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9"/>
      <c r="C14" s="63" t="s">
        <v>409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410</v>
      </c>
      <c r="C15" s="63" t="s">
        <v>411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412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413</v>
      </c>
    </row>
    <row r="19" spans="1:15" ht="30.75" customHeight="1" x14ac:dyDescent="0.25">
      <c r="L19" s="75"/>
    </row>
    <row r="20" spans="1:15" ht="15" customHeight="1" outlineLevel="1" x14ac:dyDescent="0.25">
      <c r="G20" s="295" t="s">
        <v>414</v>
      </c>
      <c r="H20" s="295"/>
      <c r="I20" s="295"/>
      <c r="J20" s="295"/>
      <c r="K20" s="295"/>
      <c r="L20" s="295"/>
      <c r="M20" s="295"/>
      <c r="N20" s="295"/>
    </row>
    <row r="21" spans="1:15" ht="15.75" customHeight="1" outlineLevel="1" x14ac:dyDescent="0.25">
      <c r="G21" s="76"/>
      <c r="H21" s="76" t="s">
        <v>415</v>
      </c>
      <c r="I21" s="76" t="s">
        <v>416</v>
      </c>
      <c r="J21" s="76" t="s">
        <v>417</v>
      </c>
      <c r="K21" s="77" t="s">
        <v>418</v>
      </c>
      <c r="L21" s="76" t="s">
        <v>419</v>
      </c>
      <c r="M21" s="76" t="s">
        <v>420</v>
      </c>
      <c r="N21" s="76" t="s">
        <v>421</v>
      </c>
      <c r="O21" s="70"/>
    </row>
    <row r="22" spans="1:15" ht="15.75" customHeight="1" outlineLevel="1" x14ac:dyDescent="0.25">
      <c r="G22" s="314" t="s">
        <v>422</v>
      </c>
      <c r="H22" s="313">
        <v>6.09</v>
      </c>
      <c r="I22" s="315">
        <v>6.44</v>
      </c>
      <c r="J22" s="313">
        <v>5.77</v>
      </c>
      <c r="K22" s="315">
        <v>5.77</v>
      </c>
      <c r="L22" s="313">
        <v>5.23</v>
      </c>
      <c r="M22" s="313">
        <v>5.77</v>
      </c>
      <c r="N22" s="78">
        <v>6.29</v>
      </c>
      <c r="O22" t="s">
        <v>423</v>
      </c>
    </row>
    <row r="23" spans="1:15" ht="15.75" customHeight="1" outlineLevel="1" x14ac:dyDescent="0.25">
      <c r="G23" s="314"/>
      <c r="H23" s="313"/>
      <c r="I23" s="315"/>
      <c r="J23" s="313"/>
      <c r="K23" s="315"/>
      <c r="L23" s="313"/>
      <c r="M23" s="313"/>
      <c r="N23" s="78">
        <v>6.56</v>
      </c>
      <c r="O23" t="s">
        <v>424</v>
      </c>
    </row>
    <row r="24" spans="1:15" ht="15.75" customHeight="1" outlineLevel="1" x14ac:dyDescent="0.25">
      <c r="G24" s="79" t="s">
        <v>425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400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426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427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370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0" t="s">
        <v>10</v>
      </c>
      <c r="B2" s="230"/>
      <c r="C2" s="230"/>
      <c r="D2" s="23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33" t="str">
        <f>_xlfn.CONCAT(,'4.1 Отдел 1'!B10)</f>
        <v xml:space="preserve">Ячейки выключателя </v>
      </c>
      <c r="D4" s="233"/>
    </row>
    <row r="5" spans="1:4" x14ac:dyDescent="0.25">
      <c r="A5" s="5"/>
      <c r="B5" s="1"/>
      <c r="C5" s="1"/>
    </row>
    <row r="6" spans="1:4" x14ac:dyDescent="0.25">
      <c r="A6" s="230" t="s">
        <v>12</v>
      </c>
      <c r="B6" s="230"/>
      <c r="C6" s="230"/>
      <c r="D6" s="23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25.603869398606001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2.04426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25.603869398606001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4" t="s">
        <v>5</v>
      </c>
      <c r="B15" s="235" t="s">
        <v>15</v>
      </c>
      <c r="C15" s="235"/>
      <c r="D15" s="235"/>
    </row>
    <row r="16" spans="1:4" x14ac:dyDescent="0.25">
      <c r="A16" s="234"/>
      <c r="B16" s="234" t="s">
        <v>17</v>
      </c>
      <c r="C16" s="235" t="s">
        <v>28</v>
      </c>
      <c r="D16" s="235"/>
    </row>
    <row r="17" spans="1:4" ht="39" customHeight="1" x14ac:dyDescent="0.25">
      <c r="A17" s="234"/>
      <c r="B17" s="234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25.603869398606001</v>
      </c>
      <c r="C18" s="3">
        <f>C11</f>
        <v>0</v>
      </c>
      <c r="D18" s="3">
        <f>C12</f>
        <v>2.04426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1" t="s">
        <v>428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</row>
    <row r="4" spans="1:18" ht="36.75" customHeight="1" x14ac:dyDescent="0.25">
      <c r="A4" s="297" t="s">
        <v>389</v>
      </c>
      <c r="B4" s="300" t="s">
        <v>390</v>
      </c>
      <c r="C4" s="303" t="s">
        <v>429</v>
      </c>
      <c r="D4" s="303" t="s">
        <v>430</v>
      </c>
      <c r="E4" s="306" t="s">
        <v>431</v>
      </c>
      <c r="F4" s="307"/>
      <c r="G4" s="307"/>
      <c r="H4" s="307"/>
      <c r="I4" s="307"/>
      <c r="J4" s="307"/>
      <c r="K4" s="307"/>
      <c r="L4" s="307"/>
      <c r="M4" s="307"/>
      <c r="N4" s="332" t="s">
        <v>432</v>
      </c>
      <c r="O4" s="333"/>
      <c r="P4" s="333"/>
      <c r="Q4" s="333"/>
      <c r="R4" s="334"/>
    </row>
    <row r="5" spans="1:18" ht="60" customHeight="1" x14ac:dyDescent="0.25">
      <c r="A5" s="298"/>
      <c r="B5" s="301"/>
      <c r="C5" s="304"/>
      <c r="D5" s="304"/>
      <c r="E5" s="311" t="s">
        <v>433</v>
      </c>
      <c r="F5" s="311" t="s">
        <v>434</v>
      </c>
      <c r="G5" s="308" t="s">
        <v>396</v>
      </c>
      <c r="H5" s="309"/>
      <c r="I5" s="309"/>
      <c r="J5" s="310"/>
      <c r="K5" s="311" t="s">
        <v>435</v>
      </c>
      <c r="L5" s="311"/>
      <c r="M5" s="311"/>
      <c r="N5" s="81" t="s">
        <v>436</v>
      </c>
      <c r="O5" s="81" t="s">
        <v>437</v>
      </c>
      <c r="P5" s="81" t="s">
        <v>438</v>
      </c>
      <c r="Q5" s="82" t="s">
        <v>439</v>
      </c>
      <c r="R5" s="81" t="s">
        <v>440</v>
      </c>
    </row>
    <row r="6" spans="1:18" ht="49.5" customHeight="1" x14ac:dyDescent="0.25">
      <c r="A6" s="299"/>
      <c r="B6" s="302"/>
      <c r="C6" s="305"/>
      <c r="D6" s="305"/>
      <c r="E6" s="311"/>
      <c r="F6" s="311"/>
      <c r="G6" s="54" t="s">
        <v>88</v>
      </c>
      <c r="H6" s="54" t="s">
        <v>89</v>
      </c>
      <c r="I6" s="54" t="s">
        <v>43</v>
      </c>
      <c r="J6" s="54" t="s">
        <v>370</v>
      </c>
      <c r="K6" s="54" t="s">
        <v>436</v>
      </c>
      <c r="L6" s="54" t="s">
        <v>437</v>
      </c>
      <c r="M6" s="54" t="s">
        <v>438</v>
      </c>
      <c r="N6" s="54" t="s">
        <v>441</v>
      </c>
      <c r="O6" s="54" t="s">
        <v>442</v>
      </c>
      <c r="P6" s="54" t="s">
        <v>443</v>
      </c>
      <c r="Q6" s="55" t="s">
        <v>444</v>
      </c>
      <c r="R6" s="54" t="s">
        <v>445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7">
        <v>1</v>
      </c>
      <c r="B9" s="297" t="s">
        <v>446</v>
      </c>
      <c r="C9" s="324" t="s">
        <v>402</v>
      </c>
      <c r="D9" s="60" t="s">
        <v>447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9"/>
      <c r="B10" s="298"/>
      <c r="C10" s="325"/>
      <c r="D10" s="60" t="s">
        <v>448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7">
        <v>2</v>
      </c>
      <c r="B11" s="298"/>
      <c r="C11" s="324" t="s">
        <v>449</v>
      </c>
      <c r="D11" s="60" t="s">
        <v>447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9"/>
      <c r="B12" s="299"/>
      <c r="C12" s="325"/>
      <c r="D12" s="60" t="s">
        <v>448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7">
        <v>3</v>
      </c>
      <c r="B13" s="297" t="s">
        <v>404</v>
      </c>
      <c r="C13" s="327" t="s">
        <v>405</v>
      </c>
      <c r="D13" s="60" t="s">
        <v>450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9"/>
      <c r="B14" s="298"/>
      <c r="C14" s="328"/>
      <c r="D14" s="60" t="s">
        <v>448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7">
        <v>4</v>
      </c>
      <c r="B15" s="298"/>
      <c r="C15" s="329" t="s">
        <v>406</v>
      </c>
      <c r="D15" s="63" t="s">
        <v>450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9"/>
      <c r="B16" s="299"/>
      <c r="C16" s="330"/>
      <c r="D16" s="63" t="s">
        <v>448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7">
        <v>5</v>
      </c>
      <c r="B17" s="312" t="s">
        <v>407</v>
      </c>
      <c r="C17" s="324" t="s">
        <v>451</v>
      </c>
      <c r="D17" s="60" t="s">
        <v>452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9"/>
      <c r="B18" s="312"/>
      <c r="C18" s="325"/>
      <c r="D18" s="60" t="s">
        <v>448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7">
        <v>6</v>
      </c>
      <c r="B19" s="312"/>
      <c r="C19" s="324" t="s">
        <v>409</v>
      </c>
      <c r="D19" s="63" t="s">
        <v>450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9"/>
      <c r="B20" s="312"/>
      <c r="C20" s="325"/>
      <c r="D20" s="63" t="s">
        <v>448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7">
        <v>7</v>
      </c>
      <c r="B21" s="297" t="s">
        <v>410</v>
      </c>
      <c r="C21" s="324" t="s">
        <v>411</v>
      </c>
      <c r="D21" s="63" t="s">
        <v>453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9"/>
      <c r="B22" s="299"/>
      <c r="C22" s="325"/>
      <c r="D22" s="86" t="s">
        <v>448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454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6" t="s">
        <v>455</v>
      </c>
      <c r="E26" s="326"/>
      <c r="F26" s="326"/>
      <c r="G26" s="326"/>
      <c r="H26" s="326"/>
      <c r="I26" s="326"/>
      <c r="J26" s="326"/>
      <c r="K26" s="326"/>
      <c r="L26" s="75"/>
      <c r="R26" s="93"/>
    </row>
    <row r="27" spans="1:18" outlineLevel="1" x14ac:dyDescent="0.25">
      <c r="D27" s="94"/>
      <c r="E27" s="94" t="s">
        <v>415</v>
      </c>
      <c r="F27" s="94" t="s">
        <v>416</v>
      </c>
      <c r="G27" s="94" t="s">
        <v>417</v>
      </c>
      <c r="H27" s="95" t="s">
        <v>418</v>
      </c>
      <c r="I27" s="95" t="s">
        <v>419</v>
      </c>
      <c r="J27" s="95" t="s">
        <v>420</v>
      </c>
      <c r="K27" s="66" t="s">
        <v>421</v>
      </c>
    </row>
    <row r="28" spans="1:18" outlineLevel="1" x14ac:dyDescent="0.25">
      <c r="D28" s="320" t="s">
        <v>422</v>
      </c>
      <c r="E28" s="318">
        <v>6.09</v>
      </c>
      <c r="F28" s="322">
        <v>6.63</v>
      </c>
      <c r="G28" s="318">
        <v>5.77</v>
      </c>
      <c r="H28" s="316">
        <v>5.77</v>
      </c>
      <c r="I28" s="316">
        <v>6.35</v>
      </c>
      <c r="J28" s="318">
        <v>5.77</v>
      </c>
      <c r="K28" s="96">
        <v>6.29</v>
      </c>
      <c r="L28" t="s">
        <v>423</v>
      </c>
    </row>
    <row r="29" spans="1:18" outlineLevel="1" x14ac:dyDescent="0.25">
      <c r="D29" s="321"/>
      <c r="E29" s="319"/>
      <c r="F29" s="323"/>
      <c r="G29" s="319"/>
      <c r="H29" s="317"/>
      <c r="I29" s="317"/>
      <c r="J29" s="319"/>
      <c r="K29" s="96">
        <v>6.56</v>
      </c>
      <c r="L29" t="s">
        <v>424</v>
      </c>
    </row>
    <row r="30" spans="1:18" outlineLevel="1" x14ac:dyDescent="0.25">
      <c r="D30" s="97" t="s">
        <v>425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0" t="s">
        <v>400</v>
      </c>
      <c r="E31" s="318">
        <v>11.37</v>
      </c>
      <c r="F31" s="322">
        <v>13.56</v>
      </c>
      <c r="G31" s="318">
        <v>15.91</v>
      </c>
      <c r="H31" s="316">
        <v>15.91</v>
      </c>
      <c r="I31" s="316">
        <v>14.03</v>
      </c>
      <c r="J31" s="318">
        <v>15.91</v>
      </c>
      <c r="K31" s="96">
        <v>8.2899999999999991</v>
      </c>
      <c r="L31" t="s">
        <v>423</v>
      </c>
    </row>
    <row r="32" spans="1:18" outlineLevel="1" x14ac:dyDescent="0.25">
      <c r="D32" s="321"/>
      <c r="E32" s="319"/>
      <c r="F32" s="323"/>
      <c r="G32" s="319"/>
      <c r="H32" s="317"/>
      <c r="I32" s="317"/>
      <c r="J32" s="319"/>
      <c r="K32" s="96">
        <v>11.84</v>
      </c>
      <c r="L32" t="s">
        <v>424</v>
      </c>
    </row>
    <row r="33" spans="4:12" ht="15" customHeight="1" outlineLevel="1" x14ac:dyDescent="0.25">
      <c r="D33" s="98" t="s">
        <v>426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456</v>
      </c>
    </row>
    <row r="34" spans="4:12" outlineLevel="1" x14ac:dyDescent="0.25">
      <c r="D34" s="98" t="s">
        <v>427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456</v>
      </c>
    </row>
    <row r="35" spans="4:12" outlineLevel="1" x14ac:dyDescent="0.25">
      <c r="D35" s="97" t="s">
        <v>370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6" t="s">
        <v>29</v>
      </c>
      <c r="B2" s="236"/>
      <c r="C2" s="236"/>
      <c r="D2" s="236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zoomScale="85" zoomScaleNormal="85" workbookViewId="0">
      <selection activeCell="I15" sqref="I15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38" t="s">
        <v>45</v>
      </c>
      <c r="C2" s="238"/>
      <c r="D2" s="238"/>
    </row>
    <row r="3" spans="2:4" ht="18.75" customHeight="1" x14ac:dyDescent="0.25">
      <c r="B3" s="239" t="s">
        <v>46</v>
      </c>
      <c r="C3" s="239"/>
      <c r="D3" s="239"/>
    </row>
    <row r="4" spans="2:4" ht="84" customHeight="1" x14ac:dyDescent="0.25">
      <c r="B4" s="240" t="s">
        <v>47</v>
      </c>
      <c r="C4" s="240"/>
      <c r="D4" s="240"/>
    </row>
    <row r="5" spans="2:4" ht="18.75" customHeight="1" x14ac:dyDescent="0.25">
      <c r="B5" s="172"/>
      <c r="C5" s="172"/>
      <c r="D5" s="172"/>
    </row>
    <row r="6" spans="2:4" ht="64.5" customHeight="1" x14ac:dyDescent="0.25">
      <c r="B6" s="241" t="s">
        <v>48</v>
      </c>
      <c r="C6" s="241"/>
      <c r="D6" s="180" t="s">
        <v>49</v>
      </c>
    </row>
    <row r="7" spans="2:4" ht="31.5" customHeight="1" x14ac:dyDescent="0.25">
      <c r="B7" s="237" t="s">
        <v>50</v>
      </c>
      <c r="C7" s="237"/>
      <c r="D7" s="237"/>
    </row>
    <row r="8" spans="2:4" ht="15.75" customHeight="1" x14ac:dyDescent="0.25">
      <c r="B8" s="237" t="s">
        <v>51</v>
      </c>
      <c r="C8" s="237"/>
      <c r="D8" s="237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52</v>
      </c>
      <c r="D10" s="135" t="s">
        <v>53</v>
      </c>
    </row>
    <row r="11" spans="2:4" ht="31.5" customHeight="1" x14ac:dyDescent="0.25">
      <c r="B11" s="135">
        <v>1</v>
      </c>
      <c r="C11" s="150" t="s">
        <v>54</v>
      </c>
      <c r="D11" s="173" t="s">
        <v>55</v>
      </c>
    </row>
    <row r="12" spans="2:4" ht="31.5" customHeight="1" x14ac:dyDescent="0.25">
      <c r="B12" s="135">
        <v>2</v>
      </c>
      <c r="C12" s="150" t="s">
        <v>56</v>
      </c>
      <c r="D12" s="173" t="s">
        <v>57</v>
      </c>
    </row>
    <row r="13" spans="2:4" ht="15.75" customHeight="1" x14ac:dyDescent="0.25">
      <c r="B13" s="135">
        <v>3</v>
      </c>
      <c r="C13" s="150" t="s">
        <v>58</v>
      </c>
      <c r="D13" s="54" t="s">
        <v>59</v>
      </c>
    </row>
    <row r="14" spans="2:4" ht="15.75" customHeight="1" x14ac:dyDescent="0.25">
      <c r="B14" s="135">
        <v>4</v>
      </c>
      <c r="C14" s="150" t="s">
        <v>60</v>
      </c>
      <c r="D14" s="173">
        <v>1</v>
      </c>
    </row>
    <row r="15" spans="2:4" ht="94.5" customHeight="1" x14ac:dyDescent="0.25">
      <c r="B15" s="135">
        <v>5</v>
      </c>
      <c r="C15" s="136" t="s">
        <v>61</v>
      </c>
      <c r="D15" s="173" t="s">
        <v>62</v>
      </c>
    </row>
    <row r="16" spans="2:4" ht="78.75" customHeight="1" x14ac:dyDescent="0.25">
      <c r="B16" s="135">
        <v>6</v>
      </c>
      <c r="C16" s="136" t="s">
        <v>63</v>
      </c>
      <c r="D16" s="152">
        <f>SUM(D17:D20)</f>
        <v>257.96499999999997</v>
      </c>
    </row>
    <row r="17" spans="2:7" ht="15.75" customHeight="1" x14ac:dyDescent="0.25">
      <c r="B17" s="174" t="s">
        <v>64</v>
      </c>
      <c r="C17" s="150" t="s">
        <v>65</v>
      </c>
      <c r="D17" s="152">
        <v>49.664999999999999</v>
      </c>
    </row>
    <row r="18" spans="2:7" ht="15.75" customHeight="1" x14ac:dyDescent="0.25">
      <c r="B18" s="174" t="s">
        <v>66</v>
      </c>
      <c r="C18" s="150" t="s">
        <v>67</v>
      </c>
      <c r="D18" s="152">
        <v>154.88</v>
      </c>
    </row>
    <row r="19" spans="2:7" ht="15.75" customHeight="1" x14ac:dyDescent="0.25">
      <c r="B19" s="174" t="s">
        <v>68</v>
      </c>
      <c r="C19" s="150" t="s">
        <v>69</v>
      </c>
      <c r="D19" s="152">
        <f>D18*0.07*0.8</f>
        <v>8.6732800000000001</v>
      </c>
    </row>
    <row r="20" spans="2:7" ht="15.75" customHeight="1" x14ac:dyDescent="0.25">
      <c r="B20" s="174" t="s">
        <v>70</v>
      </c>
      <c r="C20" s="150" t="s">
        <v>71</v>
      </c>
      <c r="D20" s="152">
        <f>257.965-D19-D18-D17</f>
        <v>44.746720000000003</v>
      </c>
    </row>
    <row r="21" spans="2:7" ht="15.75" customHeight="1" x14ac:dyDescent="0.25">
      <c r="B21" s="135">
        <v>7</v>
      </c>
      <c r="C21" s="150" t="s">
        <v>72</v>
      </c>
      <c r="D21" s="151">
        <v>36892</v>
      </c>
      <c r="G21" s="179"/>
    </row>
    <row r="22" spans="2:7" ht="110.25" customHeight="1" x14ac:dyDescent="0.25">
      <c r="B22" s="135">
        <v>8</v>
      </c>
      <c r="C22" s="136" t="s">
        <v>73</v>
      </c>
      <c r="D22" s="152">
        <f>D16</f>
        <v>257.96499999999997</v>
      </c>
    </row>
    <row r="23" spans="2:7" ht="47.25" customHeight="1" x14ac:dyDescent="0.25">
      <c r="B23" s="135">
        <v>9</v>
      </c>
      <c r="C23" s="136" t="s">
        <v>74</v>
      </c>
      <c r="D23" s="152">
        <f>D22/D14</f>
        <v>257.96499999999997</v>
      </c>
      <c r="G23" s="179"/>
    </row>
    <row r="24" spans="2:7" ht="110.25" hidden="1" customHeight="1" x14ac:dyDescent="0.25">
      <c r="B24" s="135">
        <v>10</v>
      </c>
      <c r="C24" s="150" t="s">
        <v>75</v>
      </c>
      <c r="D24" s="150" t="s">
        <v>76</v>
      </c>
    </row>
    <row r="25" spans="2:7" ht="37.5" customHeight="1" x14ac:dyDescent="0.25">
      <c r="B25" s="175"/>
      <c r="C25" s="176"/>
      <c r="D25" s="176"/>
    </row>
    <row r="26" spans="2:7" x14ac:dyDescent="0.25">
      <c r="B26" s="4" t="s">
        <v>77</v>
      </c>
      <c r="C26" s="12"/>
    </row>
    <row r="27" spans="2:7" x14ac:dyDescent="0.25">
      <c r="B27" s="33" t="s">
        <v>78</v>
      </c>
      <c r="C27" s="12"/>
    </row>
    <row r="28" spans="2:7" x14ac:dyDescent="0.25">
      <c r="B28" s="4"/>
      <c r="C28" s="12"/>
    </row>
    <row r="29" spans="2:7" x14ac:dyDescent="0.25">
      <c r="B29" s="4" t="s">
        <v>79</v>
      </c>
      <c r="C29" s="12"/>
    </row>
    <row r="30" spans="2:7" x14ac:dyDescent="0.25">
      <c r="B30" s="33" t="s">
        <v>80</v>
      </c>
      <c r="C30" s="12"/>
    </row>
    <row r="31" spans="2:7" ht="15.75" customHeight="1" x14ac:dyDescent="0.25">
      <c r="B31" s="176"/>
      <c r="C31" s="176"/>
      <c r="D31" s="176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zoomScale="85" zoomScaleNormal="85" workbookViewId="0">
      <selection activeCell="B12" sqref="B12:J14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8" t="s">
        <v>81</v>
      </c>
      <c r="C3" s="238"/>
      <c r="D3" s="238"/>
      <c r="E3" s="238"/>
      <c r="F3" s="238"/>
      <c r="G3" s="238"/>
      <c r="H3" s="238"/>
      <c r="I3" s="238"/>
      <c r="J3" s="238"/>
      <c r="K3" s="238"/>
    </row>
    <row r="4" spans="2:11" ht="15.75" customHeight="1" x14ac:dyDescent="0.25">
      <c r="B4" s="242" t="s">
        <v>82</v>
      </c>
      <c r="C4" s="242"/>
      <c r="D4" s="242"/>
      <c r="E4" s="242"/>
      <c r="F4" s="242"/>
      <c r="G4" s="242"/>
      <c r="H4" s="242"/>
      <c r="I4" s="242"/>
      <c r="J4" s="242"/>
      <c r="K4" s="242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52" t="s">
        <v>48</v>
      </c>
      <c r="C6" s="252"/>
      <c r="D6" s="175" t="s">
        <v>49</v>
      </c>
      <c r="E6" s="175"/>
      <c r="F6" s="175"/>
      <c r="G6" s="175"/>
      <c r="H6" s="175"/>
      <c r="I6" s="175"/>
      <c r="J6" s="175"/>
      <c r="K6" s="175"/>
    </row>
    <row r="7" spans="2:11" ht="15.75" customHeight="1" x14ac:dyDescent="0.25">
      <c r="B7" s="237" t="str">
        <f>'Прил.1 Сравнит табл'!B8</f>
        <v>Единица измерения  — 1 ед.</v>
      </c>
      <c r="C7" s="237"/>
      <c r="D7" s="237"/>
      <c r="E7" s="237"/>
      <c r="F7" s="237"/>
      <c r="G7" s="237"/>
      <c r="H7" s="237"/>
      <c r="I7" s="237"/>
      <c r="J7" s="237"/>
      <c r="K7" s="237"/>
    </row>
    <row r="8" spans="2:11" ht="18.75" customHeight="1" x14ac:dyDescent="0.25">
      <c r="B8" s="134"/>
    </row>
    <row r="9" spans="2:11" ht="15.75" customHeight="1" x14ac:dyDescent="0.25">
      <c r="B9" s="254" t="s">
        <v>33</v>
      </c>
      <c r="C9" s="254" t="s">
        <v>83</v>
      </c>
      <c r="D9" s="254" t="s">
        <v>84</v>
      </c>
      <c r="E9" s="254"/>
      <c r="F9" s="254"/>
      <c r="G9" s="254"/>
      <c r="H9" s="254"/>
      <c r="I9" s="254"/>
      <c r="J9" s="254"/>
    </row>
    <row r="10" spans="2:11" ht="15.75" customHeight="1" x14ac:dyDescent="0.25">
      <c r="B10" s="254"/>
      <c r="C10" s="254"/>
      <c r="D10" s="254" t="s">
        <v>85</v>
      </c>
      <c r="E10" s="254" t="s">
        <v>86</v>
      </c>
      <c r="F10" s="254" t="s">
        <v>87</v>
      </c>
      <c r="G10" s="254"/>
      <c r="H10" s="254"/>
      <c r="I10" s="254"/>
      <c r="J10" s="254"/>
    </row>
    <row r="11" spans="2:11" ht="58.5" customHeight="1" x14ac:dyDescent="0.25">
      <c r="B11" s="254"/>
      <c r="C11" s="254"/>
      <c r="D11" s="254"/>
      <c r="E11" s="254"/>
      <c r="F11" s="135" t="s">
        <v>88</v>
      </c>
      <c r="G11" s="135" t="s">
        <v>89</v>
      </c>
      <c r="H11" s="135" t="s">
        <v>43</v>
      </c>
      <c r="I11" s="135" t="s">
        <v>90</v>
      </c>
      <c r="J11" s="135" t="s">
        <v>91</v>
      </c>
    </row>
    <row r="12" spans="2:11" x14ac:dyDescent="0.25">
      <c r="B12" s="243" t="s">
        <v>92</v>
      </c>
      <c r="C12" s="244"/>
      <c r="D12" s="244"/>
      <c r="E12" s="244"/>
      <c r="F12" s="244"/>
      <c r="G12" s="244"/>
      <c r="H12" s="244"/>
      <c r="I12" s="244"/>
      <c r="J12" s="245"/>
    </row>
    <row r="13" spans="2:11" x14ac:dyDescent="0.25">
      <c r="B13" s="246"/>
      <c r="C13" s="247"/>
      <c r="D13" s="247"/>
      <c r="E13" s="247"/>
      <c r="F13" s="247"/>
      <c r="G13" s="247"/>
      <c r="H13" s="247"/>
      <c r="I13" s="247"/>
      <c r="J13" s="248"/>
    </row>
    <row r="14" spans="2:11" ht="15.75" customHeight="1" x14ac:dyDescent="0.25">
      <c r="B14" s="249"/>
      <c r="C14" s="250"/>
      <c r="D14" s="250"/>
      <c r="E14" s="250"/>
      <c r="F14" s="250"/>
      <c r="G14" s="250"/>
      <c r="H14" s="250"/>
      <c r="I14" s="250"/>
      <c r="J14" s="251"/>
    </row>
    <row r="15" spans="2:11" ht="15.75" customHeight="1" x14ac:dyDescent="0.25">
      <c r="B15" s="253" t="s">
        <v>93</v>
      </c>
      <c r="C15" s="253"/>
      <c r="D15" s="253"/>
      <c r="E15" s="253"/>
      <c r="F15" s="178"/>
      <c r="G15" s="178"/>
      <c r="H15" s="178"/>
      <c r="I15" s="178"/>
      <c r="J15" s="178"/>
    </row>
    <row r="16" spans="2:11" ht="15.75" customHeight="1" x14ac:dyDescent="0.25">
      <c r="B16" s="253" t="s">
        <v>94</v>
      </c>
      <c r="C16" s="253"/>
      <c r="D16" s="253"/>
      <c r="E16" s="253"/>
      <c r="F16" s="178"/>
      <c r="G16" s="178"/>
      <c r="H16" s="178"/>
      <c r="I16" s="178"/>
      <c r="J16" s="178"/>
    </row>
    <row r="20" spans="3:4" x14ac:dyDescent="0.25">
      <c r="C20" s="4" t="s">
        <v>77</v>
      </c>
      <c r="D20" s="12"/>
    </row>
    <row r="21" spans="3:4" x14ac:dyDescent="0.25">
      <c r="C21" s="33" t="s">
        <v>78</v>
      </c>
      <c r="D21" s="12"/>
    </row>
    <row r="22" spans="3:4" x14ac:dyDescent="0.25">
      <c r="C22" s="4"/>
      <c r="D22" s="12"/>
    </row>
    <row r="23" spans="3:4" x14ac:dyDescent="0.25">
      <c r="C23" s="4" t="s">
        <v>79</v>
      </c>
      <c r="D23" s="12"/>
    </row>
    <row r="24" spans="3:4" x14ac:dyDescent="0.25">
      <c r="C24" s="33" t="s">
        <v>80</v>
      </c>
      <c r="D24" s="12"/>
    </row>
  </sheetData>
  <mergeCells count="13">
    <mergeCell ref="B15:E15"/>
    <mergeCell ref="B16:E16"/>
    <mergeCell ref="B9:B11"/>
    <mergeCell ref="C9:C11"/>
    <mergeCell ref="D9:J9"/>
    <mergeCell ref="D10:D11"/>
    <mergeCell ref="E10:E11"/>
    <mergeCell ref="F10:J10"/>
    <mergeCell ref="B3:K3"/>
    <mergeCell ref="B4:K4"/>
    <mergeCell ref="B7:K7"/>
    <mergeCell ref="B12:J14"/>
    <mergeCell ref="B6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7" zoomScale="55" zoomScaleNormal="55" zoomScaleSheetLayoutView="55" workbookViewId="0">
      <selection activeCell="A4" sqref="B4:D4"/>
    </sheetView>
  </sheetViews>
  <sheetFormatPr defaultColWidth="9.140625" defaultRowHeight="15.75" x14ac:dyDescent="0.25"/>
  <cols>
    <col min="1" max="2" width="9.140625" style="171"/>
    <col min="3" max="3" width="36.85546875" style="171" customWidth="1"/>
    <col min="4" max="4" width="36.5703125" style="171" customWidth="1"/>
    <col min="5" max="5" width="6.28515625" style="171" customWidth="1"/>
    <col min="6" max="6" width="9.140625" style="171"/>
  </cols>
  <sheetData>
    <row r="3" spans="2:5" x14ac:dyDescent="0.25">
      <c r="B3" s="238" t="s">
        <v>45</v>
      </c>
      <c r="C3" s="238"/>
      <c r="D3" s="238"/>
    </row>
    <row r="4" spans="2:5" x14ac:dyDescent="0.25">
      <c r="B4" s="242" t="s">
        <v>46</v>
      </c>
      <c r="C4" s="242"/>
      <c r="D4" s="242"/>
    </row>
    <row r="5" spans="2:5" x14ac:dyDescent="0.25">
      <c r="B5" s="137"/>
      <c r="C5" s="137"/>
      <c r="D5" s="137"/>
    </row>
    <row r="6" spans="2:5" x14ac:dyDescent="0.25">
      <c r="B6" s="137"/>
      <c r="C6" s="137"/>
      <c r="D6" s="137"/>
    </row>
    <row r="7" spans="2:5" ht="36" customHeight="1" x14ac:dyDescent="0.25">
      <c r="B7" s="241" t="s">
        <v>95</v>
      </c>
      <c r="C7" s="241"/>
      <c r="D7" s="241"/>
      <c r="E7" s="197"/>
    </row>
    <row r="8" spans="2:5" x14ac:dyDescent="0.25">
      <c r="B8" s="237" t="s">
        <v>96</v>
      </c>
      <c r="C8" s="237"/>
      <c r="D8" s="237"/>
    </row>
    <row r="9" spans="2:5" x14ac:dyDescent="0.25">
      <c r="B9" s="237" t="s">
        <v>51</v>
      </c>
      <c r="C9" s="237"/>
      <c r="D9" s="237"/>
      <c r="E9" s="197"/>
    </row>
    <row r="10" spans="2:5" x14ac:dyDescent="0.25">
      <c r="B10" s="195"/>
    </row>
    <row r="11" spans="2:5" x14ac:dyDescent="0.25">
      <c r="B11" s="135" t="s">
        <v>33</v>
      </c>
      <c r="C11" s="135" t="s">
        <v>52</v>
      </c>
      <c r="D11" s="150" t="s">
        <v>84</v>
      </c>
      <c r="E11" s="197"/>
    </row>
    <row r="12" spans="2:5" ht="31.5" customHeight="1" x14ac:dyDescent="0.25">
      <c r="B12" s="135">
        <v>1</v>
      </c>
      <c r="C12" s="150" t="s">
        <v>54</v>
      </c>
      <c r="D12" s="224" t="s">
        <v>97</v>
      </c>
    </row>
    <row r="13" spans="2:5" ht="31.5" customHeight="1" x14ac:dyDescent="0.25">
      <c r="B13" s="135">
        <v>2</v>
      </c>
      <c r="C13" s="150" t="s">
        <v>56</v>
      </c>
      <c r="D13" s="224" t="s">
        <v>98</v>
      </c>
    </row>
    <row r="14" spans="2:5" x14ac:dyDescent="0.25">
      <c r="B14" s="135">
        <v>3</v>
      </c>
      <c r="C14" s="150" t="s">
        <v>58</v>
      </c>
      <c r="D14" s="224" t="s">
        <v>99</v>
      </c>
    </row>
    <row r="15" spans="2:5" x14ac:dyDescent="0.25">
      <c r="B15" s="135">
        <v>4</v>
      </c>
      <c r="C15" s="150" t="s">
        <v>60</v>
      </c>
      <c r="D15" s="201">
        <v>9</v>
      </c>
    </row>
    <row r="16" spans="2:5" ht="94.5" customHeight="1" x14ac:dyDescent="0.25">
      <c r="B16" s="135">
        <v>5</v>
      </c>
      <c r="C16" s="136" t="s">
        <v>61</v>
      </c>
      <c r="D16" s="201" t="s">
        <v>100</v>
      </c>
    </row>
    <row r="17" spans="2:5" ht="78.75" customHeight="1" x14ac:dyDescent="0.25">
      <c r="B17" s="135">
        <v>6</v>
      </c>
      <c r="C17" s="136" t="s">
        <v>63</v>
      </c>
      <c r="D17" s="226">
        <f>SUM(D18:D21)</f>
        <v>86.85</v>
      </c>
      <c r="E17" s="198"/>
    </row>
    <row r="18" spans="2:5" x14ac:dyDescent="0.25">
      <c r="B18" s="174" t="s">
        <v>64</v>
      </c>
      <c r="C18" s="150" t="s">
        <v>65</v>
      </c>
      <c r="D18" s="226">
        <v>4.4400000000000004</v>
      </c>
    </row>
    <row r="19" spans="2:5" ht="15.75" customHeight="1" x14ac:dyDescent="0.25">
      <c r="B19" s="174" t="s">
        <v>66</v>
      </c>
      <c r="C19" s="150" t="s">
        <v>67</v>
      </c>
      <c r="D19" s="226">
        <v>67.28</v>
      </c>
    </row>
    <row r="20" spans="2:5" ht="16.5" customHeight="1" x14ac:dyDescent="0.25">
      <c r="B20" s="174" t="s">
        <v>68</v>
      </c>
      <c r="C20" s="150" t="s">
        <v>69</v>
      </c>
      <c r="D20" s="226"/>
    </row>
    <row r="21" spans="2:5" ht="35.25" customHeight="1" x14ac:dyDescent="0.25">
      <c r="B21" s="174" t="s">
        <v>70</v>
      </c>
      <c r="C21" s="199" t="s">
        <v>71</v>
      </c>
      <c r="D21" s="226">
        <v>15.13</v>
      </c>
    </row>
    <row r="22" spans="2:5" x14ac:dyDescent="0.25">
      <c r="B22" s="135">
        <v>7</v>
      </c>
      <c r="C22" s="199" t="s">
        <v>72</v>
      </c>
      <c r="D22" s="227" t="s">
        <v>101</v>
      </c>
      <c r="E22" s="198"/>
    </row>
    <row r="23" spans="2:5" ht="123" customHeight="1" x14ac:dyDescent="0.25">
      <c r="B23" s="135">
        <v>8</v>
      </c>
      <c r="C23" s="200" t="s">
        <v>73</v>
      </c>
      <c r="D23" s="226">
        <f>D17/7.32*8.16</f>
        <v>96.816393442622996</v>
      </c>
    </row>
    <row r="24" spans="2:5" ht="60.75" customHeight="1" x14ac:dyDescent="0.25">
      <c r="B24" s="135">
        <v>9</v>
      </c>
      <c r="C24" s="136" t="s">
        <v>74</v>
      </c>
      <c r="D24" s="226">
        <f>D23/D15</f>
        <v>10.75737704918</v>
      </c>
      <c r="E24" s="198"/>
    </row>
    <row r="25" spans="2:5" x14ac:dyDescent="0.25">
      <c r="B25" s="135">
        <v>10</v>
      </c>
      <c r="C25" s="150" t="s">
        <v>75</v>
      </c>
      <c r="D25" s="150"/>
    </row>
    <row r="26" spans="2:5" x14ac:dyDescent="0.25">
      <c r="B26" s="196"/>
      <c r="C26" s="180"/>
      <c r="D26" s="180"/>
    </row>
    <row r="27" spans="2:5" ht="37.5" customHeight="1" x14ac:dyDescent="0.25">
      <c r="B27" s="175"/>
    </row>
    <row r="28" spans="2:5" s="208" customFormat="1" ht="15" x14ac:dyDescent="0.25">
      <c r="B28" s="209" t="s">
        <v>457</v>
      </c>
      <c r="C28" s="220"/>
    </row>
    <row r="29" spans="2:5" s="208" customFormat="1" ht="15" x14ac:dyDescent="0.25">
      <c r="B29" s="33" t="s">
        <v>78</v>
      </c>
      <c r="C29" s="220"/>
    </row>
    <row r="30" spans="2:5" s="208" customFormat="1" ht="15" x14ac:dyDescent="0.25">
      <c r="B30" s="209"/>
      <c r="C30" s="220"/>
    </row>
    <row r="31" spans="2:5" s="208" customFormat="1" ht="15" x14ac:dyDescent="0.25">
      <c r="B31" s="209" t="s">
        <v>458</v>
      </c>
      <c r="C31" s="220"/>
    </row>
    <row r="32" spans="2:5" s="208" customFormat="1" ht="15" x14ac:dyDescent="0.25">
      <c r="B32" s="33" t="s">
        <v>80</v>
      </c>
      <c r="C32" s="220"/>
    </row>
  </sheetData>
  <mergeCells count="5">
    <mergeCell ref="B8:D8"/>
    <mergeCell ref="B9:D9"/>
    <mergeCell ref="B3:D3"/>
    <mergeCell ref="B4:D4"/>
    <mergeCell ref="B7:D7"/>
  </mergeCells>
  <pageMargins left="0.7" right="0.7" top="0.75" bottom="0.75" header="0.3" footer="0.3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3"/>
  <sheetViews>
    <sheetView view="pageBreakPreview" zoomScale="70" zoomScaleNormal="70" workbookViewId="0">
      <selection activeCell="A4" sqref="B4:K4"/>
    </sheetView>
  </sheetViews>
  <sheetFormatPr defaultColWidth="9.140625" defaultRowHeight="15.75" x14ac:dyDescent="0.25"/>
  <cols>
    <col min="1" max="1" width="5.5703125" style="171" customWidth="1"/>
    <col min="2" max="2" width="9.140625" style="171"/>
    <col min="3" max="3" width="35.28515625" style="171" customWidth="1"/>
    <col min="4" max="4" width="13.85546875" style="171" customWidth="1"/>
    <col min="5" max="5" width="24.85546875" style="171" customWidth="1"/>
    <col min="6" max="6" width="15.5703125" style="171" customWidth="1"/>
    <col min="7" max="7" width="14.85546875" style="171" customWidth="1"/>
    <col min="8" max="8" width="16.7109375" style="171" customWidth="1"/>
    <col min="9" max="10" width="13" style="171" customWidth="1"/>
    <col min="11" max="11" width="18" style="171" customWidth="1"/>
    <col min="12" max="12" width="9.140625" style="171"/>
  </cols>
  <sheetData>
    <row r="3" spans="2:12" x14ac:dyDescent="0.25">
      <c r="B3" s="238" t="s">
        <v>81</v>
      </c>
      <c r="C3" s="238"/>
      <c r="D3" s="238"/>
      <c r="E3" s="238"/>
      <c r="F3" s="238"/>
      <c r="G3" s="238"/>
      <c r="H3" s="238"/>
      <c r="I3" s="238"/>
      <c r="J3" s="238"/>
      <c r="K3" s="175"/>
    </row>
    <row r="4" spans="2:12" x14ac:dyDescent="0.25">
      <c r="B4" s="242" t="s">
        <v>82</v>
      </c>
      <c r="C4" s="242"/>
      <c r="D4" s="242"/>
      <c r="E4" s="242"/>
      <c r="F4" s="242"/>
      <c r="G4" s="242"/>
      <c r="H4" s="242"/>
      <c r="I4" s="242"/>
      <c r="J4" s="242"/>
      <c r="K4" s="242"/>
    </row>
    <row r="5" spans="2:12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2" ht="15.75" customHeight="1" x14ac:dyDescent="0.25">
      <c r="B6" s="256" t="s">
        <v>95</v>
      </c>
      <c r="C6" s="256"/>
      <c r="D6" s="256"/>
      <c r="E6" s="256"/>
      <c r="F6" s="256"/>
      <c r="G6" s="256"/>
      <c r="H6" s="256"/>
      <c r="I6" s="256"/>
      <c r="J6" s="256"/>
      <c r="K6" s="175"/>
      <c r="L6" s="197"/>
    </row>
    <row r="7" spans="2:12" x14ac:dyDescent="0.25">
      <c r="B7" s="237" t="str">
        <f>'Прил.1 Сравнит табл '!B9:D9</f>
        <v>Единица измерения  — 1 ед.</v>
      </c>
      <c r="C7" s="237"/>
      <c r="D7" s="237"/>
      <c r="E7" s="237"/>
      <c r="F7" s="237"/>
      <c r="G7" s="237"/>
      <c r="H7" s="237"/>
      <c r="I7" s="237"/>
      <c r="J7" s="237"/>
      <c r="K7" s="237"/>
      <c r="L7" s="197"/>
    </row>
    <row r="8" spans="2:12" x14ac:dyDescent="0.25">
      <c r="B8" s="195"/>
    </row>
    <row r="9" spans="2:12" ht="15.75" customHeight="1" x14ac:dyDescent="0.25">
      <c r="B9" s="254" t="s">
        <v>33</v>
      </c>
      <c r="C9" s="254" t="s">
        <v>83</v>
      </c>
      <c r="D9" s="254" t="s">
        <v>84</v>
      </c>
      <c r="E9" s="254"/>
      <c r="F9" s="254"/>
      <c r="G9" s="254"/>
      <c r="H9" s="254"/>
      <c r="I9" s="254"/>
      <c r="J9" s="254"/>
    </row>
    <row r="10" spans="2:12" ht="15.75" customHeight="1" x14ac:dyDescent="0.25">
      <c r="B10" s="254"/>
      <c r="C10" s="254"/>
      <c r="D10" s="254" t="s">
        <v>85</v>
      </c>
      <c r="E10" s="254" t="s">
        <v>86</v>
      </c>
      <c r="F10" s="254" t="s">
        <v>102</v>
      </c>
      <c r="G10" s="254"/>
      <c r="H10" s="254"/>
      <c r="I10" s="254"/>
      <c r="J10" s="254"/>
    </row>
    <row r="11" spans="2:12" ht="31.5" customHeight="1" x14ac:dyDescent="0.25">
      <c r="B11" s="254"/>
      <c r="C11" s="254"/>
      <c r="D11" s="254"/>
      <c r="E11" s="254"/>
      <c r="F11" s="201" t="s">
        <v>88</v>
      </c>
      <c r="G11" s="201" t="s">
        <v>89</v>
      </c>
      <c r="H11" s="201" t="s">
        <v>43</v>
      </c>
      <c r="I11" s="201" t="s">
        <v>90</v>
      </c>
      <c r="J11" s="201" t="s">
        <v>91</v>
      </c>
    </row>
    <row r="12" spans="2:12" ht="73.5" customHeight="1" x14ac:dyDescent="0.25">
      <c r="B12" s="215">
        <v>1</v>
      </c>
      <c r="C12" s="201" t="s">
        <v>100</v>
      </c>
      <c r="D12" s="228" t="s">
        <v>103</v>
      </c>
      <c r="E12" s="229" t="s">
        <v>104</v>
      </c>
      <c r="F12" s="216">
        <f>647*6.86/1000</f>
        <v>4.4384199999999998</v>
      </c>
      <c r="G12" s="216"/>
      <c r="H12" s="216">
        <f>14691*4.58/1000</f>
        <v>67.284779999999998</v>
      </c>
      <c r="I12" s="216">
        <f>1675*9.03/1000</f>
        <v>15.125249999999999</v>
      </c>
      <c r="J12" s="216">
        <f>SUM(F12:I12)</f>
        <v>86.84845</v>
      </c>
    </row>
    <row r="13" spans="2:12" ht="15.75" customHeight="1" x14ac:dyDescent="0.25">
      <c r="B13" s="255" t="s">
        <v>93</v>
      </c>
      <c r="C13" s="255"/>
      <c r="D13" s="255"/>
      <c r="E13" s="255"/>
      <c r="F13" s="217">
        <f>SUM(F12)</f>
        <v>4.4384199999999998</v>
      </c>
      <c r="G13" s="217"/>
      <c r="H13" s="217">
        <f>SUM(H12)</f>
        <v>67.284779999999998</v>
      </c>
      <c r="I13" s="217">
        <f>SUM(I12)</f>
        <v>15.125249999999999</v>
      </c>
      <c r="J13" s="217">
        <f>SUM(J12)</f>
        <v>86.84845</v>
      </c>
    </row>
    <row r="14" spans="2:12" ht="28.5" customHeight="1" x14ac:dyDescent="0.25">
      <c r="B14" s="253" t="s">
        <v>105</v>
      </c>
      <c r="C14" s="253"/>
      <c r="D14" s="253"/>
      <c r="E14" s="253"/>
      <c r="F14" s="218">
        <f>F13</f>
        <v>4.4384199999999998</v>
      </c>
      <c r="G14" s="218"/>
      <c r="H14" s="218">
        <f>H13</f>
        <v>67.284779999999998</v>
      </c>
      <c r="I14" s="218">
        <f>I13</f>
        <v>15.125249999999999</v>
      </c>
      <c r="J14" s="218">
        <f>J13</f>
        <v>86.84845</v>
      </c>
    </row>
    <row r="15" spans="2:12" x14ac:dyDescent="0.25">
      <c r="B15" s="195"/>
    </row>
    <row r="19" spans="2:3" s="208" customFormat="1" ht="15" x14ac:dyDescent="0.25">
      <c r="B19" s="209" t="s">
        <v>457</v>
      </c>
      <c r="C19" s="220"/>
    </row>
    <row r="20" spans="2:3" s="208" customFormat="1" ht="15" x14ac:dyDescent="0.25">
      <c r="B20" s="33" t="s">
        <v>78</v>
      </c>
      <c r="C20" s="220"/>
    </row>
    <row r="21" spans="2:3" s="208" customFormat="1" ht="15" x14ac:dyDescent="0.25">
      <c r="B21" s="209"/>
      <c r="C21" s="220"/>
    </row>
    <row r="22" spans="2:3" s="208" customFormat="1" ht="15" x14ac:dyDescent="0.25">
      <c r="B22" s="209" t="s">
        <v>458</v>
      </c>
      <c r="C22" s="220"/>
    </row>
    <row r="23" spans="2:3" s="208" customFormat="1" ht="15" x14ac:dyDescent="0.25">
      <c r="B23" s="33" t="s">
        <v>80</v>
      </c>
      <c r="C23" s="220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4"/>
  <sheetViews>
    <sheetView view="pageBreakPreview" topLeftCell="A37" zoomScale="85" workbookViewId="0">
      <selection activeCell="A11" sqref="A11:E11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2" spans="1:12" ht="15.75" customHeight="1" x14ac:dyDescent="0.25">
      <c r="A2" s="238" t="s">
        <v>106</v>
      </c>
      <c r="B2" s="238"/>
      <c r="C2" s="238"/>
      <c r="D2" s="238"/>
      <c r="E2" s="238"/>
      <c r="F2" s="238"/>
      <c r="G2" s="238"/>
      <c r="H2" s="238"/>
    </row>
    <row r="3" spans="1:12" ht="18.75" customHeight="1" x14ac:dyDescent="0.25">
      <c r="A3" s="239" t="s">
        <v>107</v>
      </c>
      <c r="B3" s="239"/>
      <c r="C3" s="239"/>
      <c r="D3" s="239"/>
      <c r="E3" s="239"/>
      <c r="F3" s="239"/>
      <c r="G3" s="239"/>
      <c r="H3" s="239"/>
    </row>
    <row r="4" spans="1:12" x14ac:dyDescent="0.25">
      <c r="B4" s="143"/>
    </row>
    <row r="5" spans="1:12" x14ac:dyDescent="0.25">
      <c r="A5" s="257"/>
      <c r="B5" s="257"/>
      <c r="C5" s="257"/>
      <c r="D5" s="257"/>
      <c r="E5" s="257"/>
      <c r="F5" s="257"/>
      <c r="G5" s="257"/>
      <c r="H5" s="257"/>
    </row>
    <row r="6" spans="1:12" ht="15" customHeight="1" x14ac:dyDescent="0.25">
      <c r="A6" s="258" t="s">
        <v>108</v>
      </c>
      <c r="B6" s="258"/>
      <c r="C6" s="258"/>
      <c r="D6" s="258"/>
      <c r="E6" s="258"/>
      <c r="F6" s="258"/>
      <c r="G6" s="258"/>
      <c r="H6" s="258"/>
    </row>
    <row r="7" spans="1:12" ht="21.75" customHeight="1" x14ac:dyDescent="0.25">
      <c r="A7" s="138"/>
      <c r="B7" s="138"/>
      <c r="C7" s="138"/>
      <c r="D7" s="138"/>
      <c r="E7" s="138"/>
      <c r="F7" s="138"/>
      <c r="G7" s="138"/>
      <c r="H7" s="148"/>
    </row>
    <row r="8" spans="1:12" ht="38.25" customHeight="1" x14ac:dyDescent="0.25">
      <c r="A8" s="254" t="s">
        <v>109</v>
      </c>
      <c r="B8" s="254" t="s">
        <v>110</v>
      </c>
      <c r="C8" s="254" t="s">
        <v>111</v>
      </c>
      <c r="D8" s="254" t="s">
        <v>112</v>
      </c>
      <c r="E8" s="254" t="s">
        <v>113</v>
      </c>
      <c r="F8" s="254" t="s">
        <v>114</v>
      </c>
      <c r="G8" s="254" t="s">
        <v>115</v>
      </c>
      <c r="H8" s="254"/>
    </row>
    <row r="9" spans="1:12" ht="40.5" customHeight="1" x14ac:dyDescent="0.25">
      <c r="A9" s="254"/>
      <c r="B9" s="254"/>
      <c r="C9" s="254"/>
      <c r="D9" s="254"/>
      <c r="E9" s="254"/>
      <c r="F9" s="254"/>
      <c r="G9" s="135" t="s">
        <v>116</v>
      </c>
      <c r="H9" s="135" t="s">
        <v>117</v>
      </c>
    </row>
    <row r="10" spans="1:12" ht="15.75" customHeight="1" x14ac:dyDescent="0.25">
      <c r="A10" s="135">
        <v>1</v>
      </c>
      <c r="B10" s="141"/>
      <c r="C10" s="135">
        <v>2</v>
      </c>
      <c r="D10" s="135" t="s">
        <v>118</v>
      </c>
      <c r="E10" s="135">
        <v>4</v>
      </c>
      <c r="F10" s="135">
        <v>5</v>
      </c>
      <c r="G10" s="141">
        <v>6</v>
      </c>
      <c r="H10" s="141">
        <v>7</v>
      </c>
    </row>
    <row r="11" spans="1:12" ht="15" customHeight="1" x14ac:dyDescent="0.25">
      <c r="A11" s="259" t="s">
        <v>119</v>
      </c>
      <c r="B11" s="260"/>
      <c r="C11" s="260"/>
      <c r="D11" s="260"/>
      <c r="E11" s="260"/>
      <c r="F11" s="142">
        <f>SUM(F12:F12)</f>
        <v>50.402299999999997</v>
      </c>
      <c r="G11" s="10"/>
      <c r="H11" s="142">
        <f>SUM(H12:H12)</f>
        <v>484.87</v>
      </c>
      <c r="J11" s="153"/>
    </row>
    <row r="12" spans="1:12" x14ac:dyDescent="0.25">
      <c r="A12" s="187">
        <v>1</v>
      </c>
      <c r="B12" s="206"/>
      <c r="C12" s="187" t="s">
        <v>120</v>
      </c>
      <c r="D12" s="203" t="s">
        <v>121</v>
      </c>
      <c r="E12" s="204" t="s">
        <v>122</v>
      </c>
      <c r="F12" s="193">
        <v>50.402299999999997</v>
      </c>
      <c r="G12" s="32">
        <v>9.6199999999999992</v>
      </c>
      <c r="H12" s="32">
        <f>ROUND(F12*G12,2)</f>
        <v>484.87</v>
      </c>
    </row>
    <row r="13" spans="1:12" ht="15" customHeight="1" x14ac:dyDescent="0.25">
      <c r="A13" s="262" t="s">
        <v>123</v>
      </c>
      <c r="B13" s="262"/>
      <c r="C13" s="262"/>
      <c r="D13" s="262"/>
      <c r="E13" s="262"/>
      <c r="F13" s="32"/>
      <c r="G13" s="10"/>
      <c r="H13" s="142">
        <f>H14</f>
        <v>95.77</v>
      </c>
    </row>
    <row r="14" spans="1:12" x14ac:dyDescent="0.25">
      <c r="A14" s="219">
        <v>2</v>
      </c>
      <c r="B14" s="206"/>
      <c r="C14" s="187">
        <v>2</v>
      </c>
      <c r="D14" s="203" t="s">
        <v>123</v>
      </c>
      <c r="E14" s="204" t="s">
        <v>124</v>
      </c>
      <c r="F14" s="193">
        <v>8.7219491999999992</v>
      </c>
      <c r="G14" s="32"/>
      <c r="H14" s="74">
        <v>95.77</v>
      </c>
      <c r="L14" s="140"/>
    </row>
    <row r="15" spans="1:12" ht="15" customHeight="1" x14ac:dyDescent="0.25">
      <c r="A15" s="262" t="s">
        <v>125</v>
      </c>
      <c r="B15" s="262"/>
      <c r="C15" s="262"/>
      <c r="D15" s="262"/>
      <c r="E15" s="262"/>
      <c r="F15" s="32"/>
      <c r="G15" s="10"/>
      <c r="H15" s="142">
        <f>SUM(H16:H23)</f>
        <v>500.93</v>
      </c>
    </row>
    <row r="16" spans="1:12" ht="25.5" customHeight="1" x14ac:dyDescent="0.25">
      <c r="A16" s="187">
        <f>A14+1</f>
        <v>3</v>
      </c>
      <c r="B16" s="206"/>
      <c r="C16" s="187" t="s">
        <v>126</v>
      </c>
      <c r="D16" s="194" t="s">
        <v>127</v>
      </c>
      <c r="E16" s="187" t="s">
        <v>128</v>
      </c>
      <c r="F16" s="204">
        <v>1.9803516000000001</v>
      </c>
      <c r="G16" s="205">
        <v>115.4</v>
      </c>
      <c r="H16" s="32">
        <f t="shared" ref="H16:H23" si="0">ROUND(F16*G16,2)</f>
        <v>228.53</v>
      </c>
    </row>
    <row r="17" spans="1:11" x14ac:dyDescent="0.25">
      <c r="A17" s="187">
        <f t="shared" ref="A17:A23" si="1">A16+1</f>
        <v>4</v>
      </c>
      <c r="B17" s="206"/>
      <c r="C17" s="187" t="s">
        <v>129</v>
      </c>
      <c r="D17" s="194" t="s">
        <v>130</v>
      </c>
      <c r="E17" s="187" t="s">
        <v>128</v>
      </c>
      <c r="F17" s="204">
        <v>5.95</v>
      </c>
      <c r="G17" s="205">
        <v>29.6</v>
      </c>
      <c r="H17" s="32">
        <f t="shared" si="0"/>
        <v>176.12</v>
      </c>
    </row>
    <row r="18" spans="1:11" x14ac:dyDescent="0.25">
      <c r="A18" s="187">
        <f t="shared" si="1"/>
        <v>5</v>
      </c>
      <c r="B18" s="206"/>
      <c r="C18" s="187" t="s">
        <v>131</v>
      </c>
      <c r="D18" s="194" t="s">
        <v>132</v>
      </c>
      <c r="E18" s="187" t="s">
        <v>128</v>
      </c>
      <c r="F18" s="204">
        <v>0.78</v>
      </c>
      <c r="G18" s="205">
        <v>65.709999999999994</v>
      </c>
      <c r="H18" s="32">
        <f t="shared" si="0"/>
        <v>51.25</v>
      </c>
    </row>
    <row r="19" spans="1:11" ht="25.5" customHeight="1" x14ac:dyDescent="0.25">
      <c r="A19" s="187">
        <f t="shared" si="1"/>
        <v>6</v>
      </c>
      <c r="B19" s="206"/>
      <c r="C19" s="187" t="s">
        <v>133</v>
      </c>
      <c r="D19" s="194" t="s">
        <v>134</v>
      </c>
      <c r="E19" s="187" t="s">
        <v>128</v>
      </c>
      <c r="F19" s="204">
        <v>1.9599944</v>
      </c>
      <c r="G19" s="205">
        <v>14</v>
      </c>
      <c r="H19" s="32">
        <f t="shared" si="0"/>
        <v>27.44</v>
      </c>
    </row>
    <row r="20" spans="1:11" ht="25.5" customHeight="1" x14ac:dyDescent="0.25">
      <c r="A20" s="187">
        <f t="shared" si="1"/>
        <v>7</v>
      </c>
      <c r="B20" s="206"/>
      <c r="C20" s="187" t="s">
        <v>135</v>
      </c>
      <c r="D20" s="194" t="s">
        <v>136</v>
      </c>
      <c r="E20" s="187" t="s">
        <v>128</v>
      </c>
      <c r="F20" s="204">
        <v>0.72</v>
      </c>
      <c r="G20" s="205">
        <v>8.1</v>
      </c>
      <c r="H20" s="32">
        <f t="shared" si="0"/>
        <v>5.83</v>
      </c>
    </row>
    <row r="21" spans="1:11" ht="25.5" customHeight="1" x14ac:dyDescent="0.25">
      <c r="A21" s="187">
        <f t="shared" si="1"/>
        <v>8</v>
      </c>
      <c r="B21" s="206"/>
      <c r="C21" s="187" t="s">
        <v>137</v>
      </c>
      <c r="D21" s="194" t="s">
        <v>138</v>
      </c>
      <c r="E21" s="187" t="s">
        <v>128</v>
      </c>
      <c r="F21" s="204">
        <v>1.76</v>
      </c>
      <c r="G21" s="205">
        <v>3.28</v>
      </c>
      <c r="H21" s="32">
        <f t="shared" si="0"/>
        <v>5.77</v>
      </c>
    </row>
    <row r="22" spans="1:11" x14ac:dyDescent="0.25">
      <c r="A22" s="187">
        <f t="shared" si="1"/>
        <v>9</v>
      </c>
      <c r="B22" s="206"/>
      <c r="C22" s="187" t="s">
        <v>139</v>
      </c>
      <c r="D22" s="194" t="s">
        <v>140</v>
      </c>
      <c r="E22" s="187" t="s">
        <v>128</v>
      </c>
      <c r="F22" s="204">
        <v>5.54</v>
      </c>
      <c r="G22" s="205">
        <v>0.9</v>
      </c>
      <c r="H22" s="32">
        <f t="shared" si="0"/>
        <v>4.99</v>
      </c>
    </row>
    <row r="23" spans="1:11" x14ac:dyDescent="0.25">
      <c r="A23" s="187">
        <f t="shared" si="1"/>
        <v>10</v>
      </c>
      <c r="B23" s="206"/>
      <c r="C23" s="187" t="s">
        <v>141</v>
      </c>
      <c r="D23" s="194" t="s">
        <v>142</v>
      </c>
      <c r="E23" s="187" t="s">
        <v>128</v>
      </c>
      <c r="F23" s="204">
        <v>1.15976E-2</v>
      </c>
      <c r="G23" s="205">
        <v>85.84</v>
      </c>
      <c r="H23" s="32">
        <f t="shared" si="0"/>
        <v>1</v>
      </c>
    </row>
    <row r="24" spans="1:11" ht="15" customHeight="1" x14ac:dyDescent="0.25">
      <c r="A24" s="262" t="s">
        <v>43</v>
      </c>
      <c r="B24" s="262"/>
      <c r="C24" s="262"/>
      <c r="D24" s="262"/>
      <c r="E24" s="262"/>
      <c r="F24" s="10"/>
      <c r="G24" s="10"/>
      <c r="H24" s="142">
        <f>SUM(H25:H25)</f>
        <v>2166.96</v>
      </c>
    </row>
    <row r="25" spans="1:11" x14ac:dyDescent="0.25">
      <c r="A25" s="219">
        <v>11</v>
      </c>
      <c r="B25" s="202"/>
      <c r="C25" s="187" t="s">
        <v>143</v>
      </c>
      <c r="D25" s="203" t="s">
        <v>144</v>
      </c>
      <c r="E25" s="204" t="s">
        <v>145</v>
      </c>
      <c r="F25" s="204">
        <v>6</v>
      </c>
      <c r="G25" s="32">
        <v>361.16</v>
      </c>
      <c r="H25" s="32">
        <f>ROUND(F25*G25,2)</f>
        <v>2166.96</v>
      </c>
    </row>
    <row r="26" spans="1:11" ht="15" customHeight="1" x14ac:dyDescent="0.25">
      <c r="A26" s="262" t="s">
        <v>146</v>
      </c>
      <c r="B26" s="262"/>
      <c r="C26" s="262"/>
      <c r="D26" s="262"/>
      <c r="E26" s="262"/>
      <c r="F26" s="10"/>
      <c r="G26" s="10"/>
      <c r="H26" s="142">
        <f>SUM(H27:H44)</f>
        <v>12818.06</v>
      </c>
    </row>
    <row r="27" spans="1:11" x14ac:dyDescent="0.25">
      <c r="A27" s="219">
        <f>A25+1</f>
        <v>12</v>
      </c>
      <c r="B27" s="206"/>
      <c r="C27" s="187" t="s">
        <v>147</v>
      </c>
      <c r="D27" s="194" t="s">
        <v>148</v>
      </c>
      <c r="E27" s="187" t="s">
        <v>149</v>
      </c>
      <c r="F27" s="204">
        <v>0.40448000000000001</v>
      </c>
      <c r="G27" s="205">
        <v>12500</v>
      </c>
      <c r="H27" s="32">
        <f t="shared" ref="H27:H44" si="2">ROUND(F27*G27,2)</f>
        <v>5056</v>
      </c>
      <c r="K27" s="181"/>
    </row>
    <row r="28" spans="1:11" x14ac:dyDescent="0.25">
      <c r="A28" s="219">
        <f>A27+1</f>
        <v>13</v>
      </c>
      <c r="B28" s="206"/>
      <c r="C28" s="187" t="s">
        <v>150</v>
      </c>
      <c r="D28" s="194" t="s">
        <v>151</v>
      </c>
      <c r="E28" s="187" t="s">
        <v>149</v>
      </c>
      <c r="F28" s="204">
        <v>0.1754</v>
      </c>
      <c r="G28" s="205">
        <v>22977.81</v>
      </c>
      <c r="H28" s="32">
        <f t="shared" si="2"/>
        <v>4030.31</v>
      </c>
      <c r="K28" s="181"/>
    </row>
    <row r="29" spans="1:11" x14ac:dyDescent="0.25">
      <c r="A29" s="219">
        <f>A28+1</f>
        <v>14</v>
      </c>
      <c r="B29" s="206"/>
      <c r="C29" s="187" t="s">
        <v>152</v>
      </c>
      <c r="D29" s="194" t="s">
        <v>153</v>
      </c>
      <c r="E29" s="187" t="s">
        <v>154</v>
      </c>
      <c r="F29" s="204">
        <v>0.18</v>
      </c>
      <c r="G29" s="205">
        <v>6080</v>
      </c>
      <c r="H29" s="32">
        <f t="shared" si="2"/>
        <v>1094.4000000000001</v>
      </c>
      <c r="K29" s="181"/>
    </row>
    <row r="30" spans="1:11" ht="25.5" customHeight="1" x14ac:dyDescent="0.25">
      <c r="A30" s="219">
        <f>A28+1</f>
        <v>14</v>
      </c>
      <c r="B30" s="206"/>
      <c r="C30" s="187" t="s">
        <v>155</v>
      </c>
      <c r="D30" s="194" t="s">
        <v>156</v>
      </c>
      <c r="E30" s="187" t="s">
        <v>149</v>
      </c>
      <c r="F30" s="204">
        <v>3.11753E-2</v>
      </c>
      <c r="G30" s="205">
        <v>32758.86</v>
      </c>
      <c r="H30" s="32">
        <f t="shared" si="2"/>
        <v>1021.27</v>
      </c>
      <c r="K30" s="181"/>
    </row>
    <row r="31" spans="1:11" ht="25.5" customHeight="1" x14ac:dyDescent="0.25">
      <c r="A31" s="219">
        <f t="shared" ref="A31:A44" si="3">A30+1</f>
        <v>15</v>
      </c>
      <c r="B31" s="206"/>
      <c r="C31" s="187" t="s">
        <v>157</v>
      </c>
      <c r="D31" s="194" t="s">
        <v>158</v>
      </c>
      <c r="E31" s="187" t="s">
        <v>159</v>
      </c>
      <c r="F31" s="204">
        <v>0.04</v>
      </c>
      <c r="G31" s="205">
        <v>18047.849999999999</v>
      </c>
      <c r="H31" s="32">
        <f t="shared" si="2"/>
        <v>721.91</v>
      </c>
      <c r="K31" s="181"/>
    </row>
    <row r="32" spans="1:11" x14ac:dyDescent="0.25">
      <c r="A32" s="219">
        <f t="shared" si="3"/>
        <v>16</v>
      </c>
      <c r="B32" s="206"/>
      <c r="C32" s="187" t="s">
        <v>160</v>
      </c>
      <c r="D32" s="194" t="s">
        <v>161</v>
      </c>
      <c r="E32" s="187" t="s">
        <v>159</v>
      </c>
      <c r="F32" s="204">
        <v>0.04</v>
      </c>
      <c r="G32" s="205">
        <v>8958.61</v>
      </c>
      <c r="H32" s="32">
        <f t="shared" si="2"/>
        <v>358.34</v>
      </c>
      <c r="K32" s="181"/>
    </row>
    <row r="33" spans="1:11" x14ac:dyDescent="0.25">
      <c r="A33" s="219">
        <f t="shared" si="3"/>
        <v>17</v>
      </c>
      <c r="B33" s="206"/>
      <c r="C33" s="187" t="s">
        <v>162</v>
      </c>
      <c r="D33" s="194" t="s">
        <v>163</v>
      </c>
      <c r="E33" s="187" t="s">
        <v>164</v>
      </c>
      <c r="F33" s="204">
        <v>29.8</v>
      </c>
      <c r="G33" s="205">
        <v>9.0399999999999991</v>
      </c>
      <c r="H33" s="32">
        <f t="shared" si="2"/>
        <v>269.39</v>
      </c>
      <c r="K33" s="181"/>
    </row>
    <row r="34" spans="1:11" ht="25.5" customHeight="1" x14ac:dyDescent="0.25">
      <c r="A34" s="219">
        <f t="shared" si="3"/>
        <v>18</v>
      </c>
      <c r="B34" s="206"/>
      <c r="C34" s="187" t="s">
        <v>165</v>
      </c>
      <c r="D34" s="194" t="s">
        <v>166</v>
      </c>
      <c r="E34" s="187" t="s">
        <v>149</v>
      </c>
      <c r="F34" s="204">
        <v>1.7999999999999999E-2</v>
      </c>
      <c r="G34" s="205">
        <v>5000</v>
      </c>
      <c r="H34" s="32">
        <f t="shared" si="2"/>
        <v>90</v>
      </c>
      <c r="K34" s="181"/>
    </row>
    <row r="35" spans="1:11" x14ac:dyDescent="0.25">
      <c r="A35" s="219">
        <f t="shared" si="3"/>
        <v>19</v>
      </c>
      <c r="B35" s="206"/>
      <c r="C35" s="187" t="s">
        <v>167</v>
      </c>
      <c r="D35" s="194" t="s">
        <v>168</v>
      </c>
      <c r="E35" s="187" t="s">
        <v>164</v>
      </c>
      <c r="F35" s="204">
        <v>2.4</v>
      </c>
      <c r="G35" s="205">
        <v>28.6</v>
      </c>
      <c r="H35" s="32">
        <f t="shared" si="2"/>
        <v>68.64</v>
      </c>
      <c r="K35" s="181"/>
    </row>
    <row r="36" spans="1:11" x14ac:dyDescent="0.25">
      <c r="A36" s="219">
        <f t="shared" si="3"/>
        <v>20</v>
      </c>
      <c r="B36" s="206"/>
      <c r="C36" s="187" t="s">
        <v>169</v>
      </c>
      <c r="D36" s="194" t="s">
        <v>170</v>
      </c>
      <c r="E36" s="187" t="s">
        <v>149</v>
      </c>
      <c r="F36" s="204">
        <v>5.7987999999999998E-3</v>
      </c>
      <c r="G36" s="205">
        <v>10315.01</v>
      </c>
      <c r="H36" s="32">
        <f t="shared" si="2"/>
        <v>59.81</v>
      </c>
      <c r="K36" s="181"/>
    </row>
    <row r="37" spans="1:11" ht="25.5" customHeight="1" x14ac:dyDescent="0.25">
      <c r="A37" s="219">
        <f t="shared" si="3"/>
        <v>21</v>
      </c>
      <c r="B37" s="206"/>
      <c r="C37" s="187" t="s">
        <v>171</v>
      </c>
      <c r="D37" s="194" t="s">
        <v>172</v>
      </c>
      <c r="E37" s="187" t="s">
        <v>149</v>
      </c>
      <c r="F37" s="204">
        <v>2.0799999999999999E-4</v>
      </c>
      <c r="G37" s="205">
        <v>68050</v>
      </c>
      <c r="H37" s="32">
        <f t="shared" si="2"/>
        <v>14.15</v>
      </c>
    </row>
    <row r="38" spans="1:11" ht="25.5" customHeight="1" x14ac:dyDescent="0.25">
      <c r="A38" s="219">
        <f t="shared" si="3"/>
        <v>22</v>
      </c>
      <c r="B38" s="206"/>
      <c r="C38" s="187" t="s">
        <v>173</v>
      </c>
      <c r="D38" s="194" t="s">
        <v>174</v>
      </c>
      <c r="E38" s="187" t="s">
        <v>149</v>
      </c>
      <c r="F38" s="204">
        <v>5.4000000000000001E-4</v>
      </c>
      <c r="G38" s="205">
        <v>17500</v>
      </c>
      <c r="H38" s="32">
        <f t="shared" si="2"/>
        <v>9.4499999999999993</v>
      </c>
    </row>
    <row r="39" spans="1:11" ht="25.5" customHeight="1" x14ac:dyDescent="0.25">
      <c r="A39" s="219">
        <f t="shared" si="3"/>
        <v>23</v>
      </c>
      <c r="B39" s="206"/>
      <c r="C39" s="187" t="s">
        <v>175</v>
      </c>
      <c r="D39" s="194" t="s">
        <v>176</v>
      </c>
      <c r="E39" s="187" t="s">
        <v>177</v>
      </c>
      <c r="F39" s="204">
        <v>8.1020000000000003</v>
      </c>
      <c r="G39" s="205">
        <v>1</v>
      </c>
      <c r="H39" s="32">
        <f t="shared" si="2"/>
        <v>8.1</v>
      </c>
    </row>
    <row r="40" spans="1:11" x14ac:dyDescent="0.25">
      <c r="A40" s="219">
        <f t="shared" si="3"/>
        <v>24</v>
      </c>
      <c r="B40" s="206"/>
      <c r="C40" s="187" t="s">
        <v>178</v>
      </c>
      <c r="D40" s="194" t="s">
        <v>179</v>
      </c>
      <c r="E40" s="187" t="s">
        <v>180</v>
      </c>
      <c r="F40" s="204">
        <v>7.8E-2</v>
      </c>
      <c r="G40" s="205">
        <v>79.099999999999994</v>
      </c>
      <c r="H40" s="32">
        <f t="shared" si="2"/>
        <v>6.17</v>
      </c>
    </row>
    <row r="41" spans="1:11" x14ac:dyDescent="0.25">
      <c r="A41" s="219">
        <f t="shared" si="3"/>
        <v>25</v>
      </c>
      <c r="B41" s="206"/>
      <c r="C41" s="187" t="s">
        <v>181</v>
      </c>
      <c r="D41" s="194" t="s">
        <v>182</v>
      </c>
      <c r="E41" s="187" t="s">
        <v>149</v>
      </c>
      <c r="F41" s="204">
        <v>5.7600000000000001E-4</v>
      </c>
      <c r="G41" s="205">
        <v>7826.9</v>
      </c>
      <c r="H41" s="32">
        <f t="shared" si="2"/>
        <v>4.51</v>
      </c>
    </row>
    <row r="42" spans="1:11" x14ac:dyDescent="0.25">
      <c r="A42" s="219">
        <f t="shared" si="3"/>
        <v>26</v>
      </c>
      <c r="B42" s="206"/>
      <c r="C42" s="187" t="s">
        <v>183</v>
      </c>
      <c r="D42" s="194" t="s">
        <v>184</v>
      </c>
      <c r="E42" s="187" t="s">
        <v>164</v>
      </c>
      <c r="F42" s="204">
        <v>0.3</v>
      </c>
      <c r="G42" s="205">
        <v>10.57</v>
      </c>
      <c r="H42" s="32">
        <f t="shared" si="2"/>
        <v>3.17</v>
      </c>
    </row>
    <row r="43" spans="1:11" x14ac:dyDescent="0.25">
      <c r="A43" s="219">
        <f t="shared" si="3"/>
        <v>27</v>
      </c>
      <c r="B43" s="206"/>
      <c r="C43" s="187" t="s">
        <v>185</v>
      </c>
      <c r="D43" s="194" t="s">
        <v>186</v>
      </c>
      <c r="E43" s="187" t="s">
        <v>187</v>
      </c>
      <c r="F43" s="204">
        <v>0.19600000000000001</v>
      </c>
      <c r="G43" s="205">
        <v>6.9</v>
      </c>
      <c r="H43" s="32">
        <f t="shared" si="2"/>
        <v>1.35</v>
      </c>
    </row>
    <row r="44" spans="1:11" x14ac:dyDescent="0.25">
      <c r="A44" s="219">
        <f t="shared" si="3"/>
        <v>28</v>
      </c>
      <c r="B44" s="206"/>
      <c r="C44" s="187" t="s">
        <v>188</v>
      </c>
      <c r="D44" s="194" t="s">
        <v>189</v>
      </c>
      <c r="E44" s="187" t="s">
        <v>149</v>
      </c>
      <c r="F44" s="204">
        <v>8.7999999999999998E-5</v>
      </c>
      <c r="G44" s="205">
        <v>12430</v>
      </c>
      <c r="H44" s="32">
        <f t="shared" si="2"/>
        <v>1.0900000000000001</v>
      </c>
    </row>
    <row r="45" spans="1:11" x14ac:dyDescent="0.25">
      <c r="K45" s="177"/>
    </row>
    <row r="46" spans="1:11" ht="25.5" customHeight="1" x14ac:dyDescent="0.25">
      <c r="B46" s="143" t="s">
        <v>190</v>
      </c>
      <c r="C46" s="261" t="s">
        <v>191</v>
      </c>
      <c r="D46" s="261"/>
      <c r="E46" s="261"/>
      <c r="F46" s="261"/>
      <c r="G46" s="261"/>
      <c r="H46" s="261"/>
    </row>
    <row r="50" spans="2:3" s="208" customFormat="1" x14ac:dyDescent="0.25">
      <c r="B50" s="209" t="s">
        <v>457</v>
      </c>
      <c r="C50" s="220"/>
    </row>
    <row r="51" spans="2:3" s="208" customFormat="1" x14ac:dyDescent="0.25">
      <c r="B51" s="33" t="s">
        <v>78</v>
      </c>
      <c r="C51" s="220"/>
    </row>
    <row r="52" spans="2:3" s="208" customFormat="1" x14ac:dyDescent="0.25">
      <c r="B52" s="209"/>
      <c r="C52" s="220"/>
    </row>
    <row r="53" spans="2:3" s="208" customFormat="1" x14ac:dyDescent="0.25">
      <c r="B53" s="209" t="s">
        <v>458</v>
      </c>
      <c r="C53" s="220"/>
    </row>
    <row r="54" spans="2:3" s="208" customFormat="1" x14ac:dyDescent="0.25">
      <c r="B54" s="33" t="s">
        <v>80</v>
      </c>
      <c r="C54" s="220"/>
    </row>
  </sheetData>
  <mergeCells count="17">
    <mergeCell ref="A11:E11"/>
    <mergeCell ref="C46:H46"/>
    <mergeCell ref="G8:H8"/>
    <mergeCell ref="A13:E13"/>
    <mergeCell ref="A15:E15"/>
    <mergeCell ref="A24:E24"/>
    <mergeCell ref="A26:E26"/>
    <mergeCell ref="A2:H2"/>
    <mergeCell ref="A3:H3"/>
    <mergeCell ref="E8:E9"/>
    <mergeCell ref="F8:F9"/>
    <mergeCell ref="A8:A9"/>
    <mergeCell ref="B8:B9"/>
    <mergeCell ref="C8:C9"/>
    <mergeCell ref="D8:D9"/>
    <mergeCell ref="A5:H5"/>
    <mergeCell ref="A6:H6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view="pageBreakPreview" topLeftCell="A34" workbookViewId="0">
      <selection activeCell="A4" sqref="B4:D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7" x14ac:dyDescent="0.25">
      <c r="B1" s="4"/>
      <c r="C1" s="4"/>
      <c r="D1" s="4"/>
      <c r="E1" s="4"/>
    </row>
    <row r="2" spans="2:7" x14ac:dyDescent="0.25">
      <c r="B2" s="4"/>
      <c r="C2" s="4"/>
      <c r="D2" s="4"/>
      <c r="E2" s="52" t="s">
        <v>192</v>
      </c>
    </row>
    <row r="3" spans="2:7" x14ac:dyDescent="0.25">
      <c r="B3" s="4"/>
      <c r="C3" s="4"/>
      <c r="D3" s="4"/>
      <c r="E3" s="4"/>
    </row>
    <row r="4" spans="2:7" x14ac:dyDescent="0.25">
      <c r="B4" s="4"/>
      <c r="C4" s="4"/>
      <c r="D4" s="4"/>
      <c r="E4" s="4"/>
    </row>
    <row r="5" spans="2:7" x14ac:dyDescent="0.25">
      <c r="B5" s="230" t="s">
        <v>193</v>
      </c>
      <c r="C5" s="230"/>
      <c r="D5" s="230"/>
      <c r="E5" s="230"/>
    </row>
    <row r="6" spans="2:7" ht="34.5" customHeight="1" x14ac:dyDescent="0.25">
      <c r="B6" s="264" t="s">
        <v>95</v>
      </c>
      <c r="C6" s="264"/>
      <c r="D6" s="264"/>
      <c r="E6" s="264"/>
    </row>
    <row r="7" spans="2:7" x14ac:dyDescent="0.25">
      <c r="B7" s="263" t="str">
        <f>'Прил.1 Сравнит табл'!B8</f>
        <v>Единица измерения  — 1 ед.</v>
      </c>
      <c r="C7" s="263"/>
      <c r="D7" s="263"/>
      <c r="E7" s="263"/>
    </row>
    <row r="8" spans="2:7" x14ac:dyDescent="0.25">
      <c r="B8" s="118"/>
      <c r="C8" s="4"/>
      <c r="D8" s="4"/>
      <c r="E8" s="4"/>
    </row>
    <row r="9" spans="2:7" ht="51" customHeight="1" x14ac:dyDescent="0.25">
      <c r="B9" s="2" t="s">
        <v>194</v>
      </c>
      <c r="C9" s="2" t="s">
        <v>195</v>
      </c>
      <c r="D9" s="2" t="s">
        <v>196</v>
      </c>
      <c r="E9" s="2" t="s">
        <v>197</v>
      </c>
    </row>
    <row r="10" spans="2:7" x14ac:dyDescent="0.25">
      <c r="B10" s="25" t="s">
        <v>198</v>
      </c>
      <c r="C10" s="182">
        <f>'Прил.5 Расчет СМР и ОБ'!J14</f>
        <v>22398.71</v>
      </c>
      <c r="D10" s="27">
        <f t="shared" ref="D10:D17" si="0">C10/$C$23</f>
        <v>0.13193835437949999</v>
      </c>
      <c r="E10" s="27">
        <f t="shared" ref="E10:E17" si="1">C10/$C$39</f>
        <v>7.7449757627078994E-2</v>
      </c>
    </row>
    <row r="11" spans="2:7" x14ac:dyDescent="0.25">
      <c r="B11" s="25" t="s">
        <v>199</v>
      </c>
      <c r="C11" s="182">
        <f>'Прил.5 Расчет СМР и ОБ'!J22</f>
        <v>6141.05</v>
      </c>
      <c r="D11" s="27">
        <f t="shared" si="0"/>
        <v>3.6173513169383997E-2</v>
      </c>
      <c r="E11" s="27">
        <f t="shared" si="1"/>
        <v>2.1234385108597001E-2</v>
      </c>
    </row>
    <row r="12" spans="2:7" x14ac:dyDescent="0.25">
      <c r="B12" s="25" t="s">
        <v>200</v>
      </c>
      <c r="C12" s="182">
        <f>'Прил.5 Расчет СМР и ОБ'!J28</f>
        <v>606.49</v>
      </c>
      <c r="D12" s="27">
        <f t="shared" si="0"/>
        <v>3.5724955833448002E-3</v>
      </c>
      <c r="E12" s="27">
        <f t="shared" si="1"/>
        <v>2.0971075344627999E-3</v>
      </c>
    </row>
    <row r="13" spans="2:7" x14ac:dyDescent="0.25">
      <c r="B13" s="25" t="s">
        <v>201</v>
      </c>
      <c r="C13" s="182">
        <f>C12+C11</f>
        <v>6747.54</v>
      </c>
      <c r="D13" s="27">
        <f t="shared" si="0"/>
        <v>3.9746008752729003E-2</v>
      </c>
      <c r="E13" s="27">
        <f t="shared" si="1"/>
        <v>2.333149264306E-2</v>
      </c>
    </row>
    <row r="14" spans="2:7" x14ac:dyDescent="0.25">
      <c r="B14" s="25" t="s">
        <v>202</v>
      </c>
      <c r="C14" s="182">
        <f>'Прил.5 Расчет СМР и ОБ'!J16</f>
        <v>4241.66</v>
      </c>
      <c r="D14" s="27">
        <f t="shared" si="0"/>
        <v>2.4985262108280001E-2</v>
      </c>
      <c r="E14" s="27">
        <f t="shared" si="1"/>
        <v>1.4666716919700999E-2</v>
      </c>
    </row>
    <row r="15" spans="2:7" x14ac:dyDescent="0.25">
      <c r="B15" s="25" t="s">
        <v>203</v>
      </c>
      <c r="C15" s="182">
        <f>'Прил.5 Расчет СМР и ОБ'!J43</f>
        <v>90063.88</v>
      </c>
      <c r="D15" s="27">
        <f t="shared" si="0"/>
        <v>0.53051627152781</v>
      </c>
      <c r="E15" s="27">
        <f t="shared" si="1"/>
        <v>0.31142086651215001</v>
      </c>
    </row>
    <row r="16" spans="2:7" x14ac:dyDescent="0.25">
      <c r="B16" s="25" t="s">
        <v>204</v>
      </c>
      <c r="C16" s="182">
        <f>'Прил.5 Расчет СМР и ОБ'!J58</f>
        <v>12993.43</v>
      </c>
      <c r="D16" s="27">
        <f t="shared" si="0"/>
        <v>7.6537076105954005E-2</v>
      </c>
      <c r="E16" s="27">
        <f t="shared" si="1"/>
        <v>4.4928391154866999E-2</v>
      </c>
      <c r="G16" s="119"/>
    </row>
    <row r="17" spans="2:5" x14ac:dyDescent="0.25">
      <c r="B17" s="25" t="s">
        <v>205</v>
      </c>
      <c r="C17" s="182">
        <f>C16+C15</f>
        <v>103057.31</v>
      </c>
      <c r="D17" s="27">
        <f t="shared" si="0"/>
        <v>0.60705334763375995</v>
      </c>
      <c r="E17" s="27">
        <f t="shared" si="1"/>
        <v>0.35634925766702003</v>
      </c>
    </row>
    <row r="18" spans="2:5" x14ac:dyDescent="0.25">
      <c r="B18" s="25" t="s">
        <v>206</v>
      </c>
      <c r="C18" s="182">
        <f>C17+C13+C10</f>
        <v>132203.56</v>
      </c>
      <c r="D18" s="27"/>
      <c r="E18" s="25"/>
    </row>
    <row r="19" spans="2:5" x14ac:dyDescent="0.25">
      <c r="B19" s="25" t="s">
        <v>207</v>
      </c>
      <c r="C19" s="182">
        <f>ROUND(C20*(C10+C14),2)</f>
        <v>15984.22</v>
      </c>
      <c r="D19" s="27">
        <f>C19/$C$23</f>
        <v>9.4154158111778005E-2</v>
      </c>
      <c r="E19" s="27">
        <f>C19/$C$39</f>
        <v>5.5269877812513003E-2</v>
      </c>
    </row>
    <row r="20" spans="2:5" x14ac:dyDescent="0.25">
      <c r="B20" s="25" t="s">
        <v>208</v>
      </c>
      <c r="C20" s="29">
        <f>'Прил.5 Расчет СМР и ОБ'!E62</f>
        <v>0.6</v>
      </c>
      <c r="D20" s="27"/>
      <c r="E20" s="25"/>
    </row>
    <row r="21" spans="2:5" x14ac:dyDescent="0.25">
      <c r="B21" s="25" t="s">
        <v>209</v>
      </c>
      <c r="C21" s="182">
        <f>ROUND(C22*(C10+C14),2)</f>
        <v>21578.7</v>
      </c>
      <c r="D21" s="27">
        <f>C21/$C$23</f>
        <v>0.12710813112222999</v>
      </c>
      <c r="E21" s="27">
        <f>C21/$C$39</f>
        <v>7.4614345420225006E-2</v>
      </c>
    </row>
    <row r="22" spans="2:5" x14ac:dyDescent="0.25">
      <c r="B22" s="25" t="s">
        <v>210</v>
      </c>
      <c r="C22" s="29">
        <f>'Прил.5 Расчет СМР и ОБ'!E61</f>
        <v>0.81</v>
      </c>
      <c r="D22" s="27"/>
      <c r="E22" s="25"/>
    </row>
    <row r="23" spans="2:5" x14ac:dyDescent="0.25">
      <c r="B23" s="25" t="s">
        <v>211</v>
      </c>
      <c r="C23" s="182">
        <f>C18+C19+C21</f>
        <v>169766.48</v>
      </c>
      <c r="D23" s="27">
        <f>C23/$C$23</f>
        <v>1</v>
      </c>
      <c r="E23" s="27">
        <f>C23/$C$39</f>
        <v>0.58701473116989</v>
      </c>
    </row>
    <row r="24" spans="2:5" ht="25.5" customHeight="1" x14ac:dyDescent="0.25">
      <c r="B24" s="25" t="s">
        <v>212</v>
      </c>
      <c r="C24" s="182">
        <f>'Прил.5 Расчет СМР и ОБ'!J36</f>
        <v>12797.07</v>
      </c>
      <c r="D24" s="27"/>
      <c r="E24" s="27">
        <f>C24/$C$39</f>
        <v>4.4249421946030001E-2</v>
      </c>
    </row>
    <row r="25" spans="2:5" ht="25.5" customHeight="1" x14ac:dyDescent="0.25">
      <c r="B25" s="25" t="s">
        <v>213</v>
      </c>
      <c r="C25" s="182">
        <f>C24</f>
        <v>12797.07</v>
      </c>
      <c r="D25" s="27"/>
      <c r="E25" s="27">
        <f>C25/$C$39</f>
        <v>4.4249421946030001E-2</v>
      </c>
    </row>
    <row r="26" spans="2:5" x14ac:dyDescent="0.25">
      <c r="B26" s="25" t="s">
        <v>214</v>
      </c>
      <c r="C26" s="26">
        <f>C23+C24</f>
        <v>182563.55</v>
      </c>
      <c r="D26" s="27"/>
      <c r="E26" s="27">
        <f>C26/$C$39</f>
        <v>0.63126415311591999</v>
      </c>
    </row>
    <row r="27" spans="2:5" ht="33" customHeight="1" x14ac:dyDescent="0.25">
      <c r="B27" s="25" t="s">
        <v>215</v>
      </c>
      <c r="C27" s="25"/>
      <c r="D27" s="25"/>
      <c r="E27" s="25"/>
    </row>
    <row r="28" spans="2:5" ht="25.5" customHeight="1" x14ac:dyDescent="0.25">
      <c r="B28" s="25" t="s">
        <v>216</v>
      </c>
      <c r="C28" s="26">
        <f>ROUND(C23*2.5%,2)</f>
        <v>4244.16</v>
      </c>
      <c r="D28" s="25"/>
      <c r="E28" s="27">
        <f t="shared" ref="E28:E37" si="2">C28/$C$39</f>
        <v>1.4675361363692E-2</v>
      </c>
    </row>
    <row r="29" spans="2:5" ht="38.25" customHeight="1" x14ac:dyDescent="0.25">
      <c r="B29" s="25" t="s">
        <v>217</v>
      </c>
      <c r="C29" s="26">
        <f>ROUND((C23+C28)*2.1%,2)</f>
        <v>3654.22</v>
      </c>
      <c r="D29" s="25"/>
      <c r="E29" s="27">
        <f t="shared" si="2"/>
        <v>1.263548004845E-2</v>
      </c>
    </row>
    <row r="30" spans="2:5" x14ac:dyDescent="0.25">
      <c r="B30" s="25" t="s">
        <v>218</v>
      </c>
      <c r="C30" s="26">
        <v>83897.76</v>
      </c>
      <c r="D30" s="25"/>
      <c r="E30" s="27">
        <f t="shared" si="2"/>
        <v>0.29009979491921001</v>
      </c>
    </row>
    <row r="31" spans="2:5" ht="25.5" customHeight="1" x14ac:dyDescent="0.25">
      <c r="B31" s="25" t="s">
        <v>219</v>
      </c>
      <c r="C31" s="26">
        <v>0</v>
      </c>
      <c r="D31" s="25"/>
      <c r="E31" s="27">
        <f t="shared" si="2"/>
        <v>0</v>
      </c>
    </row>
    <row r="32" spans="2:5" ht="25.5" customHeight="1" x14ac:dyDescent="0.25">
      <c r="B32" s="25" t="s">
        <v>220</v>
      </c>
      <c r="C32" s="26">
        <f>ROUND(C26*0%,2)</f>
        <v>0</v>
      </c>
      <c r="D32" s="25"/>
      <c r="E32" s="27">
        <f t="shared" si="2"/>
        <v>0</v>
      </c>
    </row>
    <row r="33" spans="2:12" ht="51" customHeight="1" x14ac:dyDescent="0.25">
      <c r="B33" s="25" t="s">
        <v>221</v>
      </c>
      <c r="C33" s="26">
        <v>0</v>
      </c>
      <c r="D33" s="25"/>
      <c r="E33" s="27">
        <f t="shared" si="2"/>
        <v>0</v>
      </c>
    </row>
    <row r="34" spans="2:12" ht="76.5" customHeight="1" x14ac:dyDescent="0.25">
      <c r="B34" s="25" t="s">
        <v>222</v>
      </c>
      <c r="C34" s="26">
        <v>0</v>
      </c>
      <c r="D34" s="25"/>
      <c r="E34" s="27">
        <f t="shared" si="2"/>
        <v>0</v>
      </c>
    </row>
    <row r="35" spans="2:12" ht="25.5" customHeight="1" x14ac:dyDescent="0.25">
      <c r="B35" s="25" t="s">
        <v>223</v>
      </c>
      <c r="C35" s="26">
        <f>ROUND((C26+C31+C32+C33+C34+C28+C30+C29)*2.14%,2)</f>
        <v>5871.3</v>
      </c>
      <c r="D35" s="25"/>
      <c r="E35" s="27">
        <f t="shared" si="2"/>
        <v>2.0301649601957999E-2</v>
      </c>
      <c r="G35" s="149"/>
      <c r="L35" s="120"/>
    </row>
    <row r="36" spans="2:12" x14ac:dyDescent="0.25">
      <c r="B36" s="25" t="s">
        <v>224</v>
      </c>
      <c r="C36" s="26">
        <f>ROUND((C26+C31+C32+C33+C34+C28+C30+C29)*0.2%,2)</f>
        <v>548.72</v>
      </c>
      <c r="D36" s="25"/>
      <c r="E36" s="27">
        <f t="shared" si="2"/>
        <v>1.8973517227167001E-3</v>
      </c>
      <c r="G36" s="149"/>
      <c r="L36" s="120"/>
    </row>
    <row r="37" spans="2:12" ht="38.25" customHeight="1" x14ac:dyDescent="0.25">
      <c r="B37" s="25" t="s">
        <v>225</v>
      </c>
      <c r="C37" s="182">
        <f>C26+C31+C32+C33+C34+C28+C30+C29+C35+C36</f>
        <v>280779.71000000002</v>
      </c>
      <c r="D37" s="25"/>
      <c r="E37" s="27">
        <f t="shared" si="2"/>
        <v>0.97087379077195002</v>
      </c>
    </row>
    <row r="38" spans="2:12" ht="13.5" customHeight="1" x14ac:dyDescent="0.25">
      <c r="B38" s="25" t="s">
        <v>226</v>
      </c>
      <c r="C38" s="182">
        <f>ROUND(C37*3%,2)</f>
        <v>8423.39</v>
      </c>
      <c r="D38" s="25"/>
      <c r="E38" s="27">
        <f>C38/$C$37</f>
        <v>2.9999995370036E-2</v>
      </c>
    </row>
    <row r="39" spans="2:12" x14ac:dyDescent="0.25">
      <c r="B39" s="25" t="s">
        <v>227</v>
      </c>
      <c r="C39" s="182">
        <f>C38+C37</f>
        <v>289203.09999999998</v>
      </c>
      <c r="D39" s="25"/>
      <c r="E39" s="27">
        <f>C39/$C$39</f>
        <v>1</v>
      </c>
    </row>
    <row r="40" spans="2:12" x14ac:dyDescent="0.25">
      <c r="B40" s="25" t="s">
        <v>228</v>
      </c>
      <c r="C40" s="182">
        <f>C39/'Прил.5 Расчет СМР и ОБ'!E65</f>
        <v>144601.54999999999</v>
      </c>
      <c r="D40" s="25"/>
      <c r="E40" s="25"/>
    </row>
    <row r="41" spans="2:12" x14ac:dyDescent="0.25">
      <c r="B41" s="121"/>
      <c r="C41" s="4"/>
      <c r="D41" s="4"/>
      <c r="E41" s="4"/>
    </row>
    <row r="42" spans="2:12" s="208" customFormat="1" x14ac:dyDescent="0.25">
      <c r="B42" s="209" t="s">
        <v>457</v>
      </c>
      <c r="C42" s="220"/>
    </row>
    <row r="43" spans="2:12" s="208" customFormat="1" x14ac:dyDescent="0.25">
      <c r="B43" s="33" t="s">
        <v>78</v>
      </c>
      <c r="C43" s="220"/>
    </row>
    <row r="44" spans="2:12" s="208" customFormat="1" x14ac:dyDescent="0.25">
      <c r="B44" s="209"/>
      <c r="C44" s="220"/>
    </row>
    <row r="45" spans="2:12" s="208" customFormat="1" x14ac:dyDescent="0.25">
      <c r="B45" s="209" t="s">
        <v>458</v>
      </c>
      <c r="C45" s="220"/>
    </row>
    <row r="46" spans="2:12" s="208" customFormat="1" x14ac:dyDescent="0.25">
      <c r="B46" s="33" t="s">
        <v>80</v>
      </c>
      <c r="C46" s="220"/>
    </row>
    <row r="48" spans="2:12" x14ac:dyDescent="0.25">
      <c r="B48" s="4"/>
      <c r="C48" s="4"/>
      <c r="D48" s="4"/>
      <c r="E48" s="4"/>
    </row>
    <row r="49" spans="2:5" x14ac:dyDescent="0.25">
      <c r="B49" s="4"/>
      <c r="C49" s="4"/>
      <c r="D49" s="4"/>
      <c r="E49" s="4"/>
    </row>
  </sheetData>
  <mergeCells count="3">
    <mergeCell ref="B5:E5"/>
    <mergeCell ref="B7:E7"/>
    <mergeCell ref="B6:E6"/>
  </mergeCells>
  <pageMargins left="0.7" right="0.7" top="0.75" bottom="0.75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18</vt:i4>
      </vt:variant>
    </vt:vector>
  </HeadingPairs>
  <TitlesOfParts>
    <vt:vector size="38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Прил.1 Сравнит табл </vt:lpstr>
      <vt:lpstr>Прил.2 Расч стоим 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 '!Область_печати</vt:lpstr>
      <vt:lpstr>'Прил.2 Расч стоим 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2023-11-30T07:54:53Z</cp:lastPrinted>
  <dcterms:created xsi:type="dcterms:W3CDTF">2020-09-30T08:50:27Z</dcterms:created>
  <dcterms:modified xsi:type="dcterms:W3CDTF">2023-11-30T07:54:58Z</dcterms:modified>
  <cp:category/>
</cp:coreProperties>
</file>