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l\Desktop\работа\УНЦ\РМ Блок 1\РМ Блок 1\И10\"/>
    </mc:Choice>
  </mc:AlternateContent>
  <bookViews>
    <workbookView xWindow="0" yWindow="0" windowWidth="24000" windowHeight="9735" tabRatio="891" activeTab="8"/>
  </bookViews>
  <sheets>
    <sheet name="Прил.1 Сравнит табл" sheetId="1" r:id="rId1"/>
    <sheet name="Прил.2 Расч стоим" sheetId="2" r:id="rId2"/>
    <sheet name="Прил.3" sheetId="3" r:id="rId3"/>
    <sheet name="Прил.4 РМ" sheetId="4" r:id="rId4"/>
    <sheet name="Прил.5 Расчет СМР и ОБ" sheetId="5" r:id="rId5"/>
    <sheet name="Прил.6 Расчет ОБ" sheetId="6" r:id="rId6"/>
    <sheet name="Прил.7 Расчет пок." sheetId="7" r:id="rId7"/>
    <sheet name="Прил.10" sheetId="8" r:id="rId8"/>
    <sheet name="ФОТр.тек." sheetId="9" r:id="rId9"/>
    <sheet name="Прил.1.7" sheetId="10" state="hidden" r:id="rId10"/>
    <sheet name="ФОТи.тек." sheetId="11" state="hidden" r:id="rId11"/>
  </sheets>
  <definedNames>
    <definedName name="\AUTOEXEC" localSheetId="9">#REF!</definedName>
    <definedName name="\AUTOEXEC" localSheetId="4">#REF!</definedName>
    <definedName name="\AUTOEXEC" localSheetId="6">#REF!</definedName>
    <definedName name="\AUTOEXEC">#REF!</definedName>
    <definedName name="\k" localSheetId="9">#REF!</definedName>
    <definedName name="\k" localSheetId="4">#REF!</definedName>
    <definedName name="\k" localSheetId="6">#REF!</definedName>
    <definedName name="\k">#REF!</definedName>
    <definedName name="\m" localSheetId="9">#REF!</definedName>
    <definedName name="\m" localSheetId="4">#REF!</definedName>
    <definedName name="\m" localSheetId="6">#REF!</definedName>
    <definedName name="\m">#REF!</definedName>
    <definedName name="\n" localSheetId="9">#REF!</definedName>
    <definedName name="\n" localSheetId="4">#REF!</definedName>
    <definedName name="\n" localSheetId="6">#REF!</definedName>
    <definedName name="\n">#REF!</definedName>
    <definedName name="\n11" localSheetId="9">#REF!</definedName>
    <definedName name="\n11" localSheetId="4">#REF!</definedName>
    <definedName name="\n11" localSheetId="6">#REF!</definedName>
    <definedName name="\n11">#REF!</definedName>
    <definedName name="\s" localSheetId="9">#REF!</definedName>
    <definedName name="\s" localSheetId="4">#REF!</definedName>
    <definedName name="\s" localSheetId="6">#REF!</definedName>
    <definedName name="\s">#REF!</definedName>
    <definedName name="\z" localSheetId="9">#REF!</definedName>
    <definedName name="\z" localSheetId="4">#REF!</definedName>
    <definedName name="\z" localSheetId="6">#REF!</definedName>
    <definedName name="\z">#REF!</definedName>
    <definedName name="________________________a2" localSheetId="9">#REF!</definedName>
    <definedName name="________________________a2" localSheetId="4">#REF!</definedName>
    <definedName name="________________________a2" localSheetId="6">#REF!</definedName>
    <definedName name="________________________a2">#REF!</definedName>
    <definedName name="_______________________a2" localSheetId="9">#REF!</definedName>
    <definedName name="_______________________a2" localSheetId="4">#REF!</definedName>
    <definedName name="_______________________a2" localSheetId="6">#REF!</definedName>
    <definedName name="_______________________a2">#REF!</definedName>
    <definedName name="_____________________a2" localSheetId="9">#REF!</definedName>
    <definedName name="_____________________a2" localSheetId="4">#REF!</definedName>
    <definedName name="_____________________a2" localSheetId="6">#REF!</definedName>
    <definedName name="_____________________a2">#REF!</definedName>
    <definedName name="____________________a2" localSheetId="9">#REF!</definedName>
    <definedName name="____________________a2" localSheetId="4">#REF!</definedName>
    <definedName name="____________________a2" localSheetId="6">#REF!</definedName>
    <definedName name="____________________a2">#REF!</definedName>
    <definedName name="___________________a2" localSheetId="9">#REF!</definedName>
    <definedName name="___________________a2" localSheetId="4">#REF!</definedName>
    <definedName name="___________________a2" localSheetId="6">#REF!</definedName>
    <definedName name="___________________a2">#REF!</definedName>
    <definedName name="__________________a2" localSheetId="9">#REF!</definedName>
    <definedName name="__________________a2" localSheetId="4">#REF!</definedName>
    <definedName name="__________________a2" localSheetId="6">#REF!</definedName>
    <definedName name="__________________a2">#REF!</definedName>
    <definedName name="_________________a2" localSheetId="9">#REF!</definedName>
    <definedName name="_________________a2" localSheetId="4">#REF!</definedName>
    <definedName name="_________________a2" localSheetId="6">#REF!</definedName>
    <definedName name="_________________a2">#REF!</definedName>
    <definedName name="________________a2" localSheetId="9">#REF!</definedName>
    <definedName name="________________a2" localSheetId="4">#REF!</definedName>
    <definedName name="________________a2" localSheetId="6">#REF!</definedName>
    <definedName name="________________a2">#REF!</definedName>
    <definedName name="_______________a2" localSheetId="9">#REF!</definedName>
    <definedName name="_______________a2" localSheetId="4">#REF!</definedName>
    <definedName name="_______________a2" localSheetId="6">#REF!</definedName>
    <definedName name="_______________a2">#REF!</definedName>
    <definedName name="______________a2" localSheetId="9">#REF!</definedName>
    <definedName name="______________a2" localSheetId="4">#REF!</definedName>
    <definedName name="______________a2" localSheetId="6">#REF!</definedName>
    <definedName name="______________a2">#REF!</definedName>
    <definedName name="_____________a2" localSheetId="9">#REF!</definedName>
    <definedName name="_____________a2" localSheetId="4">#REF!</definedName>
    <definedName name="_____________a2" localSheetId="6">#REF!</definedName>
    <definedName name="_____________a2">#REF!</definedName>
    <definedName name="____________a2" localSheetId="9">#REF!</definedName>
    <definedName name="____________a2" localSheetId="4">#REF!</definedName>
    <definedName name="____________a2" localSheetId="6">#REF!</definedName>
    <definedName name="____________a2">#REF!</definedName>
    <definedName name="___________a2" localSheetId="9">#REF!</definedName>
    <definedName name="___________a2" localSheetId="4">#REF!</definedName>
    <definedName name="___________a2" localSheetId="6">#REF!</definedName>
    <definedName name="___________a2">#REF!</definedName>
    <definedName name="__________a2" localSheetId="9">#REF!</definedName>
    <definedName name="__________a2" localSheetId="4">#REF!</definedName>
    <definedName name="__________a2" localSheetId="6">#REF!</definedName>
    <definedName name="__________a2">#REF!</definedName>
    <definedName name="_________a2" localSheetId="9">#REF!</definedName>
    <definedName name="_________a2" localSheetId="4">#REF!</definedName>
    <definedName name="_________a2" localSheetId="6">#REF!</definedName>
    <definedName name="_________a2">#REF!</definedName>
    <definedName name="________a2" localSheetId="9">#REF!</definedName>
    <definedName name="________a2" localSheetId="4">#REF!</definedName>
    <definedName name="________a2" localSheetId="6">#REF!</definedName>
    <definedName name="________a2">#REF!</definedName>
    <definedName name="_______a2" localSheetId="9">#REF!</definedName>
    <definedName name="_______a2" localSheetId="4">#REF!</definedName>
    <definedName name="_______a2" localSheetId="6">#REF!</definedName>
    <definedName name="_______a2">#REF!</definedName>
    <definedName name="______a2" localSheetId="9">#REF!</definedName>
    <definedName name="______a2" localSheetId="4">#REF!</definedName>
    <definedName name="______a2" localSheetId="6">#REF!</definedName>
    <definedName name="______a2">#REF!</definedName>
    <definedName name="______xlnm.Primt_Area_3" localSheetId="9">#REF!</definedName>
    <definedName name="______xlnm.Primt_Area_3" localSheetId="4">#REF!</definedName>
    <definedName name="______xlnm.Primt_Area_3" localSheetId="6">#REF!</definedName>
    <definedName name="______xlnm.Primt_Area_3">#REF!</definedName>
    <definedName name="______xlnm.Print_Area_1" localSheetId="9">#REF!</definedName>
    <definedName name="______xlnm.Print_Area_1" localSheetId="4">#REF!</definedName>
    <definedName name="______xlnm.Print_Area_1" localSheetId="6">#REF!</definedName>
    <definedName name="______xlnm.Print_Area_1">#REF!</definedName>
    <definedName name="______xlnm.Print_Area_2" localSheetId="9">#REF!</definedName>
    <definedName name="______xlnm.Print_Area_2" localSheetId="4">#REF!</definedName>
    <definedName name="______xlnm.Print_Area_2" localSheetId="6">#REF!</definedName>
    <definedName name="______xlnm.Print_Area_2">#REF!</definedName>
    <definedName name="______xlnm.Print_Area_3" localSheetId="9">#REF!</definedName>
    <definedName name="______xlnm.Print_Area_3" localSheetId="4">#REF!</definedName>
    <definedName name="______xlnm.Print_Area_3" localSheetId="6">#REF!</definedName>
    <definedName name="______xlnm.Print_Area_3">#REF!</definedName>
    <definedName name="______xlnm.Print_Area_4" localSheetId="9">#REF!</definedName>
    <definedName name="______xlnm.Print_Area_4" localSheetId="4">#REF!</definedName>
    <definedName name="______xlnm.Print_Area_4" localSheetId="6">#REF!</definedName>
    <definedName name="______xlnm.Print_Area_4">#REF!</definedName>
    <definedName name="______xlnm.Print_Area_5" localSheetId="9">#REF!</definedName>
    <definedName name="______xlnm.Print_Area_5" localSheetId="4">#REF!</definedName>
    <definedName name="______xlnm.Print_Area_5" localSheetId="6">#REF!</definedName>
    <definedName name="______xlnm.Print_Area_5">#REF!</definedName>
    <definedName name="______xlnm.Print_Area_6" localSheetId="9">#REF!</definedName>
    <definedName name="______xlnm.Print_Area_6" localSheetId="4">#REF!</definedName>
    <definedName name="______xlnm.Print_Area_6" localSheetId="6">#REF!</definedName>
    <definedName name="______xlnm.Print_Area_6">#REF!</definedName>
    <definedName name="_____a2" localSheetId="9">#REF!</definedName>
    <definedName name="_____a2" localSheetId="4">#REF!</definedName>
    <definedName name="_____a2" localSheetId="6">#REF!</definedName>
    <definedName name="_____a2">#REF!</definedName>
    <definedName name="_____xlnm.Print_Area_1" localSheetId="9">#REF!</definedName>
    <definedName name="_____xlnm.Print_Area_1" localSheetId="4">#REF!</definedName>
    <definedName name="_____xlnm.Print_Area_1" localSheetId="6">#REF!</definedName>
    <definedName name="_____xlnm.Print_Area_1">#REF!</definedName>
    <definedName name="_____xlnm.Print_Area_2" localSheetId="9">#REF!</definedName>
    <definedName name="_____xlnm.Print_Area_2" localSheetId="4">#REF!</definedName>
    <definedName name="_____xlnm.Print_Area_2" localSheetId="6">#REF!</definedName>
    <definedName name="_____xlnm.Print_Area_2">#REF!</definedName>
    <definedName name="_____xlnm.Print_Area_3" localSheetId="9">#REF!</definedName>
    <definedName name="_____xlnm.Print_Area_3" localSheetId="4">#REF!</definedName>
    <definedName name="_____xlnm.Print_Area_3" localSheetId="6">#REF!</definedName>
    <definedName name="_____xlnm.Print_Area_3">#REF!</definedName>
    <definedName name="_____xlnm.Print_Area_4" localSheetId="9">#REF!</definedName>
    <definedName name="_____xlnm.Print_Area_4" localSheetId="4">#REF!</definedName>
    <definedName name="_____xlnm.Print_Area_4" localSheetId="6">#REF!</definedName>
    <definedName name="_____xlnm.Print_Area_4">#REF!</definedName>
    <definedName name="_____xlnm.Print_Area_5" localSheetId="9">#REF!</definedName>
    <definedName name="_____xlnm.Print_Area_5" localSheetId="4">#REF!</definedName>
    <definedName name="_____xlnm.Print_Area_5" localSheetId="6">#REF!</definedName>
    <definedName name="_____xlnm.Print_Area_5">#REF!</definedName>
    <definedName name="_____xlnm.Print_Area_6" localSheetId="9">#REF!</definedName>
    <definedName name="_____xlnm.Print_Area_6" localSheetId="4">#REF!</definedName>
    <definedName name="_____xlnm.Print_Area_6" localSheetId="6">#REF!</definedName>
    <definedName name="_____xlnm.Print_Area_6">#REF!</definedName>
    <definedName name="____a2" localSheetId="9">#REF!</definedName>
    <definedName name="____a2" localSheetId="4">#REF!</definedName>
    <definedName name="____a2" localSheetId="6">#REF!</definedName>
    <definedName name="____a2">#REF!</definedName>
    <definedName name="____xlnm.Primt_Area_3" localSheetId="9">#REF!</definedName>
    <definedName name="____xlnm.Primt_Area_3" localSheetId="4">#REF!</definedName>
    <definedName name="____xlnm.Primt_Area_3" localSheetId="6">#REF!</definedName>
    <definedName name="____xlnm.Primt_Area_3">#REF!</definedName>
    <definedName name="____xlnm.Print_Area_1" localSheetId="9">#REF!</definedName>
    <definedName name="____xlnm.Print_Area_1" localSheetId="4">#REF!</definedName>
    <definedName name="____xlnm.Print_Area_1" localSheetId="6">#REF!</definedName>
    <definedName name="____xlnm.Print_Area_1">#REF!</definedName>
    <definedName name="____xlnm.Print_Area_2" localSheetId="9">#REF!</definedName>
    <definedName name="____xlnm.Print_Area_2" localSheetId="4">#REF!</definedName>
    <definedName name="____xlnm.Print_Area_2" localSheetId="6">#REF!</definedName>
    <definedName name="____xlnm.Print_Area_2">#REF!</definedName>
    <definedName name="____xlnm.Print_Area_3" localSheetId="9">#REF!</definedName>
    <definedName name="____xlnm.Print_Area_3" localSheetId="4">#REF!</definedName>
    <definedName name="____xlnm.Print_Area_3" localSheetId="6">#REF!</definedName>
    <definedName name="____xlnm.Print_Area_3">#REF!</definedName>
    <definedName name="____xlnm.Print_Area_4" localSheetId="9">#REF!</definedName>
    <definedName name="____xlnm.Print_Area_4" localSheetId="4">#REF!</definedName>
    <definedName name="____xlnm.Print_Area_4" localSheetId="6">#REF!</definedName>
    <definedName name="____xlnm.Print_Area_4">#REF!</definedName>
    <definedName name="____xlnm.Print_Area_5" localSheetId="9">#REF!</definedName>
    <definedName name="____xlnm.Print_Area_5" localSheetId="4">#REF!</definedName>
    <definedName name="____xlnm.Print_Area_5" localSheetId="6">#REF!</definedName>
    <definedName name="____xlnm.Print_Area_5">#REF!</definedName>
    <definedName name="____xlnm.Print_Area_6" localSheetId="9">#REF!</definedName>
    <definedName name="____xlnm.Print_Area_6" localSheetId="4">#REF!</definedName>
    <definedName name="____xlnm.Print_Area_6" localSheetId="6">#REF!</definedName>
    <definedName name="____xlnm.Print_Area_6">#REF!</definedName>
    <definedName name="___a2" localSheetId="9">#REF!</definedName>
    <definedName name="___a2" localSheetId="4">#REF!</definedName>
    <definedName name="___a2" localSheetId="6">#REF!</definedName>
    <definedName name="___a2">#REF!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">{"glc1",#N/A,FALSE,"GLC";"glc2",#N/A,FALSE,"GLC";"glc3",#N/A,FALSE,"GLC";"glc4",#N/A,FALSE,"GLC";"glc5",#N/A,FALSE,"GLC"}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>{"glc1",#N/A,FALSE,"GLC";"glc2",#N/A,FALSE,"GLC";"glc3",#N/A,FALSE,"GLC";"glc4",#N/A,FALSE,"GLC";"glc5",#N/A,FALSE,"GLC"}</definedName>
    <definedName name="___xlnm.Primt_Area_3" localSheetId="9">#REF!</definedName>
    <definedName name="___xlnm.Primt_Area_3" localSheetId="4">#REF!</definedName>
    <definedName name="___xlnm.Primt_Area_3" localSheetId="6">#REF!</definedName>
    <definedName name="___xlnm.Primt_Area_3">#REF!</definedName>
    <definedName name="___xlnm.Print_Area_1" localSheetId="9">#REF!</definedName>
    <definedName name="___xlnm.Print_Area_1" localSheetId="4">#REF!</definedName>
    <definedName name="___xlnm.Print_Area_1" localSheetId="6">#REF!</definedName>
    <definedName name="___xlnm.Print_Area_1">#REF!</definedName>
    <definedName name="___xlnm.Print_Area_2" localSheetId="9">#REF!</definedName>
    <definedName name="___xlnm.Print_Area_2" localSheetId="4">#REF!</definedName>
    <definedName name="___xlnm.Print_Area_2" localSheetId="6">#REF!</definedName>
    <definedName name="___xlnm.Print_Area_2">#REF!</definedName>
    <definedName name="___xlnm.Print_Area_3" localSheetId="9">#REF!</definedName>
    <definedName name="___xlnm.Print_Area_3" localSheetId="4">#REF!</definedName>
    <definedName name="___xlnm.Print_Area_3" localSheetId="6">#REF!</definedName>
    <definedName name="___xlnm.Print_Area_3">#REF!</definedName>
    <definedName name="___xlnm.Print_Area_4" localSheetId="9">#REF!</definedName>
    <definedName name="___xlnm.Print_Area_4" localSheetId="4">#REF!</definedName>
    <definedName name="___xlnm.Print_Area_4" localSheetId="6">#REF!</definedName>
    <definedName name="___xlnm.Print_Area_4">#REF!</definedName>
    <definedName name="___xlnm.Print_Area_5" localSheetId="9">#REF!</definedName>
    <definedName name="___xlnm.Print_Area_5" localSheetId="4">#REF!</definedName>
    <definedName name="___xlnm.Print_Area_5" localSheetId="6">#REF!</definedName>
    <definedName name="___xlnm.Print_Area_5">#REF!</definedName>
    <definedName name="___xlnm.Print_Area_6" localSheetId="9">#REF!</definedName>
    <definedName name="___xlnm.Print_Area_6" localSheetId="4">#REF!</definedName>
    <definedName name="___xlnm.Print_Area_6" localSheetId="6">#REF!</definedName>
    <definedName name="___xlnm.Print_Area_6">#REF!</definedName>
    <definedName name="__1___Excel_BuiltIn_Print_Area_3_1" localSheetId="9">#REF!</definedName>
    <definedName name="__1___Excel_BuiltIn_Print_Area_3_1" localSheetId="4">#REF!</definedName>
    <definedName name="__1___Excel_BuiltIn_Print_Area_3_1" localSheetId="6">#REF!</definedName>
    <definedName name="__1___Excel_BuiltIn_Print_Area_3_1">#REF!</definedName>
    <definedName name="__2__Excel_BuiltIn_Print_Area_3_1" localSheetId="9">#REF!</definedName>
    <definedName name="__2__Excel_BuiltIn_Print_Area_3_1" localSheetId="4">#REF!</definedName>
    <definedName name="__2__Excel_BuiltIn_Print_Area_3_1" localSheetId="6">#REF!</definedName>
    <definedName name="__2__Excel_BuiltIn_Print_Area_3_1">#REF!</definedName>
    <definedName name="__a2" localSheetId="9">#REF!</definedName>
    <definedName name="__a2" localSheetId="4">#REF!</definedName>
    <definedName name="__a2" localSheetId="6">#REF!</definedName>
    <definedName name="__a2">#REF!</definedName>
    <definedName name="__IntlFixup" localSheetId="6">#REF!</definedName>
    <definedName name="__IntlFixup">#REF!</definedName>
    <definedName name="__qs2" localSheetId="9">#REF!</definedName>
    <definedName name="__qs2" localSheetId="4">#REF!</definedName>
    <definedName name="__qs2" localSheetId="6">#REF!</definedName>
    <definedName name="__qs2">#REF!</definedName>
    <definedName name="__qs3" localSheetId="9">#REF!</definedName>
    <definedName name="__qs3" localSheetId="4">#REF!</definedName>
    <definedName name="__qs3" localSheetId="6">#REF!</definedName>
    <definedName name="__qs3">#REF!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">{"glc1",#N/A,FALSE,"GLC";"glc2",#N/A,FALSE,"GLC";"glc3",#N/A,FALSE,"GLC";"glc4",#N/A,FALSE,"GLC";"glc5",#N/A,FALSE,"GLC"}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 localSheetId="9">#REF!</definedName>
    <definedName name="__xlnm.Primt_Area_3" localSheetId="4">#REF!</definedName>
    <definedName name="__xlnm.Primt_Area_3" localSheetId="6">#REF!</definedName>
    <definedName name="__xlnm.Primt_Area_3">#REF!</definedName>
    <definedName name="__xlnm.Print_Area_1" localSheetId="9">#REF!</definedName>
    <definedName name="__xlnm.Print_Area_1" localSheetId="4">#REF!</definedName>
    <definedName name="__xlnm.Print_Area_1" localSheetId="6">#REF!</definedName>
    <definedName name="__xlnm.Print_Area_1">#REF!</definedName>
    <definedName name="__xlnm.Print_Area_2" localSheetId="9">#REF!</definedName>
    <definedName name="__xlnm.Print_Area_2" localSheetId="4">#REF!</definedName>
    <definedName name="__xlnm.Print_Area_2" localSheetId="6">#REF!</definedName>
    <definedName name="__xlnm.Print_Area_2">#REF!</definedName>
    <definedName name="__xlnm.Print_Area_3" localSheetId="9">#REF!</definedName>
    <definedName name="__xlnm.Print_Area_3" localSheetId="4">#REF!</definedName>
    <definedName name="__xlnm.Print_Area_3" localSheetId="6">#REF!</definedName>
    <definedName name="__xlnm.Print_Area_3">#REF!</definedName>
    <definedName name="__xlnm.Print_Area_4" localSheetId="9">#REF!</definedName>
    <definedName name="__xlnm.Print_Area_4" localSheetId="4">#REF!</definedName>
    <definedName name="__xlnm.Print_Area_4" localSheetId="6">#REF!</definedName>
    <definedName name="__xlnm.Print_Area_4">#REF!</definedName>
    <definedName name="__xlnm.Print_Area_5" localSheetId="9">#REF!</definedName>
    <definedName name="__xlnm.Print_Area_5" localSheetId="4">#REF!</definedName>
    <definedName name="__xlnm.Print_Area_5" localSheetId="6">#REF!</definedName>
    <definedName name="__xlnm.Print_Area_5">#REF!</definedName>
    <definedName name="__xlnm.Print_Area_6" localSheetId="9">#REF!</definedName>
    <definedName name="__xlnm.Print_Area_6" localSheetId="4">#REF!</definedName>
    <definedName name="__xlnm.Print_Area_6" localSheetId="6">#REF!</definedName>
    <definedName name="__xlnm.Print_Area_6">#REF!</definedName>
    <definedName name="__xlnm.Print_Area_8">"#REF!"</definedName>
    <definedName name="_02121" localSheetId="9">#REF!</definedName>
    <definedName name="_02121" localSheetId="4">#REF!</definedName>
    <definedName name="_02121" localSheetId="6">#REF!</definedName>
    <definedName name="_02121">#REF!</definedName>
    <definedName name="_1" localSheetId="9">#REF!</definedName>
    <definedName name="_1" localSheetId="4">#REF!</definedName>
    <definedName name="_1" localSheetId="6">#REF!</definedName>
    <definedName name="_1">#REF!</definedName>
    <definedName name="_1._Выберите_вид_работ" localSheetId="9">#REF!</definedName>
    <definedName name="_1._Выберите_вид_работ" localSheetId="4">#REF!</definedName>
    <definedName name="_1._Выберите_вид_работ" localSheetId="6">#REF!</definedName>
    <definedName name="_1._Выберите_вид_работ">#REF!</definedName>
    <definedName name="_1___Excel_BuiltIn_Print_Area_3_1" localSheetId="9">#REF!</definedName>
    <definedName name="_1___Excel_BuiltIn_Print_Area_3_1" localSheetId="4">#REF!</definedName>
    <definedName name="_1___Excel_BuiltIn_Print_Area_3_1" localSheetId="6">#REF!</definedName>
    <definedName name="_1___Excel_BuiltIn_Print_Area_3_1">#REF!</definedName>
    <definedName name="_12Excel_BuiltIn_Print_Titles_2_1_1" localSheetId="9">#REF!</definedName>
    <definedName name="_12Excel_BuiltIn_Print_Titles_2_1_1" localSheetId="4">#REF!</definedName>
    <definedName name="_12Excel_BuiltIn_Print_Titles_2_1_1" localSheetId="6">#REF!</definedName>
    <definedName name="_12Excel_BuiltIn_Print_Titles_2_1_1">#REF!</definedName>
    <definedName name="_1Excel_BuiltIn_Print_Area_1_1_1" localSheetId="9">#REF!</definedName>
    <definedName name="_1Excel_BuiltIn_Print_Area_1_1_1" localSheetId="4">#REF!</definedName>
    <definedName name="_1Excel_BuiltIn_Print_Area_1_1_1" localSheetId="6">#REF!</definedName>
    <definedName name="_1Excel_BuiltIn_Print_Area_1_1_1">#REF!</definedName>
    <definedName name="_1Excel_BuiltIn_Print_Area_3_1" localSheetId="9">#REF!</definedName>
    <definedName name="_1Excel_BuiltIn_Print_Area_3_1" localSheetId="4">#REF!</definedName>
    <definedName name="_1Excel_BuiltIn_Print_Area_3_1" localSheetId="6">#REF!</definedName>
    <definedName name="_1Excel_BuiltIn_Print_Area_3_1">#REF!</definedName>
    <definedName name="_2._Выберите_категорию_горных_пород_по_буримости" localSheetId="9">#REF!</definedName>
    <definedName name="_2._Выберите_категорию_горных_пород_по_буримости" localSheetId="4">#REF!</definedName>
    <definedName name="_2._Выберите_категорию_горных_пород_по_буримости" localSheetId="6">#REF!</definedName>
    <definedName name="_2._Выберите_категорию_горных_пород_по_буримости">#REF!</definedName>
    <definedName name="_2__Excel_BuiltIn_Print_Area_3_1" localSheetId="9">#REF!</definedName>
    <definedName name="_2__Excel_BuiltIn_Print_Area_3_1" localSheetId="4">#REF!</definedName>
    <definedName name="_2__Excel_BuiltIn_Print_Area_3_1" localSheetId="6">#REF!</definedName>
    <definedName name="_2__Excel_BuiltIn_Print_Area_3_1">#REF!</definedName>
    <definedName name="_2Excel_BuiltIn_Print_Area_1_1_1" localSheetId="9">#REF!</definedName>
    <definedName name="_2Excel_BuiltIn_Print_Area_1_1_1" localSheetId="4">#REF!</definedName>
    <definedName name="_2Excel_BuiltIn_Print_Area_1_1_1" localSheetId="6">#REF!</definedName>
    <definedName name="_2Excel_BuiltIn_Print_Area_1_1_1">#REF!</definedName>
    <definedName name="_2Excel_BuiltIn_Print_Area_3_1" localSheetId="9">#REF!</definedName>
    <definedName name="_2Excel_BuiltIn_Print_Area_3_1" localSheetId="4">#REF!</definedName>
    <definedName name="_2Excel_BuiltIn_Print_Area_3_1" localSheetId="6">#REF!</definedName>
    <definedName name="_2Excel_BuiltIn_Print_Area_3_1">#REF!</definedName>
    <definedName name="_2Excel_BuiltIn_Print_Titles_1_1_1" localSheetId="9">#REF!</definedName>
    <definedName name="_2Excel_BuiltIn_Print_Titles_1_1_1" localSheetId="4">#REF!</definedName>
    <definedName name="_2Excel_BuiltIn_Print_Titles_1_1_1" localSheetId="6">#REF!</definedName>
    <definedName name="_2Excel_BuiltIn_Print_Titles_1_1_1">#REF!</definedName>
    <definedName name="_3Excel_BuiltIn_Print_Titles_2_1_1" localSheetId="9">#REF!</definedName>
    <definedName name="_3Excel_BuiltIn_Print_Titles_2_1_1" localSheetId="4">#REF!</definedName>
    <definedName name="_3Excel_BuiltIn_Print_Titles_2_1_1" localSheetId="6">#REF!</definedName>
    <definedName name="_3Excel_BuiltIn_Print_Titles_2_1_1">#REF!</definedName>
    <definedName name="_3а._Выберите_диаметр_скважины" localSheetId="9">#REF!</definedName>
    <definedName name="_3а._Выберите_диаметр_скважины" localSheetId="4">#REF!</definedName>
    <definedName name="_3а._Выберите_диаметр_скважины" localSheetId="6">#REF!</definedName>
    <definedName name="_3а._Выберите_диаметр_скважины">#REF!</definedName>
    <definedName name="_3б._Выберите_диаметр_скважины" localSheetId="9">#REF!</definedName>
    <definedName name="_3б._Выберите_диаметр_скважины" localSheetId="4">#REF!</definedName>
    <definedName name="_3б._Выберите_диаметр_скважины" localSheetId="6">#REF!</definedName>
    <definedName name="_3б._Выберите_диаметр_скважины">#REF!</definedName>
    <definedName name="_3в._Выберите_диаметр_скважины" localSheetId="9">#REF!</definedName>
    <definedName name="_3в._Выберите_диаметр_скважины" localSheetId="4">#REF!</definedName>
    <definedName name="_3в._Выберите_диаметр_скважины" localSheetId="6">#REF!</definedName>
    <definedName name="_3в._Выберите_диаметр_скважины">#REF!</definedName>
    <definedName name="_3г._Выберите_диаметр_скважины" localSheetId="9">#REF!</definedName>
    <definedName name="_3г._Выберите_диаметр_скважины" localSheetId="4">#REF!</definedName>
    <definedName name="_3г._Выберите_диаметр_скважины" localSheetId="6">#REF!</definedName>
    <definedName name="_3г._Выберите_диаметр_скважины">#REF!</definedName>
    <definedName name="_3д._Выберите_диаметр_скважины" localSheetId="9">#REF!</definedName>
    <definedName name="_3д._Выберите_диаметр_скважины" localSheetId="4">#REF!</definedName>
    <definedName name="_3д._Выберите_диаметр_скважины" localSheetId="6">#REF!</definedName>
    <definedName name="_3д._Выберите_диаметр_скважины">#REF!</definedName>
    <definedName name="_3е._Выберите_диаметр_скважины" localSheetId="9">#REF!</definedName>
    <definedName name="_3е._Выберите_диаметр_скважины" localSheetId="4">#REF!</definedName>
    <definedName name="_3е._Выберите_диаметр_скважины" localSheetId="6">#REF!</definedName>
    <definedName name="_3е._Выберите_диаметр_скважины">#REF!</definedName>
    <definedName name="_3ж._Выберите_диаметр_скважины" localSheetId="9">#REF!</definedName>
    <definedName name="_3ж._Выберите_диаметр_скважины" localSheetId="4">#REF!</definedName>
    <definedName name="_3ж._Выберите_диаметр_скважины" localSheetId="6">#REF!</definedName>
    <definedName name="_3ж._Выберите_диаметр_скважины">#REF!</definedName>
    <definedName name="_3з._Выберите_диаметр_скважины" localSheetId="9">#REF!</definedName>
    <definedName name="_3з._Выберите_диаметр_скважины" localSheetId="4">#REF!</definedName>
    <definedName name="_3з._Выберите_диаметр_скважины" localSheetId="6">#REF!</definedName>
    <definedName name="_3з._Выберите_диаметр_скважины">#REF!</definedName>
    <definedName name="_3и._Выберите_диаметр_скважины" localSheetId="9">#REF!</definedName>
    <definedName name="_3и._Выберите_диаметр_скважины" localSheetId="4">#REF!</definedName>
    <definedName name="_3и._Выберите_диаметр_скважины" localSheetId="6">#REF!</definedName>
    <definedName name="_3и._Выберите_диаметр_скважины">#REF!</definedName>
    <definedName name="_3к._Выберите_диаметр_скважины" localSheetId="9">#REF!</definedName>
    <definedName name="_3к._Выберите_диаметр_скважины" localSheetId="4">#REF!</definedName>
    <definedName name="_3к._Выберите_диаметр_скважины" localSheetId="6">#REF!</definedName>
    <definedName name="_3к._Выберите_диаметр_скважины">#REF!</definedName>
    <definedName name="_3л._Выберите_диаметр_скважины" localSheetId="9">#REF!</definedName>
    <definedName name="_3л._Выберите_диаметр_скважины" localSheetId="4">#REF!</definedName>
    <definedName name="_3л._Выберите_диаметр_скважины" localSheetId="6">#REF!</definedName>
    <definedName name="_3л._Выберите_диаметр_скважины">#REF!</definedName>
    <definedName name="_3м._Выберите_диаметр_скважины" localSheetId="9">#REF!</definedName>
    <definedName name="_3м._Выберите_диаметр_скважины" localSheetId="4">#REF!</definedName>
    <definedName name="_3м._Выберите_диаметр_скважины" localSheetId="6">#REF!</definedName>
    <definedName name="_3м._Выберите_диаметр_скважины">#REF!</definedName>
    <definedName name="_4Excel_BuiltIn_Print_Area_1_1_1" localSheetId="9">#REF!</definedName>
    <definedName name="_4Excel_BuiltIn_Print_Area_1_1_1" localSheetId="4">#REF!</definedName>
    <definedName name="_4Excel_BuiltIn_Print_Area_1_1_1" localSheetId="6">#REF!</definedName>
    <definedName name="_4Excel_BuiltIn_Print_Area_1_1_1">#REF!</definedName>
    <definedName name="_4Excel_BuiltIn_Print_Titles_1_1_1" localSheetId="9">#REF!</definedName>
    <definedName name="_4Excel_BuiltIn_Print_Titles_1_1_1" localSheetId="4">#REF!</definedName>
    <definedName name="_4Excel_BuiltIn_Print_Titles_1_1_1" localSheetId="6">#REF!</definedName>
    <definedName name="_4Excel_BuiltIn_Print_Titles_1_1_1">#REF!</definedName>
    <definedName name="_6Excel_BuiltIn_Print_Titles_2_1_1" localSheetId="9">#REF!</definedName>
    <definedName name="_6Excel_BuiltIn_Print_Titles_2_1_1" localSheetId="4">#REF!</definedName>
    <definedName name="_6Excel_BuiltIn_Print_Titles_2_1_1" localSheetId="6">#REF!</definedName>
    <definedName name="_6Excel_BuiltIn_Print_Titles_2_1_1">#REF!</definedName>
    <definedName name="_8Excel_BuiltIn_Print_Titles_1_1_1" localSheetId="9">#REF!</definedName>
    <definedName name="_8Excel_BuiltIn_Print_Titles_1_1_1" localSheetId="4">#REF!</definedName>
    <definedName name="_8Excel_BuiltIn_Print_Titles_1_1_1" localSheetId="6">#REF!</definedName>
    <definedName name="_8Excel_BuiltIn_Print_Titles_1_1_1">#REF!</definedName>
    <definedName name="_a2" localSheetId="9">#REF!</definedName>
    <definedName name="_a2" localSheetId="4">#REF!</definedName>
    <definedName name="_a2" localSheetId="6">#REF!</definedName>
    <definedName name="_a2">#REF!</definedName>
    <definedName name="_AUTOEXEC" localSheetId="9">#REF!</definedName>
    <definedName name="_AUTOEXEC" localSheetId="4">#REF!</definedName>
    <definedName name="_AUTOEXEC" localSheetId="6">#REF!</definedName>
    <definedName name="_AUTOEXEC">#REF!</definedName>
    <definedName name="_def2000г" localSheetId="9">#REF!</definedName>
    <definedName name="_def2000г" localSheetId="4">#REF!</definedName>
    <definedName name="_def2000г" localSheetId="6">#REF!</definedName>
    <definedName name="_def2000г" localSheetId="10">#REF!</definedName>
    <definedName name="_def2000г" localSheetId="8">#REF!</definedName>
    <definedName name="_def2000г">#REF!</definedName>
    <definedName name="_def2001г" localSheetId="9">#REF!</definedName>
    <definedName name="_def2001г" localSheetId="4">#REF!</definedName>
    <definedName name="_def2001г" localSheetId="6">#REF!</definedName>
    <definedName name="_def2001г" localSheetId="10">#REF!</definedName>
    <definedName name="_def2001г" localSheetId="8">#REF!</definedName>
    <definedName name="_def2001г">#REF!</definedName>
    <definedName name="_def2002г" localSheetId="9">#REF!</definedName>
    <definedName name="_def2002г" localSheetId="4">#REF!</definedName>
    <definedName name="_def2002г" localSheetId="6">#REF!</definedName>
    <definedName name="_def2002г" localSheetId="10">#REF!</definedName>
    <definedName name="_def2002г" localSheetId="8">#REF!</definedName>
    <definedName name="_def2002г">#REF!</definedName>
    <definedName name="_er2">{"glc1",#N/A,FALSE,"GLC";"glc2",#N/A,FALSE,"GLC";"glc3",#N/A,FALSE,"GLC";"glc4",#N/A,FALSE,"GLC";"glc5",#N/A,FALSE,"GLC"}</definedName>
    <definedName name="_Fill" localSheetId="9">#REF!</definedName>
    <definedName name="_Fill" localSheetId="4">#REF!</definedName>
    <definedName name="_Fill" localSheetId="6">#REF!</definedName>
    <definedName name="_Fill">#REF!</definedName>
    <definedName name="_FilterDatabase" localSheetId="9">#REF!</definedName>
    <definedName name="_FilterDatabase" localSheetId="4">#REF!</definedName>
    <definedName name="_FilterDatabase" localSheetId="6">#REF!</definedName>
    <definedName name="_FilterDatabase">#REF!</definedName>
    <definedName name="_Hlk133322969" localSheetId="1">'Прил.2 Расч стоим'!$B$4</definedName>
    <definedName name="_Hlt440565644_1" localSheetId="9">#REF!</definedName>
    <definedName name="_Hlt440565644_1" localSheetId="4">#REF!</definedName>
    <definedName name="_Hlt440565644_1" localSheetId="6">#REF!</definedName>
    <definedName name="_Hlt440565644_1">#REF!</definedName>
    <definedName name="_inf2000" localSheetId="9">#REF!</definedName>
    <definedName name="_inf2000" localSheetId="4">#REF!</definedName>
    <definedName name="_inf2000" localSheetId="6">#REF!</definedName>
    <definedName name="_inf2000" localSheetId="10">#REF!</definedName>
    <definedName name="_inf2000" localSheetId="8">#REF!</definedName>
    <definedName name="_inf2000">#REF!</definedName>
    <definedName name="_inf2001" localSheetId="9">#REF!</definedName>
    <definedName name="_inf2001" localSheetId="4">#REF!</definedName>
    <definedName name="_inf2001" localSheetId="6">#REF!</definedName>
    <definedName name="_inf2001" localSheetId="10">#REF!</definedName>
    <definedName name="_inf2001" localSheetId="8">#REF!</definedName>
    <definedName name="_inf2001">#REF!</definedName>
    <definedName name="_inf2002" localSheetId="9">#REF!</definedName>
    <definedName name="_inf2002" localSheetId="4">#REF!</definedName>
    <definedName name="_inf2002" localSheetId="6">#REF!</definedName>
    <definedName name="_inf2002" localSheetId="10">#REF!</definedName>
    <definedName name="_inf2002" localSheetId="8">#REF!</definedName>
    <definedName name="_inf2002">#REF!</definedName>
    <definedName name="_inf2003" localSheetId="9">#REF!</definedName>
    <definedName name="_inf2003" localSheetId="4">#REF!</definedName>
    <definedName name="_inf2003" localSheetId="6">#REF!</definedName>
    <definedName name="_inf2003" localSheetId="10">#REF!</definedName>
    <definedName name="_inf2003" localSheetId="8">#REF!</definedName>
    <definedName name="_inf2003">#REF!</definedName>
    <definedName name="_inf2004" localSheetId="9">#REF!</definedName>
    <definedName name="_inf2004" localSheetId="4">#REF!</definedName>
    <definedName name="_inf2004" localSheetId="6">#REF!</definedName>
    <definedName name="_inf2004" localSheetId="10">#REF!</definedName>
    <definedName name="_inf2004" localSheetId="8">#REF!</definedName>
    <definedName name="_inf2004">#REF!</definedName>
    <definedName name="_inf2005" localSheetId="9">#REF!</definedName>
    <definedName name="_inf2005" localSheetId="4">#REF!</definedName>
    <definedName name="_inf2005" localSheetId="6">#REF!</definedName>
    <definedName name="_inf2005" localSheetId="10">#REF!</definedName>
    <definedName name="_inf2005" localSheetId="8">#REF!</definedName>
    <definedName name="_inf2005">#REF!</definedName>
    <definedName name="_inf2006" localSheetId="9">#REF!</definedName>
    <definedName name="_inf2006" localSheetId="4">#REF!</definedName>
    <definedName name="_inf2006" localSheetId="6">#REF!</definedName>
    <definedName name="_inf2006" localSheetId="10">#REF!</definedName>
    <definedName name="_inf2006" localSheetId="8">#REF!</definedName>
    <definedName name="_inf2006">#REF!</definedName>
    <definedName name="_inf2007" localSheetId="9">#REF!</definedName>
    <definedName name="_inf2007" localSheetId="4">#REF!</definedName>
    <definedName name="_inf2007" localSheetId="6">#REF!</definedName>
    <definedName name="_inf2007" localSheetId="10">#REF!</definedName>
    <definedName name="_inf2007" localSheetId="8">#REF!</definedName>
    <definedName name="_inf2007">#REF!</definedName>
    <definedName name="_inf2008" localSheetId="9">#REF!</definedName>
    <definedName name="_inf2008" localSheetId="4">#REF!</definedName>
    <definedName name="_inf2008" localSheetId="6">#REF!</definedName>
    <definedName name="_inf2008" localSheetId="10">#REF!</definedName>
    <definedName name="_inf2008" localSheetId="8">#REF!</definedName>
    <definedName name="_inf2008">#REF!</definedName>
    <definedName name="_inf2009" localSheetId="9">#REF!</definedName>
    <definedName name="_inf2009" localSheetId="4">#REF!</definedName>
    <definedName name="_inf2009" localSheetId="6">#REF!</definedName>
    <definedName name="_inf2009" localSheetId="10">#REF!</definedName>
    <definedName name="_inf2009" localSheetId="8">#REF!</definedName>
    <definedName name="_inf2009">#REF!</definedName>
    <definedName name="_inf2010" localSheetId="9">#REF!</definedName>
    <definedName name="_inf2010" localSheetId="4">#REF!</definedName>
    <definedName name="_inf2010" localSheetId="6">#REF!</definedName>
    <definedName name="_inf2010" localSheetId="10">#REF!</definedName>
    <definedName name="_inf2010" localSheetId="8">#REF!</definedName>
    <definedName name="_inf2010">#REF!</definedName>
    <definedName name="_inf2011" localSheetId="9">#REF!</definedName>
    <definedName name="_inf2011" localSheetId="4">#REF!</definedName>
    <definedName name="_inf2011" localSheetId="6">#REF!</definedName>
    <definedName name="_inf2011" localSheetId="10">#REF!</definedName>
    <definedName name="_inf2011" localSheetId="8">#REF!</definedName>
    <definedName name="_inf2011">#REF!</definedName>
    <definedName name="_inf2012" localSheetId="9">#REF!</definedName>
    <definedName name="_inf2012" localSheetId="4">#REF!</definedName>
    <definedName name="_inf2012" localSheetId="6">#REF!</definedName>
    <definedName name="_inf2012" localSheetId="10">#REF!</definedName>
    <definedName name="_inf2012" localSheetId="8">#REF!</definedName>
    <definedName name="_inf2012">#REF!</definedName>
    <definedName name="_inf2013" localSheetId="9">#REF!</definedName>
    <definedName name="_inf2013" localSheetId="4">#REF!</definedName>
    <definedName name="_inf2013" localSheetId="6">#REF!</definedName>
    <definedName name="_inf2013" localSheetId="10">#REF!</definedName>
    <definedName name="_inf2013" localSheetId="8">#REF!</definedName>
    <definedName name="_inf2013">#REF!</definedName>
    <definedName name="_inf2014" localSheetId="9">#REF!</definedName>
    <definedName name="_inf2014" localSheetId="4">#REF!</definedName>
    <definedName name="_inf2014" localSheetId="6">#REF!</definedName>
    <definedName name="_inf2014" localSheetId="10">#REF!</definedName>
    <definedName name="_inf2014" localSheetId="8">#REF!</definedName>
    <definedName name="_inf2014">#REF!</definedName>
    <definedName name="_inf2015" localSheetId="9">#REF!</definedName>
    <definedName name="_inf2015" localSheetId="4">#REF!</definedName>
    <definedName name="_inf2015" localSheetId="6">#REF!</definedName>
    <definedName name="_inf2015" localSheetId="10">#REF!</definedName>
    <definedName name="_inf2015" localSheetId="8">#REF!</definedName>
    <definedName name="_inf2015">#REF!</definedName>
    <definedName name="_k" localSheetId="9">#REF!</definedName>
    <definedName name="_k" localSheetId="4">#REF!</definedName>
    <definedName name="_k" localSheetId="6">#REF!</definedName>
    <definedName name="_k">#REF!</definedName>
    <definedName name="_m" localSheetId="9">#REF!</definedName>
    <definedName name="_m" localSheetId="4">#REF!</definedName>
    <definedName name="_m" localSheetId="6">#REF!</definedName>
    <definedName name="_m">#REF!</definedName>
    <definedName name="_qs2" localSheetId="9">#REF!</definedName>
    <definedName name="_qs2" localSheetId="4">#REF!</definedName>
    <definedName name="_qs2" localSheetId="6">#REF!</definedName>
    <definedName name="_qs2">#REF!</definedName>
    <definedName name="_qs3" localSheetId="9">#REF!</definedName>
    <definedName name="_qs3" localSheetId="4">#REF!</definedName>
    <definedName name="_qs3" localSheetId="6">#REF!</definedName>
    <definedName name="_qs3">#REF!</definedName>
    <definedName name="_s" localSheetId="9">#REF!</definedName>
    <definedName name="_s" localSheetId="4">#REF!</definedName>
    <definedName name="_s" localSheetId="6">#REF!</definedName>
    <definedName name="_s">#REF!</definedName>
    <definedName name="_Toc130536623" localSheetId="3">'Прил.4 РМ'!$B$4</definedName>
    <definedName name="_Toc132270798" localSheetId="0">'Прил.1 Сравнит табл'!$B$3</definedName>
    <definedName name="_Toc132270799" localSheetId="2">Прил.3!$A$2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">{"glc1",#N/A,FALSE,"GLC";"glc2",#N/A,FALSE,"GLC";"glc3",#N/A,FALSE,"GLC";"glc4",#N/A,FALSE,"GLC";"glc5",#N/A,FALSE,"GLC"}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>{"glc1",#N/A,FALSE,"GLC";"glc2",#N/A,FALSE,"GLC";"glc3",#N/A,FALSE,"GLC";"glc4",#N/A,FALSE,"GLC";"glc5",#N/A,FALSE,"GLC"}</definedName>
    <definedName name="_z" localSheetId="9">#REF!</definedName>
    <definedName name="_z" localSheetId="4">#REF!</definedName>
    <definedName name="_z" localSheetId="6">#REF!</definedName>
    <definedName name="_z">#REF!</definedName>
    <definedName name="_а2" localSheetId="9">#REF!</definedName>
    <definedName name="_а2" localSheetId="4">#REF!</definedName>
    <definedName name="_а2" localSheetId="6">#REF!</definedName>
    <definedName name="_а2">#REF!</definedName>
    <definedName name="_Восемь" localSheetId="6">#REF!</definedName>
    <definedName name="_Восемь">#REF!</definedName>
    <definedName name="_два_1" localSheetId="6">#REF!</definedName>
    <definedName name="_два_1">#REF!</definedName>
    <definedName name="_два_2" localSheetId="6">#REF!</definedName>
    <definedName name="_два_2">#REF!</definedName>
    <definedName name="_Девять" localSheetId="6">#REF!</definedName>
    <definedName name="_Девять">#REF!</definedName>
    <definedName name="_пять" localSheetId="6">#REF!</definedName>
    <definedName name="_пять">#REF!</definedName>
    <definedName name="_Раз" localSheetId="6">#REF!</definedName>
    <definedName name="_Раз">#REF!</definedName>
    <definedName name="_семь_1" localSheetId="6">#REF!</definedName>
    <definedName name="_семь_1">#REF!</definedName>
    <definedName name="_семь_2" localSheetId="6">#REF!</definedName>
    <definedName name="_семь_2">#REF!</definedName>
    <definedName name="_Стоимость_УНЦП" localSheetId="9">#REF!</definedName>
    <definedName name="_Стоимость_УНЦП" localSheetId="4">#REF!</definedName>
    <definedName name="_Стоимость_УНЦП" localSheetId="6">#REF!</definedName>
    <definedName name="_Стоимость_УНЦП">#REF!</definedName>
    <definedName name="_три" localSheetId="6">#REF!</definedName>
    <definedName name="_три">#REF!</definedName>
    <definedName name="_xlnm._FilterDatabase">#REF!</definedName>
    <definedName name="_четыре" localSheetId="6">#REF!</definedName>
    <definedName name="_четыре">#REF!</definedName>
    <definedName name="_шесть_1" localSheetId="6">#REF!</definedName>
    <definedName name="_шесть_1">#REF!</definedName>
    <definedName name="_шесть_2" localSheetId="6">#REF!</definedName>
    <definedName name="_шесть_2">#REF!</definedName>
    <definedName name="a" localSheetId="9">#REF!</definedName>
    <definedName name="a" localSheetId="4">#REF!</definedName>
    <definedName name="a" localSheetId="6">#REF!</definedName>
    <definedName name="a">#REF!</definedName>
    <definedName name="a04t" localSheetId="9">#REF!</definedName>
    <definedName name="a04t" localSheetId="4">#REF!</definedName>
    <definedName name="a04t" localSheetId="6">#REF!</definedName>
    <definedName name="a04t" localSheetId="10">#REF!</definedName>
    <definedName name="a04t" localSheetId="8">#REF!</definedName>
    <definedName name="a04t">#REF!</definedName>
    <definedName name="A99999999" localSheetId="9">#REF!</definedName>
    <definedName name="A99999999" localSheetId="4">#REF!</definedName>
    <definedName name="A99999999" localSheetId="6">#REF!</definedName>
    <definedName name="A99999999">#REF!</definedName>
    <definedName name="aa" localSheetId="9">#REF!</definedName>
    <definedName name="aa" localSheetId="6">#REF!</definedName>
    <definedName name="aa">#REF!</definedName>
    <definedName name="aaa" localSheetId="9">#REF!</definedName>
    <definedName name="aaa" localSheetId="4">#REF!</definedName>
    <definedName name="aaa" localSheetId="6">#REF!</definedName>
    <definedName name="aaa">#REF!</definedName>
    <definedName name="ab" localSheetId="9">#REF!</definedName>
    <definedName name="ab" localSheetId="4">#REF!</definedName>
    <definedName name="ab" localSheetId="6">#REF!</definedName>
    <definedName name="ab">#REF!</definedName>
    <definedName name="AS2DocOpenMode">"AS2DocumentEdit"</definedName>
    <definedName name="asd" localSheetId="9">#REF!</definedName>
    <definedName name="asd" localSheetId="4">#REF!</definedName>
    <definedName name="asd" localSheetId="6">#REF!</definedName>
    <definedName name="asd">#REF!</definedName>
    <definedName name="b" localSheetId="9">#REF!</definedName>
    <definedName name="b" localSheetId="4">#REF!</definedName>
    <definedName name="b" localSheetId="6">#REF!</definedName>
    <definedName name="b">#REF!</definedName>
    <definedName name="BLPH1" localSheetId="6">#REF!</definedName>
    <definedName name="BLPH1">#REF!</definedName>
    <definedName name="BLPH2" localSheetId="6">#REF!</definedName>
    <definedName name="BLPH2">#REF!</definedName>
    <definedName name="Categories" localSheetId="9">#REF!</definedName>
    <definedName name="Categories" localSheetId="4">#REF!</definedName>
    <definedName name="Categories" localSheetId="6">#REF!</definedName>
    <definedName name="Categories">#REF!</definedName>
    <definedName name="CC_fSF" localSheetId="9">#REF!</definedName>
    <definedName name="CC_fSF" localSheetId="4">#REF!</definedName>
    <definedName name="CC_fSF" localSheetId="6">#REF!</definedName>
    <definedName name="CC_fSF">#REF!</definedName>
    <definedName name="Criteria" localSheetId="9">#REF!</definedName>
    <definedName name="Criteria" localSheetId="4">#REF!</definedName>
    <definedName name="Criteria" localSheetId="6">#REF!</definedName>
    <definedName name="Criteria">#REF!</definedName>
    <definedName name="curs" localSheetId="6">#REF!</definedName>
    <definedName name="curs">#REF!</definedName>
    <definedName name="cvtnf" localSheetId="9">#REF!</definedName>
    <definedName name="cvtnf" localSheetId="6">#REF!</definedName>
    <definedName name="cvtnf">#REF!</definedName>
    <definedName name="d" localSheetId="9">#REF!</definedName>
    <definedName name="d" localSheetId="4">#REF!</definedName>
    <definedName name="d" localSheetId="6">#REF!</definedName>
    <definedName name="d">#REF!</definedName>
    <definedName name="Database" localSheetId="9">#REF!</definedName>
    <definedName name="Database" localSheetId="4">#REF!</definedName>
    <definedName name="Database" localSheetId="6">#REF!</definedName>
    <definedName name="Database">#REF!</definedName>
    <definedName name="DateColJournal" localSheetId="9">#REF!</definedName>
    <definedName name="DateColJournal" localSheetId="4">#REF!</definedName>
    <definedName name="DateColJournal" localSheetId="6">#REF!</definedName>
    <definedName name="DateColJournal">#REF!</definedName>
    <definedName name="ddduy" localSheetId="9">#REF!</definedName>
    <definedName name="ddduy" localSheetId="4">#REF!</definedName>
    <definedName name="ddduy" localSheetId="6">#REF!</definedName>
    <definedName name="ddduy">#REF!</definedName>
    <definedName name="deviation1" localSheetId="9">#REF!</definedName>
    <definedName name="deviation1" localSheetId="4">#REF!</definedName>
    <definedName name="deviation1" localSheetId="6">#REF!</definedName>
    <definedName name="deviation1">#REF!</definedName>
    <definedName name="DiscontRate" localSheetId="9">#REF!</definedName>
    <definedName name="DiscontRate" localSheetId="4">#REF!</definedName>
    <definedName name="DiscontRate" localSheetId="6">#REF!</definedName>
    <definedName name="DiscontRate">#REF!</definedName>
    <definedName name="DM" localSheetId="9">#REF!</definedName>
    <definedName name="DM" localSheetId="4">#REF!</definedName>
    <definedName name="DM" localSheetId="6">#REF!</definedName>
    <definedName name="DM">#REF!</definedName>
    <definedName name="DOLL" localSheetId="9">#REF!</definedName>
    <definedName name="DOLL" localSheetId="4">#REF!</definedName>
    <definedName name="DOLL" localSheetId="6">#REF!</definedName>
    <definedName name="DOLL" localSheetId="10">#REF!</definedName>
    <definedName name="DOLL" localSheetId="8">#REF!</definedName>
    <definedName name="DOLL">#REF!</definedName>
    <definedName name="ee" localSheetId="9">#REF!</definedName>
    <definedName name="ee" localSheetId="6">#REF!</definedName>
    <definedName name="ee">#REF!</definedName>
    <definedName name="ehc" localSheetId="9">#REF!</definedName>
    <definedName name="ehc" localSheetId="4">#REF!</definedName>
    <definedName name="ehc" localSheetId="6">#REF!</definedName>
    <definedName name="ehc">#REF!</definedName>
    <definedName name="Excel_BuiltIn_Database" localSheetId="9">#REF!</definedName>
    <definedName name="Excel_BuiltIn_Database" localSheetId="4">#REF!</definedName>
    <definedName name="Excel_BuiltIn_Database" localSheetId="6">#REF!</definedName>
    <definedName name="Excel_BuiltIn_Database">#REF!</definedName>
    <definedName name="Excel_BuiltIn_Print_Area_1" localSheetId="9">#REF!</definedName>
    <definedName name="Excel_BuiltIn_Print_Area_1" localSheetId="4">#REF!</definedName>
    <definedName name="Excel_BuiltIn_Print_Area_1" localSheetId="6">#REF!</definedName>
    <definedName name="Excel_BuiltIn_Print_Area_1" localSheetId="10">#REF!</definedName>
    <definedName name="Excel_BuiltIn_Print_Area_1" localSheetId="8">#REF!</definedName>
    <definedName name="Excel_BuiltIn_Print_Area_1">#REF!</definedName>
    <definedName name="Excel_BuiltIn_Print_Area_1_1" localSheetId="9">#REF!</definedName>
    <definedName name="Excel_BuiltIn_Print_Area_1_1" localSheetId="4">#REF!</definedName>
    <definedName name="Excel_BuiltIn_Print_Area_1_1" localSheetId="6">#REF!</definedName>
    <definedName name="Excel_BuiltIn_Print_Area_1_1">#REF!</definedName>
    <definedName name="Excel_BuiltIn_Print_Area_1_1_1" localSheetId="9">#REF!</definedName>
    <definedName name="Excel_BuiltIn_Print_Area_1_1_1" localSheetId="4">#REF!</definedName>
    <definedName name="Excel_BuiltIn_Print_Area_1_1_1" localSheetId="6">#REF!</definedName>
    <definedName name="Excel_BuiltIn_Print_Area_1_1_1">#REF!</definedName>
    <definedName name="Excel_BuiltIn_Print_Area_10">"$#ССЫЛ!.$A$1:$E$44"</definedName>
    <definedName name="Excel_BuiltIn_Print_Area_10_1" localSheetId="9">#REF!</definedName>
    <definedName name="Excel_BuiltIn_Print_Area_10_1" localSheetId="4">#REF!</definedName>
    <definedName name="Excel_BuiltIn_Print_Area_10_1" localSheetId="6">#REF!</definedName>
    <definedName name="Excel_BuiltIn_Print_Area_10_1">#REF!</definedName>
    <definedName name="Excel_BuiltIn_Print_Area_10_1_1" localSheetId="9">#REF!</definedName>
    <definedName name="Excel_BuiltIn_Print_Area_10_1_1" localSheetId="4">#REF!</definedName>
    <definedName name="Excel_BuiltIn_Print_Area_10_1_1" localSheetId="6">#REF!</definedName>
    <definedName name="Excel_BuiltIn_Print_Area_10_1_1">#REF!</definedName>
    <definedName name="Excel_BuiltIn_Print_Area_11" localSheetId="9">#REF!</definedName>
    <definedName name="Excel_BuiltIn_Print_Area_11" localSheetId="4">#REF!</definedName>
    <definedName name="Excel_BuiltIn_Print_Area_11" localSheetId="6">#REF!</definedName>
    <definedName name="Excel_BuiltIn_Print_Area_11">#REF!</definedName>
    <definedName name="Excel_BuiltIn_Print_Area_11_1" localSheetId="9">#REF!</definedName>
    <definedName name="Excel_BuiltIn_Print_Area_11_1" localSheetId="4">#REF!</definedName>
    <definedName name="Excel_BuiltIn_Print_Area_11_1" localSheetId="6">#REF!</definedName>
    <definedName name="Excel_BuiltIn_Print_Area_11_1">#REF!</definedName>
    <definedName name="Excel_BuiltIn_Print_Area_12" localSheetId="9">#REF!</definedName>
    <definedName name="Excel_BuiltIn_Print_Area_12" localSheetId="4">#REF!</definedName>
    <definedName name="Excel_BuiltIn_Print_Area_12" localSheetId="6">#REF!</definedName>
    <definedName name="Excel_BuiltIn_Print_Area_12">#REF!</definedName>
    <definedName name="Excel_BuiltIn_Print_Area_13" localSheetId="9">#REF!</definedName>
    <definedName name="Excel_BuiltIn_Print_Area_13" localSheetId="4">#REF!</definedName>
    <definedName name="Excel_BuiltIn_Print_Area_13" localSheetId="6">#REF!</definedName>
    <definedName name="Excel_BuiltIn_Print_Area_13">#REF!</definedName>
    <definedName name="Excel_BuiltIn_Print_Area_13_1" localSheetId="9">#REF!</definedName>
    <definedName name="Excel_BuiltIn_Print_Area_13_1" localSheetId="4">#REF!</definedName>
    <definedName name="Excel_BuiltIn_Print_Area_13_1" localSheetId="6">#REF!</definedName>
    <definedName name="Excel_BuiltIn_Print_Area_13_1">#REF!</definedName>
    <definedName name="Excel_BuiltIn_Print_Area_14" localSheetId="9">#REF!</definedName>
    <definedName name="Excel_BuiltIn_Print_Area_14" localSheetId="4">#REF!</definedName>
    <definedName name="Excel_BuiltIn_Print_Area_14" localSheetId="6">#REF!</definedName>
    <definedName name="Excel_BuiltIn_Print_Area_14">#REF!</definedName>
    <definedName name="Excel_BuiltIn_Print_Area_14_1">"$#ССЫЛ!.$#ССЫЛ!$#ССЫЛ!:$#ССЫЛ!$#ССЫЛ!"</definedName>
    <definedName name="Excel_BuiltIn_Print_Area_15" localSheetId="9">#REF!</definedName>
    <definedName name="Excel_BuiltIn_Print_Area_15" localSheetId="4">#REF!</definedName>
    <definedName name="Excel_BuiltIn_Print_Area_15" localSheetId="6">#REF!</definedName>
    <definedName name="Excel_BuiltIn_Print_Area_15">#REF!</definedName>
    <definedName name="Excel_BuiltIn_Print_Area_2">"$#ССЫЛ!.$A$1:$E$141"</definedName>
    <definedName name="Excel_BuiltIn_Print_Area_2_1" localSheetId="9">#REF!</definedName>
    <definedName name="Excel_BuiltIn_Print_Area_2_1" localSheetId="4">#REF!</definedName>
    <definedName name="Excel_BuiltIn_Print_Area_2_1" localSheetId="6">#REF!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 localSheetId="9">#REF!</definedName>
    <definedName name="Excel_BuiltIn_Print_Area_3_1" localSheetId="4">#REF!</definedName>
    <definedName name="Excel_BuiltIn_Print_Area_3_1" localSheetId="6">#REF!</definedName>
    <definedName name="Excel_BuiltIn_Print_Area_3_1">#REF!</definedName>
    <definedName name="Excel_BuiltIn_Print_Area_32">"$#ССЫЛ!.$#ССЫЛ!$#ССЫЛ!:$#ССЫЛ!$#ССЫЛ!"</definedName>
    <definedName name="Excel_BuiltIn_Print_Area_4" localSheetId="9">#REF!</definedName>
    <definedName name="Excel_BuiltIn_Print_Area_4" localSheetId="4">#REF!</definedName>
    <definedName name="Excel_BuiltIn_Print_Area_4" localSheetId="6">#REF!</definedName>
    <definedName name="Excel_BuiltIn_Print_Area_4" localSheetId="10">#REF!</definedName>
    <definedName name="Excel_BuiltIn_Print_Area_4" localSheetId="8">#REF!</definedName>
    <definedName name="Excel_BuiltIn_Print_Area_4">#REF!</definedName>
    <definedName name="Excel_BuiltIn_Print_Area_4_1" localSheetId="9">#REF!</definedName>
    <definedName name="Excel_BuiltIn_Print_Area_4_1" localSheetId="4">#REF!</definedName>
    <definedName name="Excel_BuiltIn_Print_Area_4_1" localSheetId="6">#REF!</definedName>
    <definedName name="Excel_BuiltIn_Print_Area_4_1">#REF!</definedName>
    <definedName name="Excel_BuiltIn_Print_Area_4_1_1" localSheetId="9">#REF!</definedName>
    <definedName name="Excel_BuiltIn_Print_Area_4_1_1" localSheetId="4">#REF!</definedName>
    <definedName name="Excel_BuiltIn_Print_Area_4_1_1" localSheetId="6">#REF!</definedName>
    <definedName name="Excel_BuiltIn_Print_Area_4_1_1">#REF!</definedName>
    <definedName name="Excel_BuiltIn_Print_Area_4_1_1_1" localSheetId="9">#REF!</definedName>
    <definedName name="Excel_BuiltIn_Print_Area_4_1_1_1" localSheetId="4">#REF!</definedName>
    <definedName name="Excel_BuiltIn_Print_Area_4_1_1_1" localSheetId="6">#REF!</definedName>
    <definedName name="Excel_BuiltIn_Print_Area_4_1_1_1">#REF!</definedName>
    <definedName name="Excel_BuiltIn_Print_Area_43">"$#ССЫЛ!.$#ССЫЛ!$#ССЫЛ!:$#ССЫЛ!$#ССЫЛ!"</definedName>
    <definedName name="Excel_BuiltIn_Print_Area_5" localSheetId="9">#REF!</definedName>
    <definedName name="Excel_BuiltIn_Print_Area_5" localSheetId="4">#REF!</definedName>
    <definedName name="Excel_BuiltIn_Print_Area_5" localSheetId="6">#REF!</definedName>
    <definedName name="Excel_BuiltIn_Print_Area_5" localSheetId="10">#REF!</definedName>
    <definedName name="Excel_BuiltIn_Print_Area_5" localSheetId="8">#REF!</definedName>
    <definedName name="Excel_BuiltIn_Print_Area_5">#REF!</definedName>
    <definedName name="Excel_BuiltIn_Print_Area_5_1" localSheetId="9">#REF!</definedName>
    <definedName name="Excel_BuiltIn_Print_Area_5_1" localSheetId="4">#REF!</definedName>
    <definedName name="Excel_BuiltIn_Print_Area_5_1" localSheetId="6">#REF!</definedName>
    <definedName name="Excel_BuiltIn_Print_Area_5_1">#REF!</definedName>
    <definedName name="Excel_BuiltIn_Print_Area_5_1_1" localSheetId="9">#REF!</definedName>
    <definedName name="Excel_BuiltIn_Print_Area_5_1_1" localSheetId="4">#REF!</definedName>
    <definedName name="Excel_BuiltIn_Print_Area_5_1_1" localSheetId="6">#REF!</definedName>
    <definedName name="Excel_BuiltIn_Print_Area_5_1_1">#REF!</definedName>
    <definedName name="Excel_BuiltIn_Print_Area_6" localSheetId="9">#REF!</definedName>
    <definedName name="Excel_BuiltIn_Print_Area_6" localSheetId="4">#REF!</definedName>
    <definedName name="Excel_BuiltIn_Print_Area_6" localSheetId="6">#REF!</definedName>
    <definedName name="Excel_BuiltIn_Print_Area_6">#REF!</definedName>
    <definedName name="Excel_BuiltIn_Print_Area_6_1" localSheetId="9">#REF!</definedName>
    <definedName name="Excel_BuiltIn_Print_Area_6_1" localSheetId="4">#REF!</definedName>
    <definedName name="Excel_BuiltIn_Print_Area_6_1" localSheetId="6">#REF!</definedName>
    <definedName name="Excel_BuiltIn_Print_Area_6_1">#REF!</definedName>
    <definedName name="Excel_BuiltIn_Print_Area_7">"$#ССЫЛ!.$A$1:$G$84"</definedName>
    <definedName name="Excel_BuiltIn_Print_Area_7_1" localSheetId="9">#REF!</definedName>
    <definedName name="Excel_BuiltIn_Print_Area_7_1" localSheetId="4">#REF!</definedName>
    <definedName name="Excel_BuiltIn_Print_Area_7_1" localSheetId="6">#REF!</definedName>
    <definedName name="Excel_BuiltIn_Print_Area_7_1">#REF!</definedName>
    <definedName name="Excel_BuiltIn_Print_Area_7_1_1" localSheetId="9">#REF!</definedName>
    <definedName name="Excel_BuiltIn_Print_Area_7_1_1" localSheetId="4">#REF!</definedName>
    <definedName name="Excel_BuiltIn_Print_Area_7_1_1" localSheetId="6">#REF!</definedName>
    <definedName name="Excel_BuiltIn_Print_Area_7_1_1">#REF!</definedName>
    <definedName name="Excel_BuiltIn_Print_Area_7_1_1_1" localSheetId="9">#REF!</definedName>
    <definedName name="Excel_BuiltIn_Print_Area_7_1_1_1" localSheetId="4">#REF!</definedName>
    <definedName name="Excel_BuiltIn_Print_Area_7_1_1_1" localSheetId="6">#REF!</definedName>
    <definedName name="Excel_BuiltIn_Print_Area_7_1_1_1">#REF!</definedName>
    <definedName name="Excel_BuiltIn_Print_Area_7_1_1_1_1" localSheetId="9">#REF!</definedName>
    <definedName name="Excel_BuiltIn_Print_Area_7_1_1_1_1" localSheetId="4">#REF!</definedName>
    <definedName name="Excel_BuiltIn_Print_Area_7_1_1_1_1" localSheetId="6">#REF!</definedName>
    <definedName name="Excel_BuiltIn_Print_Area_7_1_1_1_1">#REF!</definedName>
    <definedName name="Excel_BuiltIn_Print_Area_8">"$#ССЫЛ!.$A$1:$G$84"</definedName>
    <definedName name="Excel_BuiltIn_Print_Area_8_1" localSheetId="9">#REF!</definedName>
    <definedName name="Excel_BuiltIn_Print_Area_8_1" localSheetId="4">#REF!</definedName>
    <definedName name="Excel_BuiltIn_Print_Area_8_1" localSheetId="6">#REF!</definedName>
    <definedName name="Excel_BuiltIn_Print_Area_8_1">#REF!</definedName>
    <definedName name="Excel_BuiltIn_Print_Area_9">"$#ССЫЛ!.$A$1:$G$84"</definedName>
    <definedName name="Excel_BuiltIn_Print_Area_9_1" localSheetId="9">#REF!</definedName>
    <definedName name="Excel_BuiltIn_Print_Area_9_1" localSheetId="4">#REF!</definedName>
    <definedName name="Excel_BuiltIn_Print_Area_9_1" localSheetId="6">#REF!</definedName>
    <definedName name="Excel_BuiltIn_Print_Area_9_1">#REF!</definedName>
    <definedName name="Excel_BuiltIn_Print_Area_9_1_1" localSheetId="9">#REF!</definedName>
    <definedName name="Excel_BuiltIn_Print_Area_9_1_1" localSheetId="4">#REF!</definedName>
    <definedName name="Excel_BuiltIn_Print_Area_9_1_1" localSheetId="6">#REF!</definedName>
    <definedName name="Excel_BuiltIn_Print_Area_9_1_1">#REF!</definedName>
    <definedName name="Excel_BuiltIn_Print_Area_9_1_1_1" localSheetId="9">#REF!</definedName>
    <definedName name="Excel_BuiltIn_Print_Area_9_1_1_1" localSheetId="4">#REF!</definedName>
    <definedName name="Excel_BuiltIn_Print_Area_9_1_1_1" localSheetId="6">#REF!</definedName>
    <definedName name="Excel_BuiltIn_Print_Area_9_1_1_1">#REF!</definedName>
    <definedName name="Excel_BuiltIn_Print_Titles" localSheetId="9">#REF!</definedName>
    <definedName name="Excel_BuiltIn_Print_Titles" localSheetId="4">#REF!</definedName>
    <definedName name="Excel_BuiltIn_Print_Titles" localSheetId="6">#REF!</definedName>
    <definedName name="Excel_BuiltIn_Print_Titles">#REF!</definedName>
    <definedName name="Excel_BuiltIn_Print_Titles_1" localSheetId="9">#REF!</definedName>
    <definedName name="Excel_BuiltIn_Print_Titles_1" localSheetId="4">#REF!</definedName>
    <definedName name="Excel_BuiltIn_Print_Titles_1" localSheetId="6">#REF!</definedName>
    <definedName name="Excel_BuiltIn_Print_Titles_1">#REF!</definedName>
    <definedName name="Excel_BuiltIn_Print_Titles_1_1" localSheetId="9">#REF!</definedName>
    <definedName name="Excel_BuiltIn_Print_Titles_1_1" localSheetId="4">#REF!</definedName>
    <definedName name="Excel_BuiltIn_Print_Titles_1_1" localSheetId="6">#REF!</definedName>
    <definedName name="Excel_BuiltIn_Print_Titles_1_1">#REF!</definedName>
    <definedName name="Excel_BuiltIn_Print_Titles_1_1_1" localSheetId="9">#REF!</definedName>
    <definedName name="Excel_BuiltIn_Print_Titles_1_1_1" localSheetId="4">#REF!</definedName>
    <definedName name="Excel_BuiltIn_Print_Titles_1_1_1" localSheetId="6">#REF!</definedName>
    <definedName name="Excel_BuiltIn_Print_Titles_1_1_1">#REF!</definedName>
    <definedName name="Excel_BuiltIn_Print_Titles_12" localSheetId="9">#REF!</definedName>
    <definedName name="Excel_BuiltIn_Print_Titles_12" localSheetId="4">#REF!</definedName>
    <definedName name="Excel_BuiltIn_Print_Titles_12" localSheetId="6">#REF!</definedName>
    <definedName name="Excel_BuiltIn_Print_Titles_12">#REF!</definedName>
    <definedName name="Excel_BuiltIn_Print_Titles_13" localSheetId="9">#REF!</definedName>
    <definedName name="Excel_BuiltIn_Print_Titles_13" localSheetId="4">#REF!</definedName>
    <definedName name="Excel_BuiltIn_Print_Titles_13" localSheetId="6">#REF!</definedName>
    <definedName name="Excel_BuiltIn_Print_Titles_13">#REF!</definedName>
    <definedName name="Excel_BuiltIn_Print_Titles_13_1" localSheetId="9">#REF!</definedName>
    <definedName name="Excel_BuiltIn_Print_Titles_13_1" localSheetId="4">#REF!</definedName>
    <definedName name="Excel_BuiltIn_Print_Titles_13_1" localSheetId="6">#REF!</definedName>
    <definedName name="Excel_BuiltIn_Print_Titles_13_1">#REF!</definedName>
    <definedName name="Excel_BuiltIn_Print_Titles_14" localSheetId="9">#REF!</definedName>
    <definedName name="Excel_BuiltIn_Print_Titles_14" localSheetId="4">#REF!</definedName>
    <definedName name="Excel_BuiltIn_Print_Titles_14" localSheetId="6">#REF!</definedName>
    <definedName name="Excel_BuiltIn_Print_Titles_14">#REF!</definedName>
    <definedName name="Excel_BuiltIn_Print_Titles_2" localSheetId="9">#REF!</definedName>
    <definedName name="Excel_BuiltIn_Print_Titles_2" localSheetId="4">#REF!</definedName>
    <definedName name="Excel_BuiltIn_Print_Titles_2" localSheetId="6">#REF!</definedName>
    <definedName name="Excel_BuiltIn_Print_Titles_2">#REF!</definedName>
    <definedName name="Excel_BuiltIn_Print_Titles_2_1" localSheetId="9">#REF!</definedName>
    <definedName name="Excel_BuiltIn_Print_Titles_2_1" localSheetId="4">#REF!</definedName>
    <definedName name="Excel_BuiltIn_Print_Titles_2_1" localSheetId="6">#REF!</definedName>
    <definedName name="Excel_BuiltIn_Print_Titles_2_1">#REF!</definedName>
    <definedName name="Excel_BuiltIn_Print_Titles_3" localSheetId="9">#REF!</definedName>
    <definedName name="Excel_BuiltIn_Print_Titles_3" localSheetId="4">#REF!</definedName>
    <definedName name="Excel_BuiltIn_Print_Titles_3" localSheetId="6">#REF!</definedName>
    <definedName name="Excel_BuiltIn_Print_Titles_3">#REF!</definedName>
    <definedName name="Excel_BuiltIn_Print_Titles_3_1" localSheetId="9">#REF!</definedName>
    <definedName name="Excel_BuiltIn_Print_Titles_3_1" localSheetId="4">#REF!</definedName>
    <definedName name="Excel_BuiltIn_Print_Titles_3_1" localSheetId="6">#REF!</definedName>
    <definedName name="Excel_BuiltIn_Print_Titles_3_1">#REF!</definedName>
    <definedName name="Excel_BuiltIn_Print_Titles_4" localSheetId="9">#REF!</definedName>
    <definedName name="Excel_BuiltIn_Print_Titles_4" localSheetId="4">#REF!</definedName>
    <definedName name="Excel_BuiltIn_Print_Titles_4" localSheetId="6">#REF!</definedName>
    <definedName name="Excel_BuiltIn_Print_Titles_4">#REF!</definedName>
    <definedName name="Excel_BuiltIn_Print_Titles_4_1" localSheetId="9">#REF!</definedName>
    <definedName name="Excel_BuiltIn_Print_Titles_4_1" localSheetId="4">#REF!</definedName>
    <definedName name="Excel_BuiltIn_Print_Titles_4_1" localSheetId="6">#REF!</definedName>
    <definedName name="Excel_BuiltIn_Print_Titles_4_1">#REF!</definedName>
    <definedName name="Excel_BuiltIn_Print_Titles_5" localSheetId="9">#REF!</definedName>
    <definedName name="Excel_BuiltIn_Print_Titles_5" localSheetId="4">#REF!</definedName>
    <definedName name="Excel_BuiltIn_Print_Titles_5" localSheetId="6">#REF!</definedName>
    <definedName name="Excel_BuiltIn_Print_Titles_5">#REF!</definedName>
    <definedName name="Excel_BuiltIn_Print_Titles_5_1" localSheetId="9">#REF!</definedName>
    <definedName name="Excel_BuiltIn_Print_Titles_5_1" localSheetId="4">#REF!</definedName>
    <definedName name="Excel_BuiltIn_Print_Titles_5_1" localSheetId="6">#REF!</definedName>
    <definedName name="Excel_BuiltIn_Print_Titles_5_1">#REF!</definedName>
    <definedName name="Excel_BuiltIn_Print_Titles_8" localSheetId="9">#REF!</definedName>
    <definedName name="Excel_BuiltIn_Print_Titles_8" localSheetId="4">#REF!</definedName>
    <definedName name="Excel_BuiltIn_Print_Titles_8" localSheetId="6">#REF!</definedName>
    <definedName name="Excel_BuiltIn_Print_Titles_8">#REF!</definedName>
    <definedName name="Excel_BuiltIn_Print_Titles_9" localSheetId="9">#REF!</definedName>
    <definedName name="Excel_BuiltIn_Print_Titles_9" localSheetId="4">#REF!</definedName>
    <definedName name="Excel_BuiltIn_Print_Titles_9" localSheetId="6">#REF!</definedName>
    <definedName name="Excel_BuiltIn_Print_Titles_9">#REF!</definedName>
    <definedName name="Excel_BuiltIn_Print_Titles_9_1" localSheetId="9">#REF!</definedName>
    <definedName name="Excel_BuiltIn_Print_Titles_9_1" localSheetId="4">#REF!</definedName>
    <definedName name="Excel_BuiltIn_Print_Titles_9_1" localSheetId="6">#REF!</definedName>
    <definedName name="Excel_BuiltIn_Print_Titles_9_1">#REF!</definedName>
    <definedName name="ff" localSheetId="9">#REF!</definedName>
    <definedName name="ff" localSheetId="4">#REF!</definedName>
    <definedName name="ff" localSheetId="6">#REF!</definedName>
    <definedName name="ff" localSheetId="10">#REF!</definedName>
    <definedName name="ff" localSheetId="8">#REF!</definedName>
    <definedName name="ff">#REF!</definedName>
    <definedName name="gggg" localSheetId="9">#REF!</definedName>
    <definedName name="gggg" localSheetId="4">#REF!</definedName>
    <definedName name="gggg" localSheetId="6">#REF!</definedName>
    <definedName name="gggg" localSheetId="10">#REF!</definedName>
    <definedName name="gggg" localSheetId="8">#REF!</definedName>
    <definedName name="gggg">#REF!</definedName>
    <definedName name="Global.MNULL" localSheetId="9">#REF!</definedName>
    <definedName name="Global.MNULL" localSheetId="4">#REF!</definedName>
    <definedName name="Global.MNULL" localSheetId="6">#REF!</definedName>
    <definedName name="Global.MNULL" localSheetId="10">#REF!</definedName>
    <definedName name="Global.MNULL" localSheetId="8">#REF!</definedName>
    <definedName name="Global.MNULL">#REF!</definedName>
    <definedName name="Global.NULL" localSheetId="9">#REF!</definedName>
    <definedName name="Global.NULL" localSheetId="4">#REF!</definedName>
    <definedName name="Global.NULL" localSheetId="6">#REF!</definedName>
    <definedName name="Global.NULL" localSheetId="10">#REF!</definedName>
    <definedName name="Global.NULL" localSheetId="8">#REF!</definedName>
    <definedName name="Global.NULL">#REF!</definedName>
    <definedName name="h" localSheetId="9">#REF!</definedName>
    <definedName name="h" localSheetId="4">#REF!</definedName>
    <definedName name="h" localSheetId="6">#REF!</definedName>
    <definedName name="h">#REF!</definedName>
    <definedName name="hfci" localSheetId="9">#REF!</definedName>
    <definedName name="hfci" localSheetId="6">#REF!</definedName>
    <definedName name="hfci">#REF!</definedName>
    <definedName name="hfcxtn" localSheetId="9">#REF!</definedName>
    <definedName name="hfcxtn" localSheetId="4">#REF!</definedName>
    <definedName name="hfcxtn" localSheetId="6">#REF!</definedName>
    <definedName name="hfcxtn">#REF!</definedName>
    <definedName name="htvjyn" localSheetId="9">#REF!</definedName>
    <definedName name="htvjyn" localSheetId="6">#REF!</definedName>
    <definedName name="htvjyn">#REF!</definedName>
    <definedName name="i" localSheetId="9">#REF!</definedName>
    <definedName name="i" localSheetId="4">#REF!</definedName>
    <definedName name="i" localSheetId="6">#REF!</definedName>
    <definedName name="i">#REF!</definedName>
    <definedName name="iii" localSheetId="9">#REF!</definedName>
    <definedName name="iii" localSheetId="4">#REF!</definedName>
    <definedName name="iii" localSheetId="6">#REF!</definedName>
    <definedName name="iii">#REF!</definedName>
    <definedName name="iiiii" localSheetId="9">#REF!</definedName>
    <definedName name="iiiii" localSheetId="4">#REF!</definedName>
    <definedName name="iiiii" localSheetId="6">#REF!</definedName>
    <definedName name="iiiii">#REF!</definedName>
    <definedName name="Ind" localSheetId="9">#REF!</definedName>
    <definedName name="Ind" localSheetId="4">#REF!</definedName>
    <definedName name="Ind" localSheetId="6">#REF!</definedName>
    <definedName name="Ind">#REF!</definedName>
    <definedName name="Itog" localSheetId="9">#REF!</definedName>
    <definedName name="Itog" localSheetId="4">#REF!</definedName>
    <definedName name="Itog" localSheetId="6">#REF!</definedName>
    <definedName name="Itog">#REF!</definedName>
    <definedName name="Iквартал2014" localSheetId="6">#REF!</definedName>
    <definedName name="Iквартал2014">#REF!</definedName>
    <definedName name="jkjhggh" localSheetId="9">#REF!</definedName>
    <definedName name="jkjhggh" localSheetId="4">#REF!</definedName>
    <definedName name="jkjhggh" localSheetId="6">#REF!</definedName>
    <definedName name="jkjhggh">#REF!</definedName>
    <definedName name="Jkz" localSheetId="6">#REF!</definedName>
    <definedName name="Jkz">#REF!</definedName>
    <definedName name="kinf09_08" localSheetId="6">#REF!</definedName>
    <definedName name="kinf09_08">#REF!</definedName>
    <definedName name="kinf10_09" localSheetId="6">#REF!</definedName>
    <definedName name="kinf10_09">#REF!</definedName>
    <definedName name="kinf11_10" localSheetId="6">#REF!</definedName>
    <definedName name="kinf11_10">#REF!</definedName>
    <definedName name="kinf12_11" localSheetId="6">#REF!</definedName>
    <definedName name="kinf12_11">#REF!</definedName>
    <definedName name="kk" localSheetId="9">#REF!</definedName>
    <definedName name="kk" localSheetId="6">#REF!</definedName>
    <definedName name="kk">#REF!</definedName>
    <definedName name="kl" localSheetId="9">#REF!</definedName>
    <definedName name="kl" localSheetId="6">#REF!</definedName>
    <definedName name="kl">#REF!</definedName>
    <definedName name="KPlan" localSheetId="9">#REF!</definedName>
    <definedName name="KPlan" localSheetId="4">#REF!</definedName>
    <definedName name="KPlan" localSheetId="6">#REF!</definedName>
    <definedName name="KPlan">#REF!</definedName>
    <definedName name="l" localSheetId="9">#REF!</definedName>
    <definedName name="l" localSheetId="4">#REF!</definedName>
    <definedName name="l" localSheetId="6">#REF!</definedName>
    <definedName name="l">#REF!</definedName>
    <definedName name="language" localSheetId="9">#REF!</definedName>
    <definedName name="language" localSheetId="4">#REF!</definedName>
    <definedName name="language" localSheetId="6">#REF!</definedName>
    <definedName name="language">#REF!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9">#REF!</definedName>
    <definedName name="m" localSheetId="4">#REF!</definedName>
    <definedName name="m" localSheetId="6">#REF!</definedName>
    <definedName name="m">#REF!</definedName>
    <definedName name="n" localSheetId="9">#REF!</definedName>
    <definedName name="n" localSheetId="4">#REF!</definedName>
    <definedName name="n" localSheetId="6">#REF!</definedName>
    <definedName name="n">#REF!</definedName>
    <definedName name="n_1" localSheetId="9">{"","одинz","дваz","триz","четыреz","пятьz","шестьz","семьz","восемьz","девятьz"}</definedName>
    <definedName name="n_1" localSheetId="3">{"","одинz","дваz","триz","четыреz","пятьz","шестьz","семьz","восемьz","девятьz"}</definedName>
    <definedName name="n_1" localSheetId="4">{"","одинz","дваz","триz","четыреz","пятьz","шестьz","семьz","восемьz","девятьz"}</definedName>
    <definedName name="n_1" localSheetId="6">{"","одинz","дваz","триz","четыреz","пятьz","шестьz","семьz","восемьz","девятьz"}</definedName>
    <definedName name="n_1" localSheetId="10">{"","одинz","дваz","триz","четыреz","пятьz","шестьz","семьz","восемьz","девятьz"}</definedName>
    <definedName name="n_1" localSheetId="8">{"","одинz","дваz","триz","четыреz","пятьz","шестьz","семьz","восемьz","девятьz"}</definedName>
    <definedName name="n_1">{"","одинz","дваz","триz","четыреz","пятьz","шестьz","семьz","восемьz","девятьz"}</definedName>
    <definedName name="n_2" localSheetId="9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9">{"";1;"двадцатьz";"тридцатьz";"сорокz";"пятьдесятz";"шестьдесятz";"семьдесятz";"восемьдесятz";"девяностоz"}</definedName>
    <definedName name="n_3" localSheetId="3">{"";1;"двадцатьz";"тридцатьz";"сорокz";"пятьдесятz";"шестьдесятz";"семьдесятz";"восемьдесятz";"девяностоz"}</definedName>
    <definedName name="n_3" localSheetId="4">{"";1;"двадцатьz";"тридцатьz";"сорокz";"пятьдесятz";"шестьдесятz";"семьдесятz";"восемьдесятz";"девяностоz"}</definedName>
    <definedName name="n_3" localSheetId="6">{"";1;"двадцатьz";"тридцатьz";"сорокz";"пятьдесятz";"шестьдесятz";"семьдесятz";"восемьдесятz";"девяностоz"}</definedName>
    <definedName name="n_3" localSheetId="10">{"";1;"двадцатьz";"тридцатьz";"сорокz";"пятьдесятz";"шестьдесятz";"семьдесятz";"восемьдесятz";"девяностоz"}</definedName>
    <definedName name="n_3" localSheetId="8">{"";1;"двадцатьz";"тридцатьz";"сорокz";"пятьдесятz";"шестьдесятz";"семьдесятz";"восемьдесятz";"девяностоz"}</definedName>
    <definedName name="n_3">{"";1;"двадцатьz";"тридцатьz";"сорокz";"пятьдесятz";"шестьдесятz";"семьдесятz";"восемьдесятz";"девяностоz"}</definedName>
    <definedName name="n_4" localSheetId="9">{"","стоz","двестиz","тристаz","четырестаz","пятьсотz","шестьсотz","семьсотz","восемьсотz","девятьсотz"}</definedName>
    <definedName name="n_4" localSheetId="3">{"","стоz","двестиz","тристаz","четырестаz","пятьсотz","шестьсотz","семьсотz","восемьсотz","девятьсотz"}</definedName>
    <definedName name="n_4" localSheetId="4">{"","стоz","двестиz","тристаz","четырестаz","пятьсотz","шестьсотz","семьсотz","восемьсотz","девятьсотz"}</definedName>
    <definedName name="n_4" localSheetId="6">{"","стоz","двестиz","тристаz","четырестаz","пятьсотz","шестьсотz","семьсотz","восемьсотz","девятьсотz"}</definedName>
    <definedName name="n_4" localSheetId="10">{"","стоz","двестиz","тристаz","четырестаz","пятьсотz","шестьсотz","семьсотz","восемьсотz","девятьсотz"}</definedName>
    <definedName name="n_4" localSheetId="8">{"","стоz","двестиz","тристаz","четырестаz","пятьсотz","шестьсотz","семьсотz","восемьсотz","девятьсотz"}</definedName>
    <definedName name="n_4">{"","стоz","двестиz","тристаz","четырестаz","пятьсотz","шестьсотz","семьсотz","восемьсотz","девятьсотz"}</definedName>
    <definedName name="n_5" localSheetId="9">{"","однаz","двеz","триz","четыреz","пятьz","шестьz","семьz","восемьz","девятьz"}</definedName>
    <definedName name="n_5" localSheetId="3">{"","однаz","двеz","триz","четыреz","пятьz","шестьz","семьz","восемьz","девятьz"}</definedName>
    <definedName name="n_5" localSheetId="4">{"","однаz","двеz","триz","четыреz","пятьz","шестьz","семьz","восемьz","девятьz"}</definedName>
    <definedName name="n_5" localSheetId="6">{"","однаz","двеz","триz","четыреz","пятьz","шестьz","семьz","восемьz","девятьz"}</definedName>
    <definedName name="n_5" localSheetId="10">{"","однаz","двеz","триz","четыреz","пятьz","шестьz","семьz","восемьz","девятьz"}</definedName>
    <definedName name="n_5" localSheetId="8">{"","однаz","двеz","триz","четыреz","пятьz","шестьz","семьz","восемьz","девятьz"}</definedName>
    <definedName name="n_5">{"","однаz","двеz","триz","четыреz","пятьz","шестьz","семьz","восемьz","девятьz"}</definedName>
    <definedName name="n0">"000000000000,00"</definedName>
    <definedName name="n0x" localSheetId="9">IF(Прил.1.7!n_3=1,Прил.1.7!n_2,Прил.1.7!n_3&amp;Прил.1.7!n_1)</definedName>
    <definedName name="n0x" localSheetId="3">IF('Прил.4 РМ'!n_3=1,'Прил.4 РМ'!n_2,'Прил.4 РМ'!n_3&amp;'Прил.4 РМ'!n_1)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0x" localSheetId="6">IF('Прил.7 Расчет пок.'!n_3=1,'Прил.7 Расчет пок.'!n_2,'Прил.7 Расчет пок.'!n_3&amp;'Прил.7 Расчет пок.'!n_1)</definedName>
    <definedName name="n0x" localSheetId="10">IF(ФОТи.тек.!n_3=1,ФОТи.тек.!n_2,ФОТи.тек.!n_3&amp;ФОТи.тек.!n_1)</definedName>
    <definedName name="n0x" localSheetId="8">IF(ФОТр.тек.!n_3=1,ФОТр.тек.!n_2,ФОТр.тек.!n_3&amp;ФОТр.тек.!n_1)</definedName>
    <definedName name="n0x">IF(n_3=1,n_2,n_3&amp;n_1)</definedName>
    <definedName name="n1x" localSheetId="9">IF(Прил.1.7!n_3=1,Прил.1.7!n_2,Прил.1.7!n_3&amp;Прил.1.7!n_5)</definedName>
    <definedName name="n1x" localSheetId="3">IF('Прил.4 РМ'!n_3=1,'Прил.4 РМ'!n_2,'Прил.4 РМ'!n_3&amp;'Прил.4 РМ'!n_5)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1x" localSheetId="6">IF('Прил.7 Расчет пок.'!n_3=1,'Прил.7 Расчет пок.'!n_2,'Прил.7 Расчет пок.'!n_3&amp;'Прил.7 Расчет пок.'!n_5)</definedName>
    <definedName name="n1x" localSheetId="10">IF(ФОТи.тек.!n_3=1,ФОТи.тек.!n_2,ФОТи.тек.!n_3&amp;ФОТи.тек.!n_5)</definedName>
    <definedName name="n1x" localSheetId="8">IF(ФОТр.тек.!n_3=1,ФОТр.тек.!n_2,ФОТр.тек.!n_3&amp;ФОТр.тек.!n_5)</definedName>
    <definedName name="n1x">IF(n_3=1,n_2,n_3&amp;n_5)</definedName>
    <definedName name="Nalog" localSheetId="9">#REF!</definedName>
    <definedName name="Nalog" localSheetId="4">#REF!</definedName>
    <definedName name="Nalog" localSheetId="6">#REF!</definedName>
    <definedName name="Nalog">#REF!</definedName>
    <definedName name="NumColJournal" localSheetId="9">#REF!</definedName>
    <definedName name="NumColJournal" localSheetId="4">#REF!</definedName>
    <definedName name="NumColJournal" localSheetId="6">#REF!</definedName>
    <definedName name="NumColJournal">#REF!</definedName>
    <definedName name="o" localSheetId="9">#REF!</definedName>
    <definedName name="o" localSheetId="4">#REF!</definedName>
    <definedName name="o" localSheetId="6">#REF!</definedName>
    <definedName name="o">#REF!</definedName>
    <definedName name="Obj" localSheetId="9">#REF!</definedName>
    <definedName name="Obj" localSheetId="4">#REF!</definedName>
    <definedName name="Obj" localSheetId="6">#REF!</definedName>
    <definedName name="Obj">#REF!</definedName>
    <definedName name="opmes" localSheetId="6">#REF!</definedName>
    <definedName name="opmes">#REF!</definedName>
    <definedName name="oppp" localSheetId="9">#REF!</definedName>
    <definedName name="oppp" localSheetId="4">#REF!</definedName>
    <definedName name="oppp" localSheetId="6">#REF!</definedName>
    <definedName name="oppp">#REF!</definedName>
    <definedName name="pp" localSheetId="9">#REF!</definedName>
    <definedName name="pp" localSheetId="4">#REF!</definedName>
    <definedName name="pp" localSheetId="6">#REF!</definedName>
    <definedName name="pp">#REF!</definedName>
    <definedName name="Print_Area" localSheetId="9">#REF!</definedName>
    <definedName name="Print_Area" localSheetId="4">#REF!</definedName>
    <definedName name="Print_Area" localSheetId="6">#REF!</definedName>
    <definedName name="Print_Area">#REF!</definedName>
    <definedName name="propis" localSheetId="9">#REF!</definedName>
    <definedName name="propis" localSheetId="4">#REF!</definedName>
    <definedName name="propis" localSheetId="6">#REF!</definedName>
    <definedName name="propis">#REF!</definedName>
    <definedName name="q" localSheetId="9">#REF!</definedName>
    <definedName name="q" localSheetId="4">#REF!</definedName>
    <definedName name="q" localSheetId="6">#REF!</definedName>
    <definedName name="q">#REF!</definedName>
    <definedName name="qq" localSheetId="9">#REF!</definedName>
    <definedName name="qq" localSheetId="6">#REF!</definedName>
    <definedName name="qq">#REF!</definedName>
    <definedName name="qqqqqqqqqqqqqqqqqqqqqqqqqqqqqqqqqqq" localSheetId="9">#REF!</definedName>
    <definedName name="qqqqqqqqqqqqqqqqqqqqqqqqqqqqqqqqqqq" localSheetId="4">#REF!</definedName>
    <definedName name="qqqqqqqqqqqqqqqqqqqqqqqqqqqqqqqqqqq" localSheetId="6">#REF!</definedName>
    <definedName name="qqqqqqqqqqqqqqqqqqqqqqqqqqqqqqqqqqq">#REF!</definedName>
    <definedName name="rehl" localSheetId="9">#REF!</definedName>
    <definedName name="rehl" localSheetId="4">#REF!</definedName>
    <definedName name="rehl" localSheetId="6">#REF!</definedName>
    <definedName name="rehl">#REF!</definedName>
    <definedName name="rf" localSheetId="9">#REF!</definedName>
    <definedName name="rf" localSheetId="4">#REF!</definedName>
    <definedName name="rf" localSheetId="6">#REF!</definedName>
    <definedName name="rf">#REF!</definedName>
    <definedName name="rrr" localSheetId="6">#REF!</definedName>
    <definedName name="rrr">#REF!</definedName>
    <definedName name="rrrrrr" localSheetId="9">#REF!</definedName>
    <definedName name="rrrrrr" localSheetId="6">#REF!</definedName>
    <definedName name="rrrrrr">#REF!</definedName>
    <definedName name="rtyrty" localSheetId="9">#REF!</definedName>
    <definedName name="rtyrty" localSheetId="4">#REF!</definedName>
    <definedName name="rtyrty" localSheetId="6">#REF!</definedName>
    <definedName name="rtyrty">#REF!</definedName>
    <definedName name="rybuf" localSheetId="9">#REF!</definedName>
    <definedName name="rybuf" localSheetId="6">#REF!</definedName>
    <definedName name="rybuf">#REF!</definedName>
    <definedName name="rybuf3" localSheetId="9">#REF!</definedName>
    <definedName name="rybuf3" localSheetId="6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 localSheetId="9">#REF!</definedName>
    <definedName name="SD_DC" localSheetId="4">#REF!</definedName>
    <definedName name="SD_DC" localSheetId="6">#REF!</definedName>
    <definedName name="SD_DC">#REF!</definedName>
    <definedName name="SDDsfd" localSheetId="9">#REF!</definedName>
    <definedName name="SDDsfd" localSheetId="4">#REF!</definedName>
    <definedName name="SDDsfd" localSheetId="6">#REF!</definedName>
    <definedName name="SDDsfd">#REF!</definedName>
    <definedName name="SDSA" localSheetId="9">#REF!</definedName>
    <definedName name="SDSA" localSheetId="4">#REF!</definedName>
    <definedName name="SDSA" localSheetId="6">#REF!</definedName>
    <definedName name="SDSA">#REF!</definedName>
    <definedName name="SF_SFs" localSheetId="9">#REF!</definedName>
    <definedName name="SF_SFs" localSheetId="4">#REF!</definedName>
    <definedName name="SF_SFs" localSheetId="6">#REF!</definedName>
    <definedName name="SF_SFs">#REF!</definedName>
    <definedName name="SM" localSheetId="9">#REF!</definedName>
    <definedName name="SM" localSheetId="4">#REF!</definedName>
    <definedName name="SM" localSheetId="6">#REF!</definedName>
    <definedName name="SM">#REF!</definedName>
    <definedName name="SM_SM" localSheetId="9">#REF!</definedName>
    <definedName name="SM_SM" localSheetId="4">#REF!</definedName>
    <definedName name="SM_SM" localSheetId="6">#REF!</definedName>
    <definedName name="SM_SM">#REF!</definedName>
    <definedName name="SM_SM1" localSheetId="9">#REF!</definedName>
    <definedName name="SM_SM1" localSheetId="4">#REF!</definedName>
    <definedName name="SM_SM1" localSheetId="6">#REF!</definedName>
    <definedName name="SM_SM1">#REF!</definedName>
    <definedName name="SM_SM45" localSheetId="9">#REF!</definedName>
    <definedName name="SM_SM45" localSheetId="4">#REF!</definedName>
    <definedName name="SM_SM45" localSheetId="6">#REF!</definedName>
    <definedName name="SM_SM45">#REF!</definedName>
    <definedName name="SM_SM6" localSheetId="9">#REF!</definedName>
    <definedName name="SM_SM6" localSheetId="4">#REF!</definedName>
    <definedName name="SM_SM6" localSheetId="6">#REF!</definedName>
    <definedName name="SM_SM6">#REF!</definedName>
    <definedName name="SM_STO" localSheetId="9">#REF!</definedName>
    <definedName name="SM_STO" localSheetId="4">#REF!</definedName>
    <definedName name="SM_STO" localSheetId="6">#REF!</definedName>
    <definedName name="SM_STO">#REF!</definedName>
    <definedName name="SM_STO1" localSheetId="9">#REF!</definedName>
    <definedName name="SM_STO1" localSheetId="4">#REF!</definedName>
    <definedName name="SM_STO1" localSheetId="6">#REF!</definedName>
    <definedName name="SM_STO1">#REF!</definedName>
    <definedName name="SM_STO2" localSheetId="9">#REF!</definedName>
    <definedName name="SM_STO2" localSheetId="4">#REF!</definedName>
    <definedName name="SM_STO2" localSheetId="6">#REF!</definedName>
    <definedName name="SM_STO2">#REF!</definedName>
    <definedName name="SM_STO3" localSheetId="9">#REF!</definedName>
    <definedName name="SM_STO3" localSheetId="4">#REF!</definedName>
    <definedName name="SM_STO3" localSheetId="6">#REF!</definedName>
    <definedName name="SM_STO3">#REF!</definedName>
    <definedName name="Smmmmmmmmmmmmmmm" localSheetId="9">#REF!</definedName>
    <definedName name="Smmmmmmmmmmmmmmm" localSheetId="4">#REF!</definedName>
    <definedName name="Smmmmmmmmmmmmmmm" localSheetId="6">#REF!</definedName>
    <definedName name="Smmmmmmmmmmmmmmm">#REF!</definedName>
    <definedName name="SmPr" localSheetId="9">#REF!</definedName>
    <definedName name="SmPr" localSheetId="4">#REF!</definedName>
    <definedName name="SmPr" localSheetId="6">#REF!</definedName>
    <definedName name="SmPr">#REF!</definedName>
    <definedName name="Status" localSheetId="9">#REF!</definedName>
    <definedName name="Status" localSheetId="4">#REF!</definedName>
    <definedName name="Status" localSheetId="6">#REF!</definedName>
    <definedName name="Status">#REF!</definedName>
    <definedName name="SUM_" localSheetId="9">#REF!</definedName>
    <definedName name="SUM_" localSheetId="4">#REF!</definedName>
    <definedName name="SUM_" localSheetId="6">#REF!</definedName>
    <definedName name="SUM_">#REF!</definedName>
    <definedName name="SUM_1" localSheetId="9">#REF!</definedName>
    <definedName name="SUM_1" localSheetId="4">#REF!</definedName>
    <definedName name="SUM_1" localSheetId="6">#REF!</definedName>
    <definedName name="SUM_1">#REF!</definedName>
    <definedName name="sum_2" localSheetId="9">#REF!</definedName>
    <definedName name="sum_2" localSheetId="4">#REF!</definedName>
    <definedName name="sum_2" localSheetId="6">#REF!</definedName>
    <definedName name="sum_2">#REF!</definedName>
    <definedName name="SUM_3" localSheetId="9">#REF!</definedName>
    <definedName name="SUM_3" localSheetId="4">#REF!</definedName>
    <definedName name="SUM_3" localSheetId="6">#REF!</definedName>
    <definedName name="SUM_3">#REF!</definedName>
    <definedName name="sum_4" localSheetId="9">#REF!</definedName>
    <definedName name="sum_4" localSheetId="4">#REF!</definedName>
    <definedName name="sum_4" localSheetId="6">#REF!</definedName>
    <definedName name="sum_4">#REF!</definedName>
    <definedName name="SV" localSheetId="9">#REF!</definedName>
    <definedName name="SV" localSheetId="4">#REF!</definedName>
    <definedName name="SV" localSheetId="6">#REF!</definedName>
    <definedName name="SV">#REF!</definedName>
    <definedName name="SV_STO" localSheetId="9">#REF!</definedName>
    <definedName name="SV_STO" localSheetId="4">#REF!</definedName>
    <definedName name="SV_STO" localSheetId="6">#REF!</definedName>
    <definedName name="SV_STO">#REF!</definedName>
    <definedName name="t" localSheetId="9">#REF!</definedName>
    <definedName name="t" localSheetId="4">#REF!</definedName>
    <definedName name="t" localSheetId="6">#REF!</definedName>
    <definedName name="t">#REF!</definedName>
    <definedName name="time" localSheetId="9">#REF!</definedName>
    <definedName name="time" localSheetId="4">#REF!</definedName>
    <definedName name="time" localSheetId="6">#REF!</definedName>
    <definedName name="time" localSheetId="10">#REF!</definedName>
    <definedName name="time" localSheetId="8">#REF!</definedName>
    <definedName name="time">#REF!</definedName>
    <definedName name="Time_diff" localSheetId="9">#REF!</definedName>
    <definedName name="Time_diff" localSheetId="4">#REF!</definedName>
    <definedName name="Time_diff" localSheetId="6">#REF!</definedName>
    <definedName name="Time_diff">#REF!</definedName>
    <definedName name="Times" localSheetId="9">#REF!</definedName>
    <definedName name="Times" localSheetId="4">#REF!</definedName>
    <definedName name="Times" localSheetId="6">#REF!</definedName>
    <definedName name="Times">#REF!</definedName>
    <definedName name="Times___0" localSheetId="9">#REF!</definedName>
    <definedName name="Times___0" localSheetId="4">#REF!</definedName>
    <definedName name="Times___0" localSheetId="6">#REF!</definedName>
    <definedName name="Times___0">#REF!</definedName>
    <definedName name="title" localSheetId="6">#REF!</definedName>
    <definedName name="title">#REF!</definedName>
    <definedName name="ttt" localSheetId="9">#REF!</definedName>
    <definedName name="ttt" localSheetId="6">#REF!</definedName>
    <definedName name="ttt">#REF!</definedName>
    <definedName name="ujl" localSheetId="9">#REF!</definedName>
    <definedName name="ujl" localSheetId="4">#REF!</definedName>
    <definedName name="ujl" localSheetId="6">#REF!</definedName>
    <definedName name="ujl">#REF!</definedName>
    <definedName name="USA_1" localSheetId="9">#REF!</definedName>
    <definedName name="USA_1" localSheetId="4">#REF!</definedName>
    <definedName name="USA_1" localSheetId="6">#REF!</definedName>
    <definedName name="USA_1">#REF!</definedName>
    <definedName name="v" localSheetId="9">#REF!</definedName>
    <definedName name="v" localSheetId="4">#REF!</definedName>
    <definedName name="v" localSheetId="6">#REF!</definedName>
    <definedName name="v">#REF!</definedName>
    <definedName name="VH" localSheetId="9">#REF!</definedName>
    <definedName name="VH" localSheetId="4">#REF!</definedName>
    <definedName name="VH" localSheetId="6">#REF!</definedName>
    <definedName name="VH">#REF!</definedName>
    <definedName name="w" localSheetId="9">#REF!</definedName>
    <definedName name="w" localSheetId="4">#REF!</definedName>
    <definedName name="w" localSheetId="6">#REF!</definedName>
    <definedName name="w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">{"glc1",#N/A,FALSE,"GLC";"glc2",#N/A,FALSE,"GLC";"glc3",#N/A,FALSE,"GLC";"glc4",#N/A,FALSE,"GLC";"glc5",#N/A,FALSE,"GLC"}</definedName>
    <definedName name="wrn.1." localSheetId="9">{#N/A,#N/A,FALSE,"Шаблон_Спец1"}</definedName>
    <definedName name="wrn.1." localSheetId="3">{#N/A,#N/A,FALSE,"Шаблон_Спец1"}</definedName>
    <definedName name="wrn.1." localSheetId="4">{#N/A,#N/A,FALSE,"Шаблон_Спец1"}</definedName>
    <definedName name="wrn.1." localSheetId="6">{#N/A,#N/A,FALSE,"Шаблон_Спец1"}</definedName>
    <definedName name="wrn.1." localSheetId="10">{#N/A,#N/A,FALSE,"Шаблон_Спец1"}</definedName>
    <definedName name="wrn.1." localSheetId="8">{#N/A,#N/A,FALSE,"Шаблон_Спец1"}</definedName>
    <definedName name="wrn.1.">{#N/A,#N/A,FALSE,"Шаблон_Спец1"}</definedName>
    <definedName name="wrn.Aging._.and._.Trend._.Analysis." localSheetId="9">{#N/A,#N/A,FALSE,"Aging Summary";#N/A,#N/A,FALSE,"Ratio Analysis";#N/A,#N/A,FALSE,"Test 120 Day Accts";#N/A,#N/A,FALSE,"Tickmarks"}</definedName>
    <definedName name="wrn.Aging._.and._.Trend._.Analysis." localSheetId="3">{#N/A,#N/A,FALSE,"Aging Summary";#N/A,#N/A,FALSE,"Ratio Analysis";#N/A,#N/A,FALSE,"Test 120 Day Accts";#N/A,#N/A,FALSE,"Tickmarks"}</definedName>
    <definedName name="wrn.Aging._.and._.Trend._.Analysis." localSheetId="4">{#N/A,#N/A,FALSE,"Aging Summary";#N/A,#N/A,FALSE,"Ratio Analysis";#N/A,#N/A,FALSE,"Test 120 Day Accts";#N/A,#N/A,FALSE,"Tickmarks"}</definedName>
    <definedName name="wrn.Aging._.and._.Trend._.Analysis." localSheetId="6">{#N/A,#N/A,FALSE,"Aging Summary";#N/A,#N/A,FALSE,"Ratio Analysis";#N/A,#N/A,FALSE,"Test 120 Day Accts";#N/A,#N/A,FALSE,"Tickmarks"}</definedName>
    <definedName name="wrn.Aging._.and._.Trend._.Analysis." localSheetId="10">{#N/A,#N/A,FALSE,"Aging Summary";#N/A,#N/A,FALSE,"Ratio Analysis";#N/A,#N/A,FALSE,"Test 120 Day Accts";#N/A,#N/A,FALSE,"Tickmarks"}</definedName>
    <definedName name="wrn.Aging._.and._.Trend._.Analysis." localSheetId="8">{#N/A,#N/A,FALSE,"Aging Summary";#N/A,#N/A,FALSE,"Ratio Analysis";#N/A,#N/A,FALSE,"Test 120 Day Accts";#N/A,#N/A,FALSE,"Tickmarks"}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 localSheetId="9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Aging.and._Trend._.Analysis.2" localSheetId="10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 localSheetId="9">{"assets",#N/A,FALSE,"historicBS";"liab",#N/A,FALSE,"historicBS";"is",#N/A,FALSE,"historicIS";"ratios",#N/A,FALSE,"ratios"}</definedName>
    <definedName name="wrn.basicfin." localSheetId="3">{"assets",#N/A,FALSE,"historicBS";"liab",#N/A,FALSE,"historicBS";"is",#N/A,FALSE,"historicIS";"ratios",#N/A,FALSE,"ratios"}</definedName>
    <definedName name="wrn.basicfin." localSheetId="4">{"assets",#N/A,FALSE,"historicBS";"liab",#N/A,FALSE,"historicBS";"is",#N/A,FALSE,"historicIS";"ratios",#N/A,FALSE,"ratios"}</definedName>
    <definedName name="wrn.basicfin." localSheetId="6">{"assets",#N/A,FALSE,"historicBS";"liab",#N/A,FALSE,"historicBS";"is",#N/A,FALSE,"historicIS";"ratios",#N/A,FALSE,"ratios"}</definedName>
    <definedName name="wrn.basicfin." localSheetId="10">{"assets",#N/A,FALSE,"historicBS";"liab",#N/A,FALSE,"historicBS";"is",#N/A,FALSE,"historicIS";"ratios",#N/A,FALSE,"ratios"}</definedName>
    <definedName name="wrn.basicfin." localSheetId="8">{"assets",#N/A,FALSE,"historicBS";"liab",#N/A,FALSE,"historicBS";"is",#N/A,FALSE,"historicIS";"ratios",#N/A,FALSE,"ratios"}</definedName>
    <definedName name="wrn.basicfin.">{"assets",#N/A,FALSE,"historicBS";"liab",#N/A,FALSE,"historicBS";"is",#N/A,FALSE,"historicIS";"ratios",#N/A,FALSE,"ratios"}</definedName>
    <definedName name="wrn.basicfin.2" localSheetId="9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basicfin.2" localSheetId="10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 localSheetId="9">{#N/A,#N/A,TRUE,"Engineering Dept";#N/A,#N/A,TRUE,"Sales Dept";#N/A,#N/A,TRUE,"Marketing Dept";#N/A,#N/A,TRUE,"Admin Dept"}</definedName>
    <definedName name="wrn.Departmentals." localSheetId="3">{#N/A,#N/A,TRUE,"Engineering Dept";#N/A,#N/A,TRUE,"Sales Dept";#N/A,#N/A,TRUE,"Marketing Dept";#N/A,#N/A,TRUE,"Admin Dept"}</definedName>
    <definedName name="wrn.Departmentals." localSheetId="4">{#N/A,#N/A,TRUE,"Engineering Dept";#N/A,#N/A,TRUE,"Sales Dept";#N/A,#N/A,TRUE,"Marketing Dept";#N/A,#N/A,TRUE,"Admin Dept"}</definedName>
    <definedName name="wrn.Departmentals." localSheetId="6">{#N/A,#N/A,TRUE,"Engineering Dept";#N/A,#N/A,TRUE,"Sales Dept";#N/A,#N/A,TRUE,"Marketing Dept";#N/A,#N/A,TRUE,"Admin Dept"}</definedName>
    <definedName name="wrn.Departmentals." localSheetId="10">{#N/A,#N/A,TRUE,"Engineering Dept";#N/A,#N/A,TRUE,"Sales Dept";#N/A,#N/A,TRUE,"Marketing Dept";#N/A,#N/A,TRUE,"Admin Dept"}</definedName>
    <definedName name="wrn.Departmentals." localSheetId="8">{#N/A,#N/A,TRUE,"Engineering Dept";#N/A,#N/A,TRUE,"Sales Dept";#N/A,#N/A,TRUE,"Marketing Dept";#N/A,#N/A,TRUE,"Admin Dept"}</definedName>
    <definedName name="wrn.Departmentals.">{#N/A,#N/A,TRUE,"Engineering Dept";#N/A,#N/A,TRUE,"Sales Dept";#N/A,#N/A,TRUE,"Marketing Dept";#N/A,#N/A,TRUE,"Admin Dept"}</definedName>
    <definedName name="wrn.Departments." localSheetId="9">{#N/A,#N/A,FALSE,"Engineering Dept";#N/A,#N/A,FALSE,"Sales Dept";#N/A,#N/A,FALSE,"Marketing Dept";#N/A,#N/A,FALSE,"Admin Dept";#N/A,#N/A,FALSE,"Total Operating Expenses"}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Departments." localSheetId="10">{#N/A,#N/A,FALSE,"Engineering Dept";#N/A,#N/A,FALSE,"Sales Dept";#N/A,#N/A,FALSE,"Marketing Dept";#N/A,#N/A,FALSE,"Admin Dept";#N/A,#N/A,FALSE,"Total Operating Expenses"}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 localSheetId="9">{#N/A,#N/A,TRUE,"Balance Sheet";#N/A,#N/A,TRUE,"Income Statement";#N/A,#N/A,TRUE,"Statement of Cash Flows";#N/A,#N/A,TRUE,"Key Indicators"}</definedName>
    <definedName name="wrn.Financials." localSheetId="3">{#N/A,#N/A,TRUE,"Balance Sheet";#N/A,#N/A,TRUE,"Income Statement";#N/A,#N/A,TRUE,"Statement of Cash Flows";#N/A,#N/A,TRUE,"Key Indicators"}</definedName>
    <definedName name="wrn.Financials." localSheetId="4">{#N/A,#N/A,TRUE,"Balance Sheet";#N/A,#N/A,TRUE,"Income Statement";#N/A,#N/A,TRUE,"Statement of Cash Flows";#N/A,#N/A,TRUE,"Key Indicators"}</definedName>
    <definedName name="wrn.Financials." localSheetId="6">{#N/A,#N/A,TRUE,"Balance Sheet";#N/A,#N/A,TRUE,"Income Statement";#N/A,#N/A,TRUE,"Statement of Cash Flows";#N/A,#N/A,TRUE,"Key Indicators"}</definedName>
    <definedName name="wrn.Financials." localSheetId="10">{#N/A,#N/A,TRUE,"Balance Sheet";#N/A,#N/A,TRUE,"Income Statement";#N/A,#N/A,TRUE,"Statement of Cash Flows";#N/A,#N/A,TRUE,"Key Indicators"}</definedName>
    <definedName name="wrn.Financials." localSheetId="8">{#N/A,#N/A,TRUE,"Balance Sheet";#N/A,#N/A,TRUE,"Income Statement";#N/A,#N/A,TRUE,"Statement of Cash Flows";#N/A,#N/A,TRUE,"Key Indicators"}</definedName>
    <definedName name="wrn.Financials.">{#N/A,#N/A,TRUE,"Balance Sheet";#N/A,#N/A,TRUE,"Income Statement";#N/A,#N/A,TRUE,"Statement of Cash Flows";#N/A,#N/A,TRUE,"Key Indicators"}</definedName>
    <definedName name="wrn.glc." localSheetId="9">{"glcbs",#N/A,FALSE,"GLCBS";"glccsbs",#N/A,FALSE,"GLCCSBS";"glcis",#N/A,FALSE,"GLCIS";"glccsis",#N/A,FALSE,"GLCCSIS";"glcrat1",#N/A,FALSE,"GLC-ratios1"}</definedName>
    <definedName name="wrn.glc." localSheetId="3">{"glcbs",#N/A,FALSE,"GLCBS";"glccsbs",#N/A,FALSE,"GLCCSBS";"glcis",#N/A,FALSE,"GLCIS";"glccsis",#N/A,FALSE,"GLCCSIS";"glcrat1",#N/A,FALSE,"GLC-ratios1"}</definedName>
    <definedName name="wrn.glc." localSheetId="4">{"glcbs",#N/A,FALSE,"GLCBS";"glccsbs",#N/A,FALSE,"GLCCSBS";"glcis",#N/A,FALSE,"GLCIS";"glccsis",#N/A,FALSE,"GLCCSIS";"glcrat1",#N/A,FALSE,"GLC-ratios1"}</definedName>
    <definedName name="wrn.glc." localSheetId="6">{"glcbs",#N/A,FALSE,"GLCBS";"glccsbs",#N/A,FALSE,"GLCCSBS";"glcis",#N/A,FALSE,"GLCIS";"glccsis",#N/A,FALSE,"GLCCSIS";"glcrat1",#N/A,FALSE,"GLC-ratios1"}</definedName>
    <definedName name="wrn.glc." localSheetId="10">{"glcbs",#N/A,FALSE,"GLCBS";"glccsbs",#N/A,FALSE,"GLCCSBS";"glcis",#N/A,FALSE,"GLCIS";"glccsis",#N/A,FALSE,"GLCCSIS";"glcrat1",#N/A,FALSE,"GLC-ratios1"}</definedName>
    <definedName name="wrn.glc." localSheetId="8">{"glcbs",#N/A,FALSE,"GLCBS";"glccsbs",#N/A,FALSE,"GLCCSBS";"glcis",#N/A,FALSE,"GLCIS";"glccsis",#N/A,FALSE,"GLCCSIS";"glcrat1",#N/A,FALSE,"GLC-ratios1"}</definedName>
    <definedName name="wrn.glc.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glcpromonte.">{"glc1",#N/A,FALSE,"GLC";"glc2",#N/A,FALSE,"GLC";"glc3",#N/A,FALSE,"GLC";"glc4",#N/A,FALSE,"GLC";"glc5",#N/A,FALSE,"GLC"}</definedName>
    <definedName name="wrn.print." localSheetId="9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9">#REF!</definedName>
    <definedName name="xh" localSheetId="4">#REF!</definedName>
    <definedName name="xh" localSheetId="6">#REF!</definedName>
    <definedName name="xh">#REF!</definedName>
    <definedName name="y" localSheetId="9">#REF!</definedName>
    <definedName name="y" localSheetId="4">#REF!</definedName>
    <definedName name="y" localSheetId="6">#REF!</definedName>
    <definedName name="y">#REF!</definedName>
    <definedName name="Yamaha_26" localSheetId="9">#REF!</definedName>
    <definedName name="Yamaha_26" localSheetId="4">#REF!</definedName>
    <definedName name="Yamaha_26" localSheetId="6">#REF!</definedName>
    <definedName name="Yamaha_26">#REF!</definedName>
    <definedName name="yyy" localSheetId="9">#REF!</definedName>
    <definedName name="yyy" localSheetId="4">#REF!</definedName>
    <definedName name="yyy" localSheetId="6">#REF!</definedName>
    <definedName name="yyy">#REF!</definedName>
    <definedName name="ZAK1" localSheetId="9">#REF!</definedName>
    <definedName name="ZAK1" localSheetId="4">#REF!</definedName>
    <definedName name="ZAK1" localSheetId="6">#REF!</definedName>
    <definedName name="ZAK1">#REF!</definedName>
    <definedName name="ZAK2" localSheetId="9">#REF!</definedName>
    <definedName name="ZAK2" localSheetId="4">#REF!</definedName>
    <definedName name="ZAK2" localSheetId="6">#REF!</definedName>
    <definedName name="ZAK2">#REF!</definedName>
    <definedName name="zak3" localSheetId="9">#REF!</definedName>
    <definedName name="zak3" localSheetId="4">#REF!</definedName>
    <definedName name="zak3" localSheetId="6">#REF!</definedName>
    <definedName name="zak3">#REF!</definedName>
    <definedName name="zxdc" localSheetId="9">#REF!</definedName>
    <definedName name="zxdc" localSheetId="4">#REF!</definedName>
    <definedName name="zxdc" localSheetId="6">#REF!</definedName>
    <definedName name="zxdc">#REF!</definedName>
    <definedName name="zzzz" localSheetId="9">#REF!</definedName>
    <definedName name="zzzz" localSheetId="4">#REF!</definedName>
    <definedName name="zzzz" localSheetId="6">#REF!</definedName>
    <definedName name="zzzz">#REF!</definedName>
    <definedName name="а" localSheetId="9">#REF!</definedName>
    <definedName name="а" localSheetId="4">#REF!</definedName>
    <definedName name="а" localSheetId="6">#REF!</definedName>
    <definedName name="а">#REF!</definedName>
    <definedName name="А10" localSheetId="9">#REF!</definedName>
    <definedName name="А10" localSheetId="4">#REF!</definedName>
    <definedName name="А10" localSheetId="6">#REF!</definedName>
    <definedName name="А10">#REF!</definedName>
    <definedName name="а12" localSheetId="9">#REF!</definedName>
    <definedName name="а12" localSheetId="4">#REF!</definedName>
    <definedName name="а12" localSheetId="6">#REF!</definedName>
    <definedName name="а12">#REF!</definedName>
    <definedName name="а124545" localSheetId="9">#REF!</definedName>
    <definedName name="а124545" localSheetId="4">#REF!</definedName>
    <definedName name="а124545" localSheetId="6">#REF!</definedName>
    <definedName name="а124545">#REF!</definedName>
    <definedName name="А15" localSheetId="9">#REF!</definedName>
    <definedName name="А15" localSheetId="4">#REF!</definedName>
    <definedName name="А15" localSheetId="6">#REF!</definedName>
    <definedName name="А15">#REF!</definedName>
    <definedName name="А2" localSheetId="9">#REF!</definedName>
    <definedName name="А2" localSheetId="4">#REF!</definedName>
    <definedName name="А2" localSheetId="6">#REF!</definedName>
    <definedName name="А2">#REF!</definedName>
    <definedName name="А34" localSheetId="9">#REF!</definedName>
    <definedName name="А34" localSheetId="4">#REF!</definedName>
    <definedName name="А34" localSheetId="6">#REF!</definedName>
    <definedName name="А34">#REF!</definedName>
    <definedName name="а35" localSheetId="9">#REF!</definedName>
    <definedName name="а35" localSheetId="4">#REF!</definedName>
    <definedName name="а35" localSheetId="6">#REF!</definedName>
    <definedName name="а35">#REF!</definedName>
    <definedName name="а36" localSheetId="9">#REF!</definedName>
    <definedName name="а36" localSheetId="4">#REF!</definedName>
    <definedName name="а36" localSheetId="6">#REF!</definedName>
    <definedName name="а36">#REF!</definedName>
    <definedName name="аа" localSheetId="9">#REF!</definedName>
    <definedName name="аа" localSheetId="4">#REF!</definedName>
    <definedName name="аа" localSheetId="6">#REF!</definedName>
    <definedName name="аа">#REF!</definedName>
    <definedName name="ааа" localSheetId="9">#REF!</definedName>
    <definedName name="ааа" localSheetId="4">#REF!</definedName>
    <definedName name="ааа" localSheetId="6">#REF!</definedName>
    <definedName name="ааа" localSheetId="10">#REF!</definedName>
    <definedName name="ааа" localSheetId="8">#REF!</definedName>
    <definedName name="ааа">#REF!</definedName>
    <definedName name="аааа" localSheetId="9">#REF!</definedName>
    <definedName name="аааа" localSheetId="3">#REF!</definedName>
    <definedName name="аааа" localSheetId="4">#REF!</definedName>
    <definedName name="аааа" localSheetId="6">#REF!</definedName>
    <definedName name="аааа">#REF!</definedName>
    <definedName name="ааааа" localSheetId="9">#REF!</definedName>
    <definedName name="ааааа" localSheetId="4">#REF!</definedName>
    <definedName name="ааааа" localSheetId="6">#REF!</definedName>
    <definedName name="ааааа">#REF!</definedName>
    <definedName name="аааааа" localSheetId="9">#REF!</definedName>
    <definedName name="аааааа" localSheetId="4">#REF!</definedName>
    <definedName name="аааааа" localSheetId="6">#REF!</definedName>
    <definedName name="аааааа">#REF!</definedName>
    <definedName name="ааааааа" localSheetId="9">#REF!</definedName>
    <definedName name="ааааааа" localSheetId="4">#REF!</definedName>
    <definedName name="ааааааа" localSheetId="6">#REF!</definedName>
    <definedName name="ааааааа">#REF!</definedName>
    <definedName name="аб" localSheetId="9">#REF!</definedName>
    <definedName name="аб" localSheetId="4">#REF!</definedName>
    <definedName name="аб" localSheetId="6">#REF!</definedName>
    <definedName name="аб">#REF!</definedName>
    <definedName name="абв10" localSheetId="9">#REF!</definedName>
    <definedName name="абв10" localSheetId="4">#REF!</definedName>
    <definedName name="абв10" localSheetId="6">#REF!</definedName>
    <definedName name="абв10">#REF!</definedName>
    <definedName name="ав" localSheetId="9">#REF!</definedName>
    <definedName name="ав" localSheetId="4">#REF!</definedName>
    <definedName name="ав" localSheetId="6">#REF!</definedName>
    <definedName name="ав">#REF!</definedName>
    <definedName name="авввввввввввввввввввв" localSheetId="9">#REF!</definedName>
    <definedName name="авввввввввввввввввввв" localSheetId="4">#REF!</definedName>
    <definedName name="авввввввввввввввввввв" localSheetId="6">#REF!</definedName>
    <definedName name="авввввввввввввввввввв">#REF!</definedName>
    <definedName name="авпявап" localSheetId="9">#REF!</definedName>
    <definedName name="авпявап" localSheetId="4">#REF!</definedName>
    <definedName name="авпявап" localSheetId="6">#REF!</definedName>
    <definedName name="авпявап">#REF!</definedName>
    <definedName name="авпяпав" localSheetId="9">#REF!</definedName>
    <definedName name="авпяпав" localSheetId="4">#REF!</definedName>
    <definedName name="авпяпав" localSheetId="6">#REF!</definedName>
    <definedName name="авпяпав">#REF!</definedName>
    <definedName name="авРВп" localSheetId="9">#REF!</definedName>
    <definedName name="авРВп" localSheetId="4">#REF!</definedName>
    <definedName name="авРВп" localSheetId="6">#REF!</definedName>
    <definedName name="авРВп">#REF!</definedName>
    <definedName name="авс" localSheetId="9">#REF!</definedName>
    <definedName name="авс" localSheetId="4">#REF!</definedName>
    <definedName name="авс" localSheetId="6">#REF!</definedName>
    <definedName name="авс">#REF!</definedName>
    <definedName name="аглвг" localSheetId="9">#REF!</definedName>
    <definedName name="аглвг" localSheetId="4">#REF!</definedName>
    <definedName name="аглвг" localSheetId="6">#REF!</definedName>
    <definedName name="аглвг">#REF!</definedName>
    <definedName name="админ" localSheetId="9">#REF!</definedName>
    <definedName name="админ" localSheetId="4">#REF!</definedName>
    <definedName name="админ" localSheetId="6">#REF!</definedName>
    <definedName name="админ">#REF!</definedName>
    <definedName name="аднг" localSheetId="9">#REF!</definedName>
    <definedName name="аднг" localSheetId="4">#REF!</definedName>
    <definedName name="аднг" localSheetId="6">#REF!</definedName>
    <definedName name="аднг">#REF!</definedName>
    <definedName name="адоад" localSheetId="9">#REF!</definedName>
    <definedName name="адоад" localSheetId="4">#REF!</definedName>
    <definedName name="адоад" localSheetId="6">#REF!</definedName>
    <definedName name="адоад">#REF!</definedName>
    <definedName name="адожд" localSheetId="9">#REF!</definedName>
    <definedName name="адожд" localSheetId="4">#REF!</definedName>
    <definedName name="адожд" localSheetId="6">#REF!</definedName>
    <definedName name="адожд">#REF!</definedName>
    <definedName name="аервенрвперпар" localSheetId="9">#REF!</definedName>
    <definedName name="аервенрвперпар" localSheetId="6">#REF!</definedName>
    <definedName name="аервенрвперпар">#REF!</definedName>
    <definedName name="АКСТ" localSheetId="6">#REF!</definedName>
    <definedName name="АКСТ">#REF!</definedName>
    <definedName name="ало" localSheetId="9">#REF!</definedName>
    <definedName name="ало" localSheetId="4">#REF!</definedName>
    <definedName name="ало" localSheetId="6">#REF!</definedName>
    <definedName name="ало">#REF!</definedName>
    <definedName name="Алтайский_край" localSheetId="9">#REF!</definedName>
    <definedName name="Алтайский_край" localSheetId="4">#REF!</definedName>
    <definedName name="Алтайский_край" localSheetId="6">#REF!</definedName>
    <definedName name="Алтайский_край">#REF!</definedName>
    <definedName name="Алтайский_край_1" localSheetId="9">#REF!</definedName>
    <definedName name="Алтайский_край_1" localSheetId="4">#REF!</definedName>
    <definedName name="Алтайский_край_1" localSheetId="6">#REF!</definedName>
    <definedName name="Алтайский_край_1">#REF!</definedName>
    <definedName name="аморт" localSheetId="9">#REF!</definedName>
    <definedName name="аморт" localSheetId="6">#REF!</definedName>
    <definedName name="аморт">#REF!</definedName>
    <definedName name="Амортизация" localSheetId="9">#REF!</definedName>
    <definedName name="Амортизация" localSheetId="6">#REF!</definedName>
    <definedName name="Амортизация">#REF!</definedName>
    <definedName name="АмортизацияНМА" localSheetId="9">#REF!</definedName>
    <definedName name="АмортизацияНМА" localSheetId="6">#REF!</definedName>
    <definedName name="АмортизацияНМА">#REF!</definedName>
    <definedName name="Амурская_область" localSheetId="9">#REF!</definedName>
    <definedName name="Амурская_область" localSheetId="4">#REF!</definedName>
    <definedName name="Амурская_область" localSheetId="6">#REF!</definedName>
    <definedName name="Амурская_область">#REF!</definedName>
    <definedName name="Амурская_область_1" localSheetId="9">#REF!</definedName>
    <definedName name="Амурская_область_1" localSheetId="4">#REF!</definedName>
    <definedName name="Амурская_область_1" localSheetId="6">#REF!</definedName>
    <definedName name="Амурская_область_1">#REF!</definedName>
    <definedName name="ангданга" localSheetId="9">#REF!</definedName>
    <definedName name="ангданга" localSheetId="4">#REF!</definedName>
    <definedName name="ангданга" localSheetId="6">#REF!</definedName>
    <definedName name="ангданга">#REF!</definedName>
    <definedName name="ангщ" localSheetId="9">#REF!</definedName>
    <definedName name="ангщ" localSheetId="4">#REF!</definedName>
    <definedName name="ангщ" localSheetId="6">#REF!</definedName>
    <definedName name="ангщ">#REF!</definedName>
    <definedName name="анд" localSheetId="9">#REF!</definedName>
    <definedName name="анд" localSheetId="4">#REF!</definedName>
    <definedName name="анд" localSheetId="6">#REF!</definedName>
    <definedName name="анд">#REF!</definedName>
    <definedName name="анол" localSheetId="9">#REF!</definedName>
    <definedName name="анол" localSheetId="4">#REF!</definedName>
    <definedName name="анол" localSheetId="6">#REF!</definedName>
    <definedName name="анол">#REF!</definedName>
    <definedName name="аода" localSheetId="9">#REF!</definedName>
    <definedName name="аода" localSheetId="4">#REF!</definedName>
    <definedName name="аода" localSheetId="6">#REF!</definedName>
    <definedName name="аода">#REF!</definedName>
    <definedName name="аодадо" localSheetId="9">#REF!</definedName>
    <definedName name="аодадо" localSheetId="4">#REF!</definedName>
    <definedName name="аодадо" localSheetId="6">#REF!</definedName>
    <definedName name="аодадо">#REF!</definedName>
    <definedName name="аодра" localSheetId="9">#REF!</definedName>
    <definedName name="аодра" localSheetId="4">#REF!</definedName>
    <definedName name="аодра" localSheetId="6">#REF!</definedName>
    <definedName name="аодра">#REF!</definedName>
    <definedName name="аолрмб" localSheetId="6">#REF!</definedName>
    <definedName name="аолрмб">#REF!</definedName>
    <definedName name="аопы" localSheetId="9">#REF!</definedName>
    <definedName name="аопы" localSheetId="4">#REF!</definedName>
    <definedName name="аопы" localSheetId="6">#REF!</definedName>
    <definedName name="аопы">#REF!</definedName>
    <definedName name="аопыао" localSheetId="9">#REF!</definedName>
    <definedName name="аопыао" localSheetId="4">#REF!</definedName>
    <definedName name="аопыао" localSheetId="6">#REF!</definedName>
    <definedName name="аопыао">#REF!</definedName>
    <definedName name="аоыао" localSheetId="9">#REF!</definedName>
    <definedName name="аоыао" localSheetId="4">#REF!</definedName>
    <definedName name="аоыао" localSheetId="6">#REF!</definedName>
    <definedName name="аоыао">#REF!</definedName>
    <definedName name="ап" localSheetId="9">#REF!</definedName>
    <definedName name="ап" localSheetId="4">#REF!</definedName>
    <definedName name="ап" localSheetId="6">#REF!</definedName>
    <definedName name="ап">#REF!</definedName>
    <definedName name="ап12" localSheetId="9">#REF!</definedName>
    <definedName name="ап12" localSheetId="4">#REF!</definedName>
    <definedName name="ап12" localSheetId="6">#REF!</definedName>
    <definedName name="ап12">#REF!</definedName>
    <definedName name="апоап" localSheetId="9">#REF!</definedName>
    <definedName name="апоап" localSheetId="4">#REF!</definedName>
    <definedName name="апоап" localSheetId="6">#REF!</definedName>
    <definedName name="апоап">#REF!</definedName>
    <definedName name="аповоп" localSheetId="9">#REF!</definedName>
    <definedName name="аповоп" localSheetId="4">#REF!</definedName>
    <definedName name="аповоп" localSheetId="6">#REF!</definedName>
    <definedName name="аповоп">#REF!</definedName>
    <definedName name="апопр" localSheetId="9">#REF!</definedName>
    <definedName name="апопр" localSheetId="4">#REF!</definedName>
    <definedName name="апопр" localSheetId="6">#REF!</definedName>
    <definedName name="апопр">#REF!</definedName>
    <definedName name="апорапо" localSheetId="9">#REF!</definedName>
    <definedName name="апорапо" localSheetId="4">#REF!</definedName>
    <definedName name="апорапо" localSheetId="6">#REF!</definedName>
    <definedName name="апорапо">#REF!</definedName>
    <definedName name="апотиа" localSheetId="9">#REF!</definedName>
    <definedName name="апотиа" localSheetId="4">#REF!</definedName>
    <definedName name="апотиа" localSheetId="6">#REF!</definedName>
    <definedName name="апотиа">#REF!</definedName>
    <definedName name="апоыа" localSheetId="9">#REF!</definedName>
    <definedName name="апоыа" localSheetId="4">#REF!</definedName>
    <definedName name="апоыа" localSheetId="6">#REF!</definedName>
    <definedName name="апоыа">#REF!</definedName>
    <definedName name="апоыаоп" localSheetId="9">#REF!</definedName>
    <definedName name="апоыаоп" localSheetId="4">#REF!</definedName>
    <definedName name="апоыаоп" localSheetId="6">#REF!</definedName>
    <definedName name="апоыаоп">#REF!</definedName>
    <definedName name="апоыапо" localSheetId="9">#REF!</definedName>
    <definedName name="апоыапо" localSheetId="4">#REF!</definedName>
    <definedName name="апоыапо" localSheetId="6">#REF!</definedName>
    <definedName name="апоыапо">#REF!</definedName>
    <definedName name="апоыоо" localSheetId="9">#REF!</definedName>
    <definedName name="апоыоо" localSheetId="4">#REF!</definedName>
    <definedName name="апоыоо" localSheetId="6">#REF!</definedName>
    <definedName name="апоыоо">#REF!</definedName>
    <definedName name="аправи" localSheetId="9">#REF!</definedName>
    <definedName name="аправи" localSheetId="4">#REF!</definedName>
    <definedName name="аправи" localSheetId="6">#REF!</definedName>
    <definedName name="аправи">#REF!</definedName>
    <definedName name="апрво" localSheetId="9">#REF!</definedName>
    <definedName name="апрво" localSheetId="4">#REF!</definedName>
    <definedName name="апрво" localSheetId="6">#REF!</definedName>
    <definedName name="апрво">#REF!</definedName>
    <definedName name="апрыа" localSheetId="9">#REF!</definedName>
    <definedName name="апрыа" localSheetId="4">#REF!</definedName>
    <definedName name="апрыа" localSheetId="6">#REF!</definedName>
    <definedName name="апрыа">#REF!</definedName>
    <definedName name="апыо" localSheetId="9">#REF!</definedName>
    <definedName name="апыо" localSheetId="4">#REF!</definedName>
    <definedName name="апыо" localSheetId="6">#REF!</definedName>
    <definedName name="апыо">#REF!</definedName>
    <definedName name="апырр" localSheetId="9">#REF!</definedName>
    <definedName name="апырр" localSheetId="4">#REF!</definedName>
    <definedName name="апырр" localSheetId="6">#REF!</definedName>
    <definedName name="апырр">#REF!</definedName>
    <definedName name="араера" localSheetId="9">#REF!</definedName>
    <definedName name="араера" localSheetId="4">#REF!</definedName>
    <definedName name="араера" localSheetId="6">#REF!</definedName>
    <definedName name="араера">#REF!</definedName>
    <definedName name="арбь" localSheetId="9">#REF!</definedName>
    <definedName name="арбь" localSheetId="4">#REF!</definedName>
    <definedName name="арбь" localSheetId="6">#REF!</definedName>
    <definedName name="арбь">#REF!</definedName>
    <definedName name="арл" localSheetId="9">#REF!</definedName>
    <definedName name="арл" localSheetId="4">#REF!</definedName>
    <definedName name="арл" localSheetId="6">#REF!</definedName>
    <definedName name="арл">#REF!</definedName>
    <definedName name="аро" localSheetId="9">#REF!</definedName>
    <definedName name="аро" localSheetId="4">#REF!</definedName>
    <definedName name="аро" localSheetId="6">#REF!</definedName>
    <definedName name="аро">#REF!</definedName>
    <definedName name="ародар" localSheetId="9">#REF!</definedName>
    <definedName name="ародар" localSheetId="4">#REF!</definedName>
    <definedName name="ародар" localSheetId="6">#REF!</definedName>
    <definedName name="ародар">#REF!</definedName>
    <definedName name="ародарод" localSheetId="9">#REF!</definedName>
    <definedName name="ародарод" localSheetId="4">#REF!</definedName>
    <definedName name="ародарод" localSheetId="6">#REF!</definedName>
    <definedName name="ародарод">#REF!</definedName>
    <definedName name="ародра" localSheetId="9">#REF!</definedName>
    <definedName name="ародра" localSheetId="4">#REF!</definedName>
    <definedName name="ародра" localSheetId="6">#REF!</definedName>
    <definedName name="ародра">#REF!</definedName>
    <definedName name="арол" localSheetId="9">#REF!</definedName>
    <definedName name="арол" localSheetId="4">#REF!</definedName>
    <definedName name="арол" localSheetId="6">#REF!</definedName>
    <definedName name="арол">#REF!</definedName>
    <definedName name="аролаол" localSheetId="9">#REF!</definedName>
    <definedName name="аролаол" localSheetId="4">#REF!</definedName>
    <definedName name="аролаол" localSheetId="6">#REF!</definedName>
    <definedName name="аролаол">#REF!</definedName>
    <definedName name="арпа" localSheetId="9">#REF!</definedName>
    <definedName name="арпа" localSheetId="4">#REF!</definedName>
    <definedName name="арпа" localSheetId="6">#REF!</definedName>
    <definedName name="арпа">#REF!</definedName>
    <definedName name="Архангельская_область" localSheetId="9">#REF!</definedName>
    <definedName name="Архангельская_область" localSheetId="4">#REF!</definedName>
    <definedName name="Архангельская_область" localSheetId="6">#REF!</definedName>
    <definedName name="Архангельская_область">#REF!</definedName>
    <definedName name="Архангельская_область_1" localSheetId="9">#REF!</definedName>
    <definedName name="Архангельская_область_1" localSheetId="4">#REF!</definedName>
    <definedName name="Архангельская_область_1" localSheetId="6">#REF!</definedName>
    <definedName name="Архангельская_область_1">#REF!</definedName>
    <definedName name="Астраханская_область" localSheetId="9">#REF!</definedName>
    <definedName name="Астраханская_область" localSheetId="4">#REF!</definedName>
    <definedName name="Астраханская_область" localSheetId="6">#REF!</definedName>
    <definedName name="Астраханская_область">#REF!</definedName>
    <definedName name="АСУТП" localSheetId="9">#REF!</definedName>
    <definedName name="АСУТП" localSheetId="4">#REF!</definedName>
    <definedName name="АСУТП" localSheetId="6">#REF!</definedName>
    <definedName name="АСУТП">#REF!</definedName>
    <definedName name="аыв" localSheetId="9">#REF!</definedName>
    <definedName name="аыв" localSheetId="4">#REF!</definedName>
    <definedName name="аыв" localSheetId="6">#REF!</definedName>
    <definedName name="аыв">#REF!</definedName>
    <definedName name="аыоап" localSheetId="9">#REF!</definedName>
    <definedName name="аыоап" localSheetId="4">#REF!</definedName>
    <definedName name="аыоап" localSheetId="6">#REF!</definedName>
    <definedName name="аыоап">#REF!</definedName>
    <definedName name="аыоапо" localSheetId="9">#REF!</definedName>
    <definedName name="аыоапо" localSheetId="4">#REF!</definedName>
    <definedName name="аыоапо" localSheetId="6">#REF!</definedName>
    <definedName name="аыоапо">#REF!</definedName>
    <definedName name="аыопыао" localSheetId="9">#REF!</definedName>
    <definedName name="аыопыао" localSheetId="4">#REF!</definedName>
    <definedName name="аыопыао" localSheetId="6">#REF!</definedName>
    <definedName name="аыопыао">#REF!</definedName>
    <definedName name="аыпрыпр" localSheetId="9">#REF!</definedName>
    <definedName name="аыпрыпр" localSheetId="4">#REF!</definedName>
    <definedName name="аыпрыпр" localSheetId="6">#REF!</definedName>
    <definedName name="аыпрыпр">#REF!</definedName>
    <definedName name="б" localSheetId="9">#REF!</definedName>
    <definedName name="б" localSheetId="4">#REF!</definedName>
    <definedName name="б" localSheetId="6">#REF!</definedName>
    <definedName name="б">#REF!</definedName>
    <definedName name="_xlnm.Database" localSheetId="9">#REF!</definedName>
    <definedName name="_xlnm.Database" localSheetId="4">#REF!</definedName>
    <definedName name="_xlnm.Database" localSheetId="6">#REF!</definedName>
    <definedName name="_xlnm.Database">#REF!</definedName>
    <definedName name="баир" localSheetId="9">#REF!</definedName>
    <definedName name="баир" localSheetId="6">#REF!</definedName>
    <definedName name="баир">#REF!</definedName>
    <definedName name="БАК2" localSheetId="9">#REF!</definedName>
    <definedName name="БАК2" localSheetId="4">#REF!</definedName>
    <definedName name="БАК2" localSheetId="6">#REF!</definedName>
    <definedName name="БАК2">#REF!</definedName>
    <definedName name="Белгородская_область" localSheetId="9">#REF!</definedName>
    <definedName name="Белгородская_область" localSheetId="4">#REF!</definedName>
    <definedName name="Белгородская_область" localSheetId="6">#REF!</definedName>
    <definedName name="Белгородская_область">#REF!</definedName>
    <definedName name="блр4545" localSheetId="9">#REF!</definedName>
    <definedName name="блр4545" localSheetId="4">#REF!</definedName>
    <definedName name="блр4545" localSheetId="6">#REF!</definedName>
    <definedName name="блр4545">#REF!</definedName>
    <definedName name="Богат" localSheetId="6">#REF!</definedName>
    <definedName name="Богат">#REF!</definedName>
    <definedName name="Больш" localSheetId="9">#REF!</definedName>
    <definedName name="Больш" localSheetId="4">#REF!</definedName>
    <definedName name="Больш" localSheetId="6">#REF!</definedName>
    <definedName name="Больш">#REF!</definedName>
    <definedName name="бпрбь" localSheetId="9">#REF!</definedName>
    <definedName name="бпрбь" localSheetId="4">#REF!</definedName>
    <definedName name="бпрбь" localSheetId="6">#REF!</definedName>
    <definedName name="бпрбь">#REF!</definedName>
    <definedName name="Брянская_область" localSheetId="9">#REF!</definedName>
    <definedName name="Брянская_область" localSheetId="4">#REF!</definedName>
    <definedName name="Брянская_область" localSheetId="6">#REF!</definedName>
    <definedName name="Брянская_область">#REF!</definedName>
    <definedName name="Буровой_понтон" localSheetId="9">#REF!</definedName>
    <definedName name="Буровой_понтон" localSheetId="4">#REF!</definedName>
    <definedName name="Буровой_понтон" localSheetId="6">#REF!</definedName>
    <definedName name="Буровой_понтон">#REF!</definedName>
    <definedName name="быч" localSheetId="6">#REF!</definedName>
    <definedName name="быч">#REF!</definedName>
    <definedName name="бьюждж" localSheetId="9">#REF!</definedName>
    <definedName name="бьюждж" localSheetId="4">#REF!</definedName>
    <definedName name="бьюждж" localSheetId="6">#REF!</definedName>
    <definedName name="бьюждж">#REF!</definedName>
    <definedName name="бю.бю." localSheetId="9">#REF!</definedName>
    <definedName name="бю.бю." localSheetId="4">#REF!</definedName>
    <definedName name="бю.бю." localSheetId="6">#REF!</definedName>
    <definedName name="бю.бю.">#REF!</definedName>
    <definedName name="в" localSheetId="9">#REF!</definedName>
    <definedName name="в" localSheetId="4">#REF!</definedName>
    <definedName name="в" localSheetId="6">#REF!</definedName>
    <definedName name="в">#REF!</definedName>
    <definedName name="В5" localSheetId="9">#REF!</definedName>
    <definedName name="В5" localSheetId="4">#REF!</definedName>
    <definedName name="В5" localSheetId="6">#REF!</definedName>
    <definedName name="В5">#REF!</definedName>
    <definedName name="Ва" localSheetId="9">#REF!</definedName>
    <definedName name="Ва" localSheetId="4">#REF!</definedName>
    <definedName name="Ва" localSheetId="6">#REF!</definedName>
    <definedName name="Ва">#REF!</definedName>
    <definedName name="ва3" localSheetId="9">#REF!</definedName>
    <definedName name="ва3" localSheetId="4">#REF!</definedName>
    <definedName name="ва3" localSheetId="6">#REF!</definedName>
    <definedName name="ва3">#REF!</definedName>
    <definedName name="вава" localSheetId="9">#REF!</definedName>
    <definedName name="вава" localSheetId="4">#REF!</definedName>
    <definedName name="вава" localSheetId="6">#REF!</definedName>
    <definedName name="вава">#REF!</definedName>
    <definedName name="вавввввввввввввв" localSheetId="9">#REF!</definedName>
    <definedName name="вавввввввввввввв" localSheetId="4">#REF!</definedName>
    <definedName name="вавввввввввввввв" localSheetId="6">#REF!</definedName>
    <definedName name="вавввввввввввввв">#REF!</definedName>
    <definedName name="ВАЛ_" localSheetId="9">#REF!</definedName>
    <definedName name="ВАЛ_" localSheetId="4">#REF!</definedName>
    <definedName name="ВАЛ_" localSheetId="6">#REF!</definedName>
    <definedName name="ВАЛ_">#REF!</definedName>
    <definedName name="ВАЛ_1" localSheetId="9">#REF!</definedName>
    <definedName name="ВАЛ_1" localSheetId="4">#REF!</definedName>
    <definedName name="ВАЛ_1" localSheetId="6">#REF!</definedName>
    <definedName name="ВАЛ_1">#REF!</definedName>
    <definedName name="ВАЛ_4" localSheetId="9">#REF!</definedName>
    <definedName name="ВАЛ_4" localSheetId="4">#REF!</definedName>
    <definedName name="ВАЛ_4" localSheetId="6">#REF!</definedName>
    <definedName name="ВАЛ_4">#REF!</definedName>
    <definedName name="Валаам" localSheetId="9">#REF!</definedName>
    <definedName name="Валаам" localSheetId="4">#REF!</definedName>
    <definedName name="Валаам" localSheetId="6">#REF!</definedName>
    <definedName name="Валаам">#REF!</definedName>
    <definedName name="вангл" localSheetId="9">#REF!</definedName>
    <definedName name="вангл" localSheetId="4">#REF!</definedName>
    <definedName name="вангл" localSheetId="6">#REF!</definedName>
    <definedName name="вангл">#REF!</definedName>
    <definedName name="ванлр" localSheetId="9">#REF!</definedName>
    <definedName name="ванлр" localSheetId="4">#REF!</definedName>
    <definedName name="ванлр" localSheetId="6">#REF!</definedName>
    <definedName name="ванлр">#REF!</definedName>
    <definedName name="вао" localSheetId="9">#REF!</definedName>
    <definedName name="вао" localSheetId="4">#REF!</definedName>
    <definedName name="вао" localSheetId="6">#REF!</definedName>
    <definedName name="вао">#REF!</definedName>
    <definedName name="вап" localSheetId="9">#REF!</definedName>
    <definedName name="вап" localSheetId="4">#REF!</definedName>
    <definedName name="вап" localSheetId="6">#REF!</definedName>
    <definedName name="вап">#REF!</definedName>
    <definedName name="вапвя" localSheetId="9">#REF!</definedName>
    <definedName name="вапвя" localSheetId="4">#REF!</definedName>
    <definedName name="вапвя" localSheetId="6">#REF!</definedName>
    <definedName name="вапвя">#REF!</definedName>
    <definedName name="вапр" localSheetId="9">#REF!</definedName>
    <definedName name="вапр" localSheetId="4">#REF!</definedName>
    <definedName name="вапр" localSheetId="6">#REF!</definedName>
    <definedName name="вапр">#REF!</definedName>
    <definedName name="вапяп" localSheetId="9">#REF!</definedName>
    <definedName name="вапяп" localSheetId="4">#REF!</definedName>
    <definedName name="вапяп" localSheetId="6">#REF!</definedName>
    <definedName name="вапяп">#REF!</definedName>
    <definedName name="варо" localSheetId="9">#REF!</definedName>
    <definedName name="варо" localSheetId="4">#REF!</definedName>
    <definedName name="варо" localSheetId="6">#REF!</definedName>
    <definedName name="варо">#REF!</definedName>
    <definedName name="вб" localSheetId="6">#REF!</definedName>
    <definedName name="вб">#REF!</definedName>
    <definedName name="ввв" localSheetId="9">#REF!</definedName>
    <definedName name="ввв" localSheetId="4">#REF!</definedName>
    <definedName name="ввв" localSheetId="6">#REF!</definedName>
    <definedName name="ввв">#REF!</definedName>
    <definedName name="вввв" localSheetId="9">#REF!</definedName>
    <definedName name="вввв" localSheetId="4">#REF!</definedName>
    <definedName name="вввв" localSheetId="6">#REF!</definedName>
    <definedName name="вввв">#REF!</definedName>
    <definedName name="вввввввв" localSheetId="9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9">#REF!</definedName>
    <definedName name="вген" localSheetId="4">#REF!</definedName>
    <definedName name="вген" localSheetId="6">#REF!</definedName>
    <definedName name="вген">#REF!</definedName>
    <definedName name="вглльа" localSheetId="9">#REF!</definedName>
    <definedName name="вглльа" localSheetId="4">#REF!</definedName>
    <definedName name="вглльа" localSheetId="6">#REF!</definedName>
    <definedName name="вглльа">#REF!</definedName>
    <definedName name="ве" localSheetId="9">#REF!</definedName>
    <definedName name="ве" localSheetId="4">#REF!</definedName>
    <definedName name="ве" localSheetId="6">#REF!</definedName>
    <definedName name="ве">#REF!</definedName>
    <definedName name="ведущий" localSheetId="9">#REF!</definedName>
    <definedName name="ведущий" localSheetId="4">#REF!</definedName>
    <definedName name="ведущий" localSheetId="6">#REF!</definedName>
    <definedName name="ведущий">#REF!</definedName>
    <definedName name="венл" localSheetId="9">#REF!</definedName>
    <definedName name="венл" localSheetId="4">#REF!</definedName>
    <definedName name="венл" localSheetId="6">#REF!</definedName>
    <definedName name="венл">#REF!</definedName>
    <definedName name="вено" localSheetId="9">#REF!</definedName>
    <definedName name="вено" localSheetId="4">#REF!</definedName>
    <definedName name="вено" localSheetId="6">#REF!</definedName>
    <definedName name="вено">#REF!</definedName>
    <definedName name="веноевн" localSheetId="9">#REF!</definedName>
    <definedName name="веноевн" localSheetId="4">#REF!</definedName>
    <definedName name="веноевн" localSheetId="6">#REF!</definedName>
    <definedName name="веноевн">#REF!</definedName>
    <definedName name="венолвенп" localSheetId="9">#REF!</definedName>
    <definedName name="венолвенп" localSheetId="4">#REF!</definedName>
    <definedName name="венолвенп" localSheetId="6">#REF!</definedName>
    <definedName name="венолвенп">#REF!</definedName>
    <definedName name="веноь" localSheetId="9">#REF!</definedName>
    <definedName name="веноь" localSheetId="4">#REF!</definedName>
    <definedName name="веноь" localSheetId="6">#REF!</definedName>
    <definedName name="веноь">#REF!</definedName>
    <definedName name="венрол" localSheetId="9">#REF!</definedName>
    <definedName name="венрол" localSheetId="4">#REF!</definedName>
    <definedName name="венрол" localSheetId="6">#REF!</definedName>
    <definedName name="венрол">#REF!</definedName>
    <definedName name="венш" localSheetId="9">#REF!</definedName>
    <definedName name="венш" localSheetId="4">#REF!</definedName>
    <definedName name="венш" localSheetId="6">#REF!</definedName>
    <definedName name="венш">#REF!</definedName>
    <definedName name="вео" localSheetId="9">#REF!</definedName>
    <definedName name="вео" localSheetId="4">#REF!</definedName>
    <definedName name="вео" localSheetId="6">#REF!</definedName>
    <definedName name="вео">#REF!</definedName>
    <definedName name="Верхняя_часть" localSheetId="9">#REF!</definedName>
    <definedName name="Верхняя_часть" localSheetId="4">#REF!</definedName>
    <definedName name="Верхняя_часть" localSheetId="6">#REF!</definedName>
    <definedName name="Верхняя_часть">#REF!</definedName>
    <definedName name="ветер" localSheetId="6">#REF!</definedName>
    <definedName name="ветер">#REF!</definedName>
    <definedName name="веше" localSheetId="9">#REF!</definedName>
    <definedName name="веше" localSheetId="4">#REF!</definedName>
    <definedName name="веше" localSheetId="6">#REF!</definedName>
    <definedName name="веше">#REF!</definedName>
    <definedName name="вика" localSheetId="9">#REF!</definedName>
    <definedName name="вика" localSheetId="4">#REF!</definedName>
    <definedName name="вика" localSheetId="6">#REF!</definedName>
    <definedName name="вика">#REF!</definedName>
    <definedName name="вирваы" localSheetId="9">#REF!</definedName>
    <definedName name="вирваы" localSheetId="4">#REF!</definedName>
    <definedName name="вирваы" localSheetId="6">#REF!</definedName>
    <definedName name="вирваы">#REF!</definedName>
    <definedName name="вкпвп" localSheetId="9">#REF!</definedName>
    <definedName name="вкпвп" localSheetId="4">#REF!</definedName>
    <definedName name="вкпвп" localSheetId="6">#REF!</definedName>
    <definedName name="вкпвп">#REF!</definedName>
    <definedName name="ВЛ110" localSheetId="6">#REF!</definedName>
    <definedName name="ВЛ110">#REF!</definedName>
    <definedName name="Владимирская_область" localSheetId="9">#REF!</definedName>
    <definedName name="Владимирская_область" localSheetId="4">#REF!</definedName>
    <definedName name="Владимирская_область" localSheetId="6">#REF!</definedName>
    <definedName name="Владимирская_область">#REF!</definedName>
    <definedName name="внеове" localSheetId="9">#REF!</definedName>
    <definedName name="внеове" localSheetId="4">#REF!</definedName>
    <definedName name="внеове" localSheetId="6">#REF!</definedName>
    <definedName name="внеове">#REF!</definedName>
    <definedName name="внеое" localSheetId="9">#REF!</definedName>
    <definedName name="внеое" localSheetId="4">#REF!</definedName>
    <definedName name="внеое" localSheetId="6">#REF!</definedName>
    <definedName name="внеое">#REF!</definedName>
    <definedName name="внлг" localSheetId="9">#REF!</definedName>
    <definedName name="внлг" localSheetId="4">#REF!</definedName>
    <definedName name="внлг" localSheetId="6">#REF!</definedName>
    <definedName name="внлг">#REF!</definedName>
    <definedName name="внорьп" localSheetId="9">#REF!</definedName>
    <definedName name="внорьп" localSheetId="4">#REF!</definedName>
    <definedName name="внорьп" localSheetId="6">#REF!</definedName>
    <definedName name="внорьп">#REF!</definedName>
    <definedName name="внр" localSheetId="9">#REF!</definedName>
    <definedName name="внр" localSheetId="4">#REF!</definedName>
    <definedName name="внр" localSheetId="6">#REF!</definedName>
    <definedName name="внр">#REF!</definedName>
    <definedName name="вов" localSheetId="9">#REF!</definedName>
    <definedName name="вов" localSheetId="4">#REF!</definedName>
    <definedName name="вов" localSheetId="6">#REF!</definedName>
    <definedName name="вов">#REF!</definedName>
    <definedName name="вое" localSheetId="9">#REF!</definedName>
    <definedName name="вое" localSheetId="4">#REF!</definedName>
    <definedName name="вое" localSheetId="6">#REF!</definedName>
    <definedName name="вое">#REF!</definedName>
    <definedName name="Воздушные_линии" localSheetId="6">#REF!</definedName>
    <definedName name="Воздушные_линии">#REF!</definedName>
    <definedName name="Волгоградская_область" localSheetId="9">#REF!</definedName>
    <definedName name="Волгоградская_область" localSheetId="4">#REF!</definedName>
    <definedName name="Волгоградская_область" localSheetId="6">#REF!</definedName>
    <definedName name="Волгоградская_область">#REF!</definedName>
    <definedName name="Вологодская_область" localSheetId="9">#REF!</definedName>
    <definedName name="Вологодская_область" localSheetId="4">#REF!</definedName>
    <definedName name="Вологодская_область" localSheetId="6">#REF!</definedName>
    <definedName name="Вологодская_область">#REF!</definedName>
    <definedName name="Вологодская_область_1" localSheetId="9">#REF!</definedName>
    <definedName name="Вологодская_область_1" localSheetId="4">#REF!</definedName>
    <definedName name="Вологодская_область_1" localSheetId="6">#REF!</definedName>
    <definedName name="Вологодская_область_1">#REF!</definedName>
    <definedName name="вопрв" localSheetId="9">#REF!</definedName>
    <definedName name="вопрв" localSheetId="4">#REF!</definedName>
    <definedName name="вопрв" localSheetId="6">#REF!</definedName>
    <definedName name="вопрв">#REF!</definedName>
    <definedName name="вопров" localSheetId="9">#REF!</definedName>
    <definedName name="вопров" localSheetId="4">#REF!</definedName>
    <definedName name="вопров" localSheetId="6">#REF!</definedName>
    <definedName name="вопров">#REF!</definedName>
    <definedName name="Воронежская_область" localSheetId="9">#REF!</definedName>
    <definedName name="Воронежская_область" localSheetId="4">#REF!</definedName>
    <definedName name="Воронежская_область" localSheetId="6">#REF!</definedName>
    <definedName name="Воронежская_область">#REF!</definedName>
    <definedName name="Восстановление_покрытий" localSheetId="6">#REF!</definedName>
    <definedName name="Восстановление_покрытий">#REF!</definedName>
    <definedName name="Вп" localSheetId="9">#REF!</definedName>
    <definedName name="Вп" localSheetId="4">#REF!</definedName>
    <definedName name="Вп" localSheetId="6">#REF!</definedName>
    <definedName name="Вп">#REF!</definedName>
    <definedName name="впа" localSheetId="9">#REF!</definedName>
    <definedName name="впа" localSheetId="4">#REF!</definedName>
    <definedName name="впа" localSheetId="6">#REF!</definedName>
    <definedName name="впа">#REF!</definedName>
    <definedName name="впо" localSheetId="9">#REF!</definedName>
    <definedName name="впо" localSheetId="4">#REF!</definedName>
    <definedName name="впо" localSheetId="6">#REF!</definedName>
    <definedName name="впо">#REF!</definedName>
    <definedName name="впор" localSheetId="9">#REF!</definedName>
    <definedName name="впор" localSheetId="4">#REF!</definedName>
    <definedName name="впор" localSheetId="6">#REF!</definedName>
    <definedName name="впор">#REF!</definedName>
    <definedName name="впр" localSheetId="9">#REF!</definedName>
    <definedName name="впр" localSheetId="4">#REF!</definedName>
    <definedName name="впр" localSheetId="6">#REF!</definedName>
    <definedName name="впр">#REF!</definedName>
    <definedName name="впрвпр" localSheetId="9">#REF!</definedName>
    <definedName name="впрвпр" localSheetId="4">#REF!</definedName>
    <definedName name="впрвпр" localSheetId="6">#REF!</definedName>
    <definedName name="впрвпр">#REF!</definedName>
    <definedName name="впрл" localSheetId="9">#REF!</definedName>
    <definedName name="впрл" localSheetId="4">#REF!</definedName>
    <definedName name="впрл" localSheetId="6">#REF!</definedName>
    <definedName name="впрл">#REF!</definedName>
    <definedName name="впрлвпр" localSheetId="9">#REF!</definedName>
    <definedName name="впрлвпр" localSheetId="4">#REF!</definedName>
    <definedName name="впрлвпр" localSheetId="6">#REF!</definedName>
    <definedName name="впрлвпр">#REF!</definedName>
    <definedName name="впрлпр" localSheetId="9">#REF!</definedName>
    <definedName name="впрлпр" localSheetId="4">#REF!</definedName>
    <definedName name="впрлпр" localSheetId="6">#REF!</definedName>
    <definedName name="впрлпр">#REF!</definedName>
    <definedName name="впрлрпл" localSheetId="9">#REF!</definedName>
    <definedName name="впрлрпл" localSheetId="4">#REF!</definedName>
    <definedName name="впрлрпл" localSheetId="6">#REF!</definedName>
    <definedName name="впрлрпл">#REF!</definedName>
    <definedName name="впро" localSheetId="9">#REF!</definedName>
    <definedName name="впро" localSheetId="4">#REF!</definedName>
    <definedName name="впро" localSheetId="6">#REF!</definedName>
    <definedName name="впро">#REF!</definedName>
    <definedName name="впров" localSheetId="9">#REF!</definedName>
    <definedName name="впров" localSheetId="4">#REF!</definedName>
    <definedName name="впров" localSheetId="6">#REF!</definedName>
    <definedName name="впров">#REF!</definedName>
    <definedName name="впрь" localSheetId="9">#REF!</definedName>
    <definedName name="впрь" localSheetId="4">#REF!</definedName>
    <definedName name="впрь" localSheetId="6">#REF!</definedName>
    <definedName name="впрь">#REF!</definedName>
    <definedName name="впрьвп" localSheetId="9">#REF!</definedName>
    <definedName name="впрьвп" localSheetId="4">#REF!</definedName>
    <definedName name="впрьвп" localSheetId="6">#REF!</definedName>
    <definedName name="впрьвп">#REF!</definedName>
    <definedName name="впрьрь" localSheetId="9">#REF!</definedName>
    <definedName name="впрьрь" localSheetId="4">#REF!</definedName>
    <definedName name="впрьрь" localSheetId="6">#REF!</definedName>
    <definedName name="впрьрь">#REF!</definedName>
    <definedName name="вр" localSheetId="9">#REF!</definedName>
    <definedName name="вр" localSheetId="4">#REF!</definedName>
    <definedName name="вр" localSheetId="6">#REF!</definedName>
    <definedName name="вр">#REF!</definedName>
    <definedName name="вравар" localSheetId="9">#REF!</definedName>
    <definedName name="вравар" localSheetId="4">#REF!</definedName>
    <definedName name="вравар" localSheetId="6">#REF!</definedName>
    <definedName name="вравар">#REF!</definedName>
    <definedName name="вро" localSheetId="9">#REF!</definedName>
    <definedName name="вро" localSheetId="4">#REF!</definedName>
    <definedName name="вро" localSheetId="6">#REF!</definedName>
    <definedName name="вро">#REF!</definedName>
    <definedName name="вров" localSheetId="9">#REF!</definedName>
    <definedName name="вров" localSheetId="4">#REF!</definedName>
    <definedName name="вров" localSheetId="6">#REF!</definedName>
    <definedName name="вров">#REF!</definedName>
    <definedName name="вровап" localSheetId="9">#REF!</definedName>
    <definedName name="вровап" localSheetId="4">#REF!</definedName>
    <definedName name="вровап" localSheetId="6">#REF!</definedName>
    <definedName name="вровап">#REF!</definedName>
    <definedName name="врп" localSheetId="9">#REF!</definedName>
    <definedName name="врп" localSheetId="4">#REF!</definedName>
    <definedName name="врп" localSheetId="6">#REF!</definedName>
    <definedName name="врп">#REF!</definedName>
    <definedName name="врплнл" localSheetId="9">#REF!</definedName>
    <definedName name="врплнл" localSheetId="4">#REF!</definedName>
    <definedName name="врплнл" localSheetId="6">#REF!</definedName>
    <definedName name="врплнл">#REF!</definedName>
    <definedName name="врпов" localSheetId="9">#REF!</definedName>
    <definedName name="врпов" localSheetId="4">#REF!</definedName>
    <definedName name="врпов" localSheetId="6">#REF!</definedName>
    <definedName name="врпов">#REF!</definedName>
    <definedName name="врповор" localSheetId="9">#REF!</definedName>
    <definedName name="врповор" localSheetId="4">#REF!</definedName>
    <definedName name="врповор" localSheetId="6">#REF!</definedName>
    <definedName name="врповор">#REF!</definedName>
    <definedName name="врьпврь" localSheetId="9">#REF!</definedName>
    <definedName name="врьпврь" localSheetId="4">#REF!</definedName>
    <definedName name="врьпврь" localSheetId="6">#REF!</definedName>
    <definedName name="врьпврь">#REF!</definedName>
    <definedName name="вс" localSheetId="9">{#N/A,#N/A,FALSE,"Aging Summary";#N/A,#N/A,FALSE,"Ratio Analysis";#N/A,#N/A,FALSE,"Test 120 Day Accts";#N/A,#N/A,FALSE,"Tickmarks"}</definedName>
    <definedName name="вс" localSheetId="3">{#N/A,#N/A,FALSE,"Aging Summary";#N/A,#N/A,FALSE,"Ratio Analysis";#N/A,#N/A,FALSE,"Test 120 Day Accts";#N/A,#N/A,FALSE,"Tickmarks"}</definedName>
    <definedName name="вс" localSheetId="4">{#N/A,#N/A,FALSE,"Aging Summary";#N/A,#N/A,FALSE,"Ratio Analysis";#N/A,#N/A,FALSE,"Test 120 Day Accts";#N/A,#N/A,FALSE,"Tickmarks"}</definedName>
    <definedName name="вс" localSheetId="6">{#N/A,#N/A,FALSE,"Aging Summary";#N/A,#N/A,FALSE,"Ratio Analysis";#N/A,#N/A,FALSE,"Test 120 Day Accts";#N/A,#N/A,FALSE,"Tickmarks"}</definedName>
    <definedName name="вс" localSheetId="10">{#N/A,#N/A,FALSE,"Aging Summary";#N/A,#N/A,FALSE,"Ratio Analysis";#N/A,#N/A,FALSE,"Test 120 Day Accts";#N/A,#N/A,FALSE,"Tickmarks"}</definedName>
    <definedName name="вс" localSheetId="8">{#N/A,#N/A,FALSE,"Aging Summary";#N/A,#N/A,FALSE,"Ratio Analysis";#N/A,#N/A,FALSE,"Test 120 Day Accts";#N/A,#N/A,FALSE,"Tickmarks"}</definedName>
    <definedName name="вс">{#N/A,#N/A,FALSE,"Aging Summary";#N/A,#N/A,FALSE,"Ratio Analysis";#N/A,#N/A,FALSE,"Test 120 Day Accts";#N/A,#N/A,FALSE,"Tickmarks"}</definedName>
    <definedName name="Всего_по_смете" localSheetId="9">#REF!</definedName>
    <definedName name="Всего_по_смете" localSheetId="4">#REF!</definedName>
    <definedName name="Всего_по_смете" localSheetId="6">#REF!</definedName>
    <definedName name="Всего_по_смете">#REF!</definedName>
    <definedName name="ВсегоРучБур" localSheetId="6">#REF!</definedName>
    <definedName name="ВсегоРучБур">#REF!</definedName>
    <definedName name="ВсегоШурфов" localSheetId="9">#REF!</definedName>
    <definedName name="ВсегоШурфов" localSheetId="4">#REF!</definedName>
    <definedName name="ВсегоШурфов" localSheetId="6">#REF!</definedName>
    <definedName name="ВсегоШурфов">#REF!</definedName>
    <definedName name="Вспомогательные_работы" localSheetId="9">#REF!</definedName>
    <definedName name="Вспомогательные_работы" localSheetId="4">#REF!</definedName>
    <definedName name="Вспомогательные_работы" localSheetId="6">#REF!</definedName>
    <definedName name="Вспомогательные_работы">#REF!</definedName>
    <definedName name="ВТ" localSheetId="9">#REF!</definedName>
    <definedName name="ВТ" localSheetId="4">#REF!</definedName>
    <definedName name="ВТ" localSheetId="6">#REF!</definedName>
    <definedName name="ВТ">#REF!</definedName>
    <definedName name="втор_кат" localSheetId="9">#REF!</definedName>
    <definedName name="втор_кат" localSheetId="4">#REF!</definedName>
    <definedName name="втор_кат" localSheetId="6">#REF!</definedName>
    <definedName name="втор_кат">#REF!</definedName>
    <definedName name="второй" localSheetId="9">#REF!</definedName>
    <definedName name="второй" localSheetId="4">#REF!</definedName>
    <definedName name="второй" localSheetId="6">#REF!</definedName>
    <definedName name="второй">#REF!</definedName>
    <definedName name="втратар" localSheetId="9">#REF!</definedName>
    <definedName name="втратар" localSheetId="4">#REF!</definedName>
    <definedName name="втратар" localSheetId="6">#REF!</definedName>
    <definedName name="втратар">#REF!</definedName>
    <definedName name="Выключатели" localSheetId="6">#REF!</definedName>
    <definedName name="Выключатели">#REF!</definedName>
    <definedName name="Вып_ОФ_с_пц" localSheetId="6">#REF!</definedName>
    <definedName name="Вып_ОФ_с_пц">#REF!</definedName>
    <definedName name="Вып_с_новых_ОФ" localSheetId="6">#REF!</definedName>
    <definedName name="Вып_с_новых_ОФ">#REF!</definedName>
    <definedName name="Вычислительная_техника_1" localSheetId="9">#REF!</definedName>
    <definedName name="Вычислительная_техника_1" localSheetId="4">#REF!</definedName>
    <definedName name="Вычислительная_техника_1" localSheetId="6">#REF!</definedName>
    <definedName name="Вычислительная_техника_1">#REF!</definedName>
    <definedName name="выы" localSheetId="9">#REF!</definedName>
    <definedName name="выы" localSheetId="4">#REF!</definedName>
    <definedName name="выы" localSheetId="6">#REF!</definedName>
    <definedName name="выы">#REF!</definedName>
    <definedName name="г" localSheetId="9">#REF!</definedName>
    <definedName name="г" localSheetId="4">#REF!</definedName>
    <definedName name="г" localSheetId="6">#REF!</definedName>
    <definedName name="г">#REF!</definedName>
    <definedName name="газ" localSheetId="6">#REF!</definedName>
    <definedName name="газ">#REF!</definedName>
    <definedName name="ГАП" localSheetId="9">#REF!</definedName>
    <definedName name="ГАП" localSheetId="4">#REF!</definedName>
    <definedName name="ГАП" localSheetId="6">#REF!</definedName>
    <definedName name="ГАП">#REF!</definedName>
    <definedName name="гелог" localSheetId="9">#REF!</definedName>
    <definedName name="гелог" localSheetId="4">#REF!</definedName>
    <definedName name="гелог" localSheetId="6">#REF!</definedName>
    <definedName name="гелог">#REF!</definedName>
    <definedName name="гео" localSheetId="9">#REF!</definedName>
    <definedName name="гео" localSheetId="4">#REF!</definedName>
    <definedName name="гео" localSheetId="6">#REF!</definedName>
    <definedName name="гео">#REF!</definedName>
    <definedName name="геог" localSheetId="9">#REF!</definedName>
    <definedName name="геог" localSheetId="4">#REF!</definedName>
    <definedName name="геог" localSheetId="6">#REF!</definedName>
    <definedName name="геог">#REF!</definedName>
    <definedName name="геодезия" localSheetId="9">#REF!</definedName>
    <definedName name="геодезия" localSheetId="4">#REF!</definedName>
    <definedName name="геодезия" localSheetId="6">#REF!</definedName>
    <definedName name="геодезия">#REF!</definedName>
    <definedName name="геол.1" localSheetId="9">#REF!</definedName>
    <definedName name="геол.1" localSheetId="4">#REF!</definedName>
    <definedName name="геол.1" localSheetId="6">#REF!</definedName>
    <definedName name="геол.1">#REF!</definedName>
    <definedName name="геол1" localSheetId="9">#REF!</definedName>
    <definedName name="геол1" localSheetId="4">#REF!</definedName>
    <definedName name="геол1" localSheetId="6">#REF!</definedName>
    <definedName name="геол1">#REF!</definedName>
    <definedName name="геол4" localSheetId="9">#REF!</definedName>
    <definedName name="геол4" localSheetId="4">#REF!</definedName>
    <definedName name="геол4" localSheetId="6">#REF!</definedName>
    <definedName name="геол4">#REF!</definedName>
    <definedName name="геология" localSheetId="9">#REF!</definedName>
    <definedName name="геология" localSheetId="4">#REF!</definedName>
    <definedName name="геология" localSheetId="6">#REF!</definedName>
    <definedName name="геология">#REF!</definedName>
    <definedName name="геоф" localSheetId="9">#REF!</definedName>
    <definedName name="геоф" localSheetId="4">#REF!</definedName>
    <definedName name="геоф" localSheetId="6">#REF!</definedName>
    <definedName name="геоф">#REF!</definedName>
    <definedName name="геоф1" localSheetId="9">#REF!</definedName>
    <definedName name="геоф1" localSheetId="4">#REF!</definedName>
    <definedName name="геоф1" localSheetId="6">#REF!</definedName>
    <definedName name="геоф1">#REF!</definedName>
    <definedName name="Геофиз" localSheetId="9">#REF!</definedName>
    <definedName name="Геофиз" localSheetId="4">#REF!</definedName>
    <definedName name="Геофиз" localSheetId="6">#REF!</definedName>
    <definedName name="Геофиз">#REF!</definedName>
    <definedName name="Геофиз1" localSheetId="9">#REF!</definedName>
    <definedName name="Геофиз1" localSheetId="4">#REF!</definedName>
    <definedName name="Геофиз1" localSheetId="6">#REF!</definedName>
    <definedName name="Геофиз1">#REF!</definedName>
    <definedName name="геофизика" localSheetId="9">#REF!</definedName>
    <definedName name="геофизика" localSheetId="4">#REF!</definedName>
    <definedName name="геофизика" localSheetId="6">#REF!</definedName>
    <definedName name="геофизика">#REF!</definedName>
    <definedName name="гидро1" localSheetId="9">#REF!</definedName>
    <definedName name="гидро1" localSheetId="4">#REF!</definedName>
    <definedName name="гидро1" localSheetId="6">#REF!</definedName>
    <definedName name="гидро1">#REF!</definedName>
    <definedName name="гидро5" localSheetId="9">#REF!</definedName>
    <definedName name="гидро5" localSheetId="4">#REF!</definedName>
    <definedName name="гидро5" localSheetId="6">#REF!</definedName>
    <definedName name="гидро5">#REF!</definedName>
    <definedName name="гидрол" localSheetId="9">#REF!</definedName>
    <definedName name="гидрол" localSheetId="4">#REF!</definedName>
    <definedName name="гидрол" localSheetId="6">#REF!</definedName>
    <definedName name="гидрол">#REF!</definedName>
    <definedName name="гидрол.4" localSheetId="9">#REF!</definedName>
    <definedName name="гидрол.4" localSheetId="4">#REF!</definedName>
    <definedName name="гидрол.4" localSheetId="6">#REF!</definedName>
    <definedName name="гидрол.4">#REF!</definedName>
    <definedName name="Гидролог" localSheetId="9">#REF!</definedName>
    <definedName name="Гидролог" localSheetId="4">#REF!</definedName>
    <definedName name="Гидролог" localSheetId="6">#REF!</definedName>
    <definedName name="Гидролог">#REF!</definedName>
    <definedName name="Гидролог4" localSheetId="9">#REF!</definedName>
    <definedName name="Гидролог4" localSheetId="4">#REF!</definedName>
    <definedName name="Гидролог4" localSheetId="6">#REF!</definedName>
    <definedName name="Гидролог4">#REF!</definedName>
    <definedName name="ГИП" localSheetId="6">#REF!</definedName>
    <definedName name="ГИП">#REF!</definedName>
    <definedName name="ГИП2" localSheetId="6">#REF!</definedName>
    <definedName name="ГИП2">#REF!</definedName>
    <definedName name="гк" localSheetId="6">#REF!</definedName>
    <definedName name="гк">#REF!</definedName>
    <definedName name="глрп" localSheetId="9">#REF!</definedName>
    <definedName name="глрп" localSheetId="4">#REF!</definedName>
    <definedName name="глрп" localSheetId="6">#REF!</definedName>
    <definedName name="глрп">#REF!</definedName>
    <definedName name="гном" localSheetId="9">#REF!</definedName>
    <definedName name="гном" localSheetId="4">#REF!</definedName>
    <definedName name="гном" localSheetId="6">#REF!</definedName>
    <definedName name="гном">#REF!</definedName>
    <definedName name="го" localSheetId="6">#REF!</definedName>
    <definedName name="го">#REF!</definedName>
    <definedName name="гор" localSheetId="9">#REF!</definedName>
    <definedName name="гор" localSheetId="4">#REF!</definedName>
    <definedName name="гор" localSheetId="6">#REF!</definedName>
    <definedName name="гор">#REF!</definedName>
    <definedName name="гос" localSheetId="9">#REF!</definedName>
    <definedName name="гос" localSheetId="4">#REF!</definedName>
    <definedName name="гос" localSheetId="6">#REF!</definedName>
    <definedName name="гос">#REF!</definedName>
    <definedName name="гпдш" localSheetId="9">#REF!</definedName>
    <definedName name="гпдш" localSheetId="4">#REF!</definedName>
    <definedName name="гпдш" localSheetId="6">#REF!</definedName>
    <definedName name="гпдш">#REF!</definedName>
    <definedName name="гпшд" localSheetId="9">#REF!</definedName>
    <definedName name="гпшд" localSheetId="4">#REF!</definedName>
    <definedName name="гпшд" localSheetId="6">#REF!</definedName>
    <definedName name="гпшд">#REF!</definedName>
    <definedName name="График">"Диагр. 4"</definedName>
    <definedName name="гш" localSheetId="9">#REF!</definedName>
    <definedName name="гш" localSheetId="4">#REF!</definedName>
    <definedName name="гш" localSheetId="6">#REF!</definedName>
    <definedName name="гш">#REF!</definedName>
    <definedName name="гшд" localSheetId="9">#REF!</definedName>
    <definedName name="гшд" localSheetId="4">#REF!</definedName>
    <definedName name="гшд" localSheetId="6">#REF!</definedName>
    <definedName name="гшд">#REF!</definedName>
    <definedName name="гшн" localSheetId="9">#REF!</definedName>
    <definedName name="гшн" localSheetId="4">#REF!</definedName>
    <definedName name="гшн" localSheetId="6">#REF!</definedName>
    <definedName name="гшн">#REF!</definedName>
    <definedName name="гшшг">NA()</definedName>
    <definedName name="д" localSheetId="9">#REF!</definedName>
    <definedName name="д" localSheetId="4">#REF!</definedName>
    <definedName name="д" localSheetId="6">#REF!</definedName>
    <definedName name="д" localSheetId="10">#REF!</definedName>
    <definedName name="д" localSheetId="8">#REF!</definedName>
    <definedName name="д">#REF!</definedName>
    <definedName name="д1" localSheetId="9">#REF!</definedName>
    <definedName name="д1" localSheetId="4">#REF!</definedName>
    <definedName name="д1" localSheetId="6">#REF!</definedName>
    <definedName name="д1">#REF!</definedName>
    <definedName name="д10" localSheetId="9">#REF!</definedName>
    <definedName name="д10" localSheetId="4">#REF!</definedName>
    <definedName name="д10" localSheetId="6">#REF!</definedName>
    <definedName name="д10">#REF!</definedName>
    <definedName name="д2" localSheetId="9">#REF!</definedName>
    <definedName name="д2" localSheetId="4">#REF!</definedName>
    <definedName name="д2" localSheetId="6">#REF!</definedName>
    <definedName name="д2">#REF!</definedName>
    <definedName name="д3" localSheetId="9">#REF!</definedName>
    <definedName name="д3" localSheetId="4">#REF!</definedName>
    <definedName name="д3" localSheetId="6">#REF!</definedName>
    <definedName name="д3">#REF!</definedName>
    <definedName name="д4" localSheetId="9">#REF!</definedName>
    <definedName name="д4" localSheetId="4">#REF!</definedName>
    <definedName name="д4" localSheetId="6">#REF!</definedName>
    <definedName name="д4">#REF!</definedName>
    <definedName name="д5" localSheetId="9">#REF!</definedName>
    <definedName name="д5" localSheetId="4">#REF!</definedName>
    <definedName name="д5" localSheetId="6">#REF!</definedName>
    <definedName name="д5">#REF!</definedName>
    <definedName name="д6" localSheetId="9">#REF!</definedName>
    <definedName name="д6" localSheetId="4">#REF!</definedName>
    <definedName name="д6" localSheetId="6">#REF!</definedName>
    <definedName name="д6">#REF!</definedName>
    <definedName name="д7" localSheetId="9">#REF!</definedName>
    <definedName name="д7" localSheetId="4">#REF!</definedName>
    <definedName name="д7" localSheetId="6">#REF!</definedName>
    <definedName name="д7">#REF!</definedName>
    <definedName name="д8" localSheetId="9">#REF!</definedName>
    <definedName name="д8" localSheetId="4">#REF!</definedName>
    <definedName name="д8" localSheetId="6">#REF!</definedName>
    <definedName name="д8">#REF!</definedName>
    <definedName name="д9" localSheetId="9">#REF!</definedName>
    <definedName name="д9" localSheetId="4">#REF!</definedName>
    <definedName name="д9" localSheetId="6">#REF!</definedName>
    <definedName name="д9">#REF!</definedName>
    <definedName name="дан" localSheetId="9">#REF!</definedName>
    <definedName name="дан" localSheetId="4">#REF!</definedName>
    <definedName name="дан" localSheetId="6">#REF!</definedName>
    <definedName name="дан">#REF!</definedName>
    <definedName name="Дата_изменения_группы_строек" localSheetId="9">#REF!</definedName>
    <definedName name="Дата_изменения_группы_строек" localSheetId="4">#REF!</definedName>
    <definedName name="Дата_изменения_группы_строек" localSheetId="6">#REF!</definedName>
    <definedName name="Дата_изменения_группы_строек">#REF!</definedName>
    <definedName name="Дата_изменения_локальной_сметы" localSheetId="9">#REF!</definedName>
    <definedName name="Дата_изменения_локальной_сметы" localSheetId="4">#REF!</definedName>
    <definedName name="Дата_изменения_локальной_сметы" localSheetId="6">#REF!</definedName>
    <definedName name="Дата_изменения_локальной_сметы">#REF!</definedName>
    <definedName name="Дата_изменения_объекта" localSheetId="9">#REF!</definedName>
    <definedName name="Дата_изменения_объекта" localSheetId="4">#REF!</definedName>
    <definedName name="Дата_изменения_объекта" localSheetId="6">#REF!</definedName>
    <definedName name="Дата_изменения_объекта">#REF!</definedName>
    <definedName name="Дата_изменения_объектной_сметы" localSheetId="9">#REF!</definedName>
    <definedName name="Дата_изменения_объектной_сметы" localSheetId="4">#REF!</definedName>
    <definedName name="Дата_изменения_объектной_сметы" localSheetId="6">#REF!</definedName>
    <definedName name="Дата_изменения_объектной_сметы">#REF!</definedName>
    <definedName name="Дата_изменения_очереди" localSheetId="9">#REF!</definedName>
    <definedName name="Дата_изменения_очереди" localSheetId="4">#REF!</definedName>
    <definedName name="Дата_изменения_очереди" localSheetId="6">#REF!</definedName>
    <definedName name="Дата_изменения_очереди">#REF!</definedName>
    <definedName name="Дата_изменения_пускового_комплекса" localSheetId="9">#REF!</definedName>
    <definedName name="Дата_изменения_пускового_комплекса" localSheetId="4">#REF!</definedName>
    <definedName name="Дата_изменения_пускового_комплекса" localSheetId="6">#REF!</definedName>
    <definedName name="Дата_изменения_пускового_комплекса">#REF!</definedName>
    <definedName name="Дата_изменения_сводного_сметного_расчета" localSheetId="9">#REF!</definedName>
    <definedName name="Дата_изменения_сводного_сметного_расчета" localSheetId="4">#REF!</definedName>
    <definedName name="Дата_изменения_сводного_сметного_расчета" localSheetId="6">#REF!</definedName>
    <definedName name="Дата_изменения_сводного_сметного_расчета">#REF!</definedName>
    <definedName name="Дата_изменения_стройки" localSheetId="9">#REF!</definedName>
    <definedName name="Дата_изменения_стройки" localSheetId="4">#REF!</definedName>
    <definedName name="Дата_изменения_стройки" localSheetId="6">#REF!</definedName>
    <definedName name="Дата_изменения_стройки">#REF!</definedName>
    <definedName name="Дата_создания_группы_строек" localSheetId="9">#REF!</definedName>
    <definedName name="Дата_создания_группы_строек" localSheetId="4">#REF!</definedName>
    <definedName name="Дата_создания_группы_строек" localSheetId="6">#REF!</definedName>
    <definedName name="Дата_создания_группы_строек">#REF!</definedName>
    <definedName name="Дата_создания_локальной_сметы" localSheetId="9">#REF!</definedName>
    <definedName name="Дата_создания_локальной_сметы" localSheetId="4">#REF!</definedName>
    <definedName name="Дата_создания_локальной_сметы" localSheetId="6">#REF!</definedName>
    <definedName name="Дата_создания_локальной_сметы">#REF!</definedName>
    <definedName name="Дата_создания_объекта" localSheetId="9">#REF!</definedName>
    <definedName name="Дата_создания_объекта" localSheetId="4">#REF!</definedName>
    <definedName name="Дата_создания_объекта" localSheetId="6">#REF!</definedName>
    <definedName name="Дата_создания_объекта">#REF!</definedName>
    <definedName name="Дата_создания_объектной_сметы" localSheetId="9">#REF!</definedName>
    <definedName name="Дата_создания_объектной_сметы" localSheetId="4">#REF!</definedName>
    <definedName name="Дата_создания_объектной_сметы" localSheetId="6">#REF!</definedName>
    <definedName name="Дата_создания_объектной_сметы">#REF!</definedName>
    <definedName name="Дата_создания_очереди" localSheetId="9">#REF!</definedName>
    <definedName name="Дата_создания_очереди" localSheetId="4">#REF!</definedName>
    <definedName name="Дата_создания_очереди" localSheetId="6">#REF!</definedName>
    <definedName name="Дата_создания_очереди">#REF!</definedName>
    <definedName name="Дата_создания_пускового_комплекса" localSheetId="9">#REF!</definedName>
    <definedName name="Дата_создания_пускового_комплекса" localSheetId="4">#REF!</definedName>
    <definedName name="Дата_создания_пускового_комплекса" localSheetId="6">#REF!</definedName>
    <definedName name="Дата_создания_пускового_комплекса">#REF!</definedName>
    <definedName name="Дата_создания_сводного_сметного_расчета" localSheetId="9">#REF!</definedName>
    <definedName name="Дата_создания_сводного_сметного_расчета" localSheetId="4">#REF!</definedName>
    <definedName name="Дата_создания_сводного_сметного_расчета" localSheetId="6">#REF!</definedName>
    <definedName name="Дата_создания_сводного_сметного_расчета">#REF!</definedName>
    <definedName name="Дата_создания_стройки" localSheetId="9">#REF!</definedName>
    <definedName name="Дата_создания_стройки" localSheetId="4">#REF!</definedName>
    <definedName name="Дата_создания_стройки" localSheetId="6">#REF!</definedName>
    <definedName name="Дата_создания_стройки">#REF!</definedName>
    <definedName name="дд" localSheetId="9">#REF!</definedName>
    <definedName name="дд" localSheetId="4">#REF!</definedName>
    <definedName name="дд" localSheetId="6">#REF!</definedName>
    <definedName name="дд" localSheetId="10">#REF!</definedName>
    <definedName name="дд" localSheetId="8">#REF!</definedName>
    <definedName name="дд">#REF!</definedName>
    <definedName name="дддд" localSheetId="9">#REF!</definedName>
    <definedName name="дддд" localSheetId="4">#REF!</definedName>
    <definedName name="дддд" localSheetId="6">#REF!</definedName>
    <definedName name="дддд" localSheetId="10">#REF!</definedName>
    <definedName name="дддд" localSheetId="8">#REF!</definedName>
    <definedName name="дддд">#REF!</definedName>
    <definedName name="ддддд" localSheetId="9">#REF!</definedName>
    <definedName name="ддддд" localSheetId="4">#REF!</definedName>
    <definedName name="ддддд" localSheetId="6">#REF!</definedName>
    <definedName name="ддддд">#REF!</definedName>
    <definedName name="де" localSheetId="9">#REF!</definedName>
    <definedName name="де" localSheetId="4">#REF!</definedName>
    <definedName name="де" localSheetId="6">#REF!</definedName>
    <definedName name="де" localSheetId="10">#REF!</definedName>
    <definedName name="де" localSheetId="8">#REF!</definedName>
    <definedName name="де">#REF!</definedName>
    <definedName name="Демонтаж_ВЛ" localSheetId="6">#REF!</definedName>
    <definedName name="Демонтаж_ВЛ">#REF!</definedName>
    <definedName name="Демонтаж_ВЛ_0_4_10_кВ_поопорно" localSheetId="6">#REF!</definedName>
    <definedName name="Демонтаж_ВЛ_0_4_10_кВ_поопорно">#REF!</definedName>
    <definedName name="Демонтаж_ж_б_опор_ВЛ_35_220_кВ__тыс._руб._за_1_м3" localSheetId="6">#REF!</definedName>
    <definedName name="Демонтаж_ж_б_опор_ВЛ_35_220_кВ__тыс._руб._за_1_м3">#REF!</definedName>
    <definedName name="Демонтаж_оборудования_ПС" localSheetId="6">#REF!</definedName>
    <definedName name="Демонтаж_оборудования_ПС">#REF!</definedName>
    <definedName name="Демонтаж_стальных_опор_ВЛ_35_220_кВ__тыс._руб._за_1_т" localSheetId="6">#REF!</definedName>
    <definedName name="Демонтаж_стальных_опор_ВЛ_35_220_кВ__тыс._руб._за_1_т">#REF!</definedName>
    <definedName name="десятый" localSheetId="9">#REF!</definedName>
    <definedName name="десятый" localSheetId="4">#REF!</definedName>
    <definedName name="десятый" localSheetId="6">#REF!</definedName>
    <definedName name="десятый">#REF!</definedName>
    <definedName name="дефл." localSheetId="9">#REF!</definedName>
    <definedName name="дефл." localSheetId="4">#REF!</definedName>
    <definedName name="дефл." localSheetId="6">#REF!</definedName>
    <definedName name="дефл." localSheetId="10">#REF!</definedName>
    <definedName name="дефл." localSheetId="8">#REF!</definedName>
    <definedName name="дефл.">#REF!</definedName>
    <definedName name="Дефл_ц_пред_год" localSheetId="6">#REF!</definedName>
    <definedName name="Дефл_ц_пред_год">#REF!</definedName>
    <definedName name="Дефлятор" localSheetId="9">#REF!</definedName>
    <definedName name="Дефлятор" localSheetId="4">#REF!</definedName>
    <definedName name="Дефлятор" localSheetId="6">#REF!</definedName>
    <definedName name="Дефлятор">#REF!</definedName>
    <definedName name="Дефлятор_годовой" localSheetId="6">#REF!</definedName>
    <definedName name="Дефлятор_годовой">#REF!</definedName>
    <definedName name="Дефлятор_цепной" localSheetId="6">#REF!</definedName>
    <definedName name="Дефлятор_цепной">#REF!</definedName>
    <definedName name="Дефлятор1" localSheetId="9">#REF!</definedName>
    <definedName name="Дефлятор1" localSheetId="4">#REF!</definedName>
    <definedName name="Дефлятор1" localSheetId="6">#REF!</definedName>
    <definedName name="Дефлятор1">#REF!</definedName>
    <definedName name="дж" localSheetId="6">#REF!</definedName>
    <definedName name="дж">#REF!</definedName>
    <definedName name="дж1" localSheetId="6">#REF!</definedName>
    <definedName name="дж1">#REF!</definedName>
    <definedName name="диапазон" localSheetId="9">#REF!</definedName>
    <definedName name="диапазон" localSheetId="4">#REF!</definedName>
    <definedName name="диапазон" localSheetId="6">#REF!</definedName>
    <definedName name="диапазон">#REF!</definedName>
    <definedName name="дир" localSheetId="6">#REF!</definedName>
    <definedName name="дир">#REF!</definedName>
    <definedName name="Диск" localSheetId="9">#REF!</definedName>
    <definedName name="Диск" localSheetId="4">#REF!</definedName>
    <definedName name="Диск" localSheetId="6">#REF!</definedName>
    <definedName name="Диск">#REF!</definedName>
    <definedName name="длдл" localSheetId="9">#REF!</definedName>
    <definedName name="длдл" localSheetId="4">#REF!</definedName>
    <definedName name="длдл" localSheetId="6">#REF!</definedName>
    <definedName name="длдл">#REF!</definedName>
    <definedName name="Длинна_границы" localSheetId="9">#REF!</definedName>
    <definedName name="Длинна_границы" localSheetId="4">#REF!</definedName>
    <definedName name="Длинна_границы" localSheetId="6">#REF!</definedName>
    <definedName name="Длинна_границы">#REF!</definedName>
    <definedName name="Длинна_трассы" localSheetId="9">#REF!</definedName>
    <definedName name="Длинна_трассы" localSheetId="4">#REF!</definedName>
    <definedName name="Длинна_трассы" localSheetId="6">#REF!</definedName>
    <definedName name="Длинна_трассы">#REF!</definedName>
    <definedName name="длозщшзщдлжб" localSheetId="9">#REF!</definedName>
    <definedName name="длозщшзщдлжб" localSheetId="4">#REF!</definedName>
    <definedName name="длозщшзщдлжб" localSheetId="6">#REF!</definedName>
    <definedName name="длозщшзщдлжб">#REF!</definedName>
    <definedName name="длолдолд" localSheetId="9">#REF!</definedName>
    <definedName name="длолдолд" localSheetId="4">#REF!</definedName>
    <definedName name="длолдолд" localSheetId="6">#REF!</definedName>
    <definedName name="длолдолд">#REF!</definedName>
    <definedName name="длощшл" localSheetId="9">#REF!</definedName>
    <definedName name="длощшл" localSheetId="4">#REF!</definedName>
    <definedName name="длощшл" localSheetId="6">#REF!</definedName>
    <definedName name="длощшл">#REF!</definedName>
    <definedName name="ДМС_АУП" localSheetId="6">#REF!</definedName>
    <definedName name="ДМС_АУП">#REF!</definedName>
    <definedName name="ДМС_ПЭЭ" localSheetId="6">#REF!</definedName>
    <definedName name="ДМС_ПЭЭ">#REF!</definedName>
    <definedName name="ДМС_ТП" localSheetId="6">#REF!</definedName>
    <definedName name="ДМС_ТП">#REF!</definedName>
    <definedName name="Дн_ставка" localSheetId="9">#REF!</definedName>
    <definedName name="Дн_ставка" localSheetId="4">#REF!</definedName>
    <definedName name="Дн_ставка" localSheetId="6">#REF!</definedName>
    <definedName name="Дн_ставка">#REF!</definedName>
    <definedName name="дна" localSheetId="9">#REF!</definedName>
    <definedName name="дна" localSheetId="4">#REF!</definedName>
    <definedName name="дна" localSheetId="6">#REF!</definedName>
    <definedName name="дна">#REF!</definedName>
    <definedName name="до" localSheetId="9">#REF!</definedName>
    <definedName name="до" localSheetId="4">#REF!</definedName>
    <definedName name="до" localSheetId="6">#REF!</definedName>
    <definedName name="до" localSheetId="10">#REF!</definedName>
    <definedName name="до" localSheetId="8">#REF!</definedName>
    <definedName name="до">#REF!</definedName>
    <definedName name="док" localSheetId="6">#REF!</definedName>
    <definedName name="док">#REF!</definedName>
    <definedName name="дол" localSheetId="9">#REF!</definedName>
    <definedName name="дол" localSheetId="4">#REF!</definedName>
    <definedName name="дол" localSheetId="6">#REF!</definedName>
    <definedName name="дол" localSheetId="10">#REF!</definedName>
    <definedName name="дол" localSheetId="8">#REF!</definedName>
    <definedName name="дол">#REF!</definedName>
    <definedName name="Должность" localSheetId="6">#REF!</definedName>
    <definedName name="Должность">#REF!</definedName>
    <definedName name="ДОЛЛАР" localSheetId="9">#REF!</definedName>
    <definedName name="ДОЛЛАР" localSheetId="4">#REF!</definedName>
    <definedName name="ДОЛЛАР" localSheetId="6">#REF!</definedName>
    <definedName name="ДОЛЛАР">#REF!</definedName>
    <definedName name="доорп" localSheetId="9">#REF!</definedName>
    <definedName name="доорп" localSheetId="4">#REF!</definedName>
    <definedName name="доорп" localSheetId="6">#REF!</definedName>
    <definedName name="доорп">#REF!</definedName>
    <definedName name="Доп._оборудование_1" localSheetId="9">#REF!</definedName>
    <definedName name="Доп._оборудование_1" localSheetId="4">#REF!</definedName>
    <definedName name="Доп._оборудование_1" localSheetId="6">#REF!</definedName>
    <definedName name="Доп._оборудование_1">#REF!</definedName>
    <definedName name="Доп_оборуд" localSheetId="9">#REF!</definedName>
    <definedName name="Доп_оборуд" localSheetId="4">#REF!</definedName>
    <definedName name="Доп_оборуд" localSheetId="6">#REF!</definedName>
    <definedName name="Доп_оборуд">#REF!</definedName>
    <definedName name="допдшгед" localSheetId="9">#REF!</definedName>
    <definedName name="допдшгед" localSheetId="4">#REF!</definedName>
    <definedName name="допдшгед" localSheetId="6">#REF!</definedName>
    <definedName name="допдшгед">#REF!</definedName>
    <definedName name="Дорога_1" localSheetId="9">#REF!</definedName>
    <definedName name="Дорога_1" localSheetId="4">#REF!</definedName>
    <definedName name="Дорога_1" localSheetId="6">#REF!</definedName>
    <definedName name="Дорога_1">#REF!</definedName>
    <definedName name="дп" localSheetId="9">#REF!</definedName>
    <definedName name="дп" localSheetId="4">#REF!</definedName>
    <definedName name="дп" localSheetId="6">#REF!</definedName>
    <definedName name="дп">#REF!</definedName>
    <definedName name="др" localSheetId="9">#REF!</definedName>
    <definedName name="др" localSheetId="4">#REF!</definedName>
    <definedName name="др" localSheetId="6">#REF!</definedName>
    <definedName name="др">#REF!</definedName>
    <definedName name="др.матер" localSheetId="9">#REF!</definedName>
    <definedName name="др.матер" localSheetId="6">#REF!</definedName>
    <definedName name="др.матер">#REF!</definedName>
    <definedName name="ДС" localSheetId="9">#REF!</definedName>
    <definedName name="ДС" localSheetId="4">#REF!</definedName>
    <definedName name="ДС" localSheetId="6">#REF!</definedName>
    <definedName name="ДС" localSheetId="10">#REF!</definedName>
    <definedName name="ДС" localSheetId="8">#REF!</definedName>
    <definedName name="ДС">#REF!</definedName>
    <definedName name="дтс" localSheetId="6">#REF!</definedName>
    <definedName name="дтс">#REF!</definedName>
    <definedName name="дщшю" localSheetId="9">#REF!</definedName>
    <definedName name="дщшю" localSheetId="4">#REF!</definedName>
    <definedName name="дщшю" localSheetId="6">#REF!</definedName>
    <definedName name="дщшю">#REF!</definedName>
    <definedName name="дэ" localSheetId="9">#REF!</definedName>
    <definedName name="дэ" localSheetId="4">#REF!</definedName>
    <definedName name="дэ" localSheetId="6">#REF!</definedName>
    <definedName name="дэ">#REF!</definedName>
    <definedName name="е" localSheetId="9">#REF!</definedName>
    <definedName name="е" localSheetId="4">#REF!</definedName>
    <definedName name="е" localSheetId="6">#REF!</definedName>
    <definedName name="е">#REF!</definedName>
    <definedName name="евнл" localSheetId="9">#REF!</definedName>
    <definedName name="евнл" localSheetId="4">#REF!</definedName>
    <definedName name="евнл" localSheetId="6">#REF!</definedName>
    <definedName name="евнл">#REF!</definedName>
    <definedName name="евнлен" localSheetId="9">#REF!</definedName>
    <definedName name="евнлен" localSheetId="4">#REF!</definedName>
    <definedName name="евнлен" localSheetId="6">#REF!</definedName>
    <definedName name="евнлен">#REF!</definedName>
    <definedName name="ЕВР" localSheetId="6">#REF!</definedName>
    <definedName name="ЕВР">#REF!</definedName>
    <definedName name="Еврейская_автономная_область" localSheetId="9">#REF!</definedName>
    <definedName name="Еврейская_автономная_область" localSheetId="4">#REF!</definedName>
    <definedName name="Еврейская_автономная_область" localSheetId="6">#REF!</definedName>
    <definedName name="Еврейская_автономная_область">#REF!</definedName>
    <definedName name="Еврейская_автономная_область_1" localSheetId="9">#REF!</definedName>
    <definedName name="Еврейская_автономная_область_1" localSheetId="4">#REF!</definedName>
    <definedName name="Еврейская_автономная_область_1" localSheetId="6">#REF!</definedName>
    <definedName name="Еврейская_автономная_область_1">#REF!</definedName>
    <definedName name="еврор" localSheetId="9">#REF!</definedName>
    <definedName name="еврор" localSheetId="4">#REF!</definedName>
    <definedName name="еврор" localSheetId="6">#REF!</definedName>
    <definedName name="еврор">#REF!</definedName>
    <definedName name="еврь" localSheetId="9">#REF!</definedName>
    <definedName name="еврь" localSheetId="4">#REF!</definedName>
    <definedName name="еврь" localSheetId="6">#REF!</definedName>
    <definedName name="еврь">#REF!</definedName>
    <definedName name="Единица1" localSheetId="9">#REF!</definedName>
    <definedName name="Единица1" localSheetId="4">#REF!</definedName>
    <definedName name="Единица1" localSheetId="6">#REF!</definedName>
    <definedName name="Единица1">#REF!</definedName>
    <definedName name="Единица10" localSheetId="9">#REF!</definedName>
    <definedName name="Единица10" localSheetId="4">#REF!</definedName>
    <definedName name="Единица10" localSheetId="6">#REF!</definedName>
    <definedName name="Единица10">#REF!</definedName>
    <definedName name="Единица11" localSheetId="9">#REF!</definedName>
    <definedName name="Единица11" localSheetId="4">#REF!</definedName>
    <definedName name="Единица11" localSheetId="6">#REF!</definedName>
    <definedName name="Единица11">#REF!</definedName>
    <definedName name="Единица12" localSheetId="9">#REF!</definedName>
    <definedName name="Единица12" localSheetId="4">#REF!</definedName>
    <definedName name="Единица12" localSheetId="6">#REF!</definedName>
    <definedName name="Единица12">#REF!</definedName>
    <definedName name="Единица13" localSheetId="9">#REF!</definedName>
    <definedName name="Единица13" localSheetId="4">#REF!</definedName>
    <definedName name="Единица13" localSheetId="6">#REF!</definedName>
    <definedName name="Единица13">#REF!</definedName>
    <definedName name="Единица14" localSheetId="9">#REF!</definedName>
    <definedName name="Единица14" localSheetId="4">#REF!</definedName>
    <definedName name="Единица14" localSheetId="6">#REF!</definedName>
    <definedName name="Единица14">#REF!</definedName>
    <definedName name="Единица15" localSheetId="9">#REF!</definedName>
    <definedName name="Единица15" localSheetId="4">#REF!</definedName>
    <definedName name="Единица15" localSheetId="6">#REF!</definedName>
    <definedName name="Единица15">#REF!</definedName>
    <definedName name="Единица16" localSheetId="9">#REF!</definedName>
    <definedName name="Единица16" localSheetId="4">#REF!</definedName>
    <definedName name="Единица16" localSheetId="6">#REF!</definedName>
    <definedName name="Единица16">#REF!</definedName>
    <definedName name="Единица17" localSheetId="9">#REF!</definedName>
    <definedName name="Единица17" localSheetId="4">#REF!</definedName>
    <definedName name="Единица17" localSheetId="6">#REF!</definedName>
    <definedName name="Единица17">#REF!</definedName>
    <definedName name="Единица18" localSheetId="9">#REF!</definedName>
    <definedName name="Единица18" localSheetId="4">#REF!</definedName>
    <definedName name="Единица18" localSheetId="6">#REF!</definedName>
    <definedName name="Единица18">#REF!</definedName>
    <definedName name="Единица19" localSheetId="9">#REF!</definedName>
    <definedName name="Единица19" localSheetId="4">#REF!</definedName>
    <definedName name="Единица19" localSheetId="6">#REF!</definedName>
    <definedName name="Единица19">#REF!</definedName>
    <definedName name="Единица2" localSheetId="9">#REF!</definedName>
    <definedName name="Единица2" localSheetId="4">#REF!</definedName>
    <definedName name="Единица2" localSheetId="6">#REF!</definedName>
    <definedName name="Единица2">#REF!</definedName>
    <definedName name="Единица20" localSheetId="9">#REF!</definedName>
    <definedName name="Единица20" localSheetId="4">#REF!</definedName>
    <definedName name="Единица20" localSheetId="6">#REF!</definedName>
    <definedName name="Единица20">#REF!</definedName>
    <definedName name="Единица21" localSheetId="9">#REF!</definedName>
    <definedName name="Единица21" localSheetId="4">#REF!</definedName>
    <definedName name="Единица21" localSheetId="6">#REF!</definedName>
    <definedName name="Единица21">#REF!</definedName>
    <definedName name="Единица22" localSheetId="9">#REF!</definedName>
    <definedName name="Единица22" localSheetId="4">#REF!</definedName>
    <definedName name="Единица22" localSheetId="6">#REF!</definedName>
    <definedName name="Единица22">#REF!</definedName>
    <definedName name="Единица23" localSheetId="9">#REF!</definedName>
    <definedName name="Единица23" localSheetId="4">#REF!</definedName>
    <definedName name="Единица23" localSheetId="6">#REF!</definedName>
    <definedName name="Единица23">#REF!</definedName>
    <definedName name="Единица24" localSheetId="9">#REF!</definedName>
    <definedName name="Единица24" localSheetId="4">#REF!</definedName>
    <definedName name="Единица24" localSheetId="6">#REF!</definedName>
    <definedName name="Единица24">#REF!</definedName>
    <definedName name="Единица25" localSheetId="9">#REF!</definedName>
    <definedName name="Единица25" localSheetId="4">#REF!</definedName>
    <definedName name="Единица25" localSheetId="6">#REF!</definedName>
    <definedName name="Единица25">#REF!</definedName>
    <definedName name="Единица26" localSheetId="9">#REF!</definedName>
    <definedName name="Единица26" localSheetId="4">#REF!</definedName>
    <definedName name="Единица26" localSheetId="6">#REF!</definedName>
    <definedName name="Единица26">#REF!</definedName>
    <definedName name="Единица27" localSheetId="9">#REF!</definedName>
    <definedName name="Единица27" localSheetId="4">#REF!</definedName>
    <definedName name="Единица27" localSheetId="6">#REF!</definedName>
    <definedName name="Единица27">#REF!</definedName>
    <definedName name="Единица28" localSheetId="9">#REF!</definedName>
    <definedName name="Единица28" localSheetId="4">#REF!</definedName>
    <definedName name="Единица28" localSheetId="6">#REF!</definedName>
    <definedName name="Единица28">#REF!</definedName>
    <definedName name="Единица29" localSheetId="9">#REF!</definedName>
    <definedName name="Единица29" localSheetId="4">#REF!</definedName>
    <definedName name="Единица29" localSheetId="6">#REF!</definedName>
    <definedName name="Единица29">#REF!</definedName>
    <definedName name="Единица3" localSheetId="9">#REF!</definedName>
    <definedName name="Единица3" localSheetId="4">#REF!</definedName>
    <definedName name="Единица3" localSheetId="6">#REF!</definedName>
    <definedName name="Единица3">#REF!</definedName>
    <definedName name="Единица30" localSheetId="9">#REF!</definedName>
    <definedName name="Единица30" localSheetId="4">#REF!</definedName>
    <definedName name="Единица30" localSheetId="6">#REF!</definedName>
    <definedName name="Единица30">#REF!</definedName>
    <definedName name="Единица31" localSheetId="9">#REF!</definedName>
    <definedName name="Единица31" localSheetId="4">#REF!</definedName>
    <definedName name="Единица31" localSheetId="6">#REF!</definedName>
    <definedName name="Единица31">#REF!</definedName>
    <definedName name="Единица32" localSheetId="9">#REF!</definedName>
    <definedName name="Единица32" localSheetId="4">#REF!</definedName>
    <definedName name="Единица32" localSheetId="6">#REF!</definedName>
    <definedName name="Единица32">#REF!</definedName>
    <definedName name="Единица33" localSheetId="9">#REF!</definedName>
    <definedName name="Единица33" localSheetId="4">#REF!</definedName>
    <definedName name="Единица33" localSheetId="6">#REF!</definedName>
    <definedName name="Единица33">#REF!</definedName>
    <definedName name="Единица34" localSheetId="9">#REF!</definedName>
    <definedName name="Единица34" localSheetId="4">#REF!</definedName>
    <definedName name="Единица34" localSheetId="6">#REF!</definedName>
    <definedName name="Единица34">#REF!</definedName>
    <definedName name="Единица35" localSheetId="9">#REF!</definedName>
    <definedName name="Единица35" localSheetId="4">#REF!</definedName>
    <definedName name="Единица35" localSheetId="6">#REF!</definedName>
    <definedName name="Единица35">#REF!</definedName>
    <definedName name="Единица36" localSheetId="9">#REF!</definedName>
    <definedName name="Единица36" localSheetId="4">#REF!</definedName>
    <definedName name="Единица36" localSheetId="6">#REF!</definedName>
    <definedName name="Единица36">#REF!</definedName>
    <definedName name="Единица37" localSheetId="9">#REF!</definedName>
    <definedName name="Единица37" localSheetId="4">#REF!</definedName>
    <definedName name="Единица37" localSheetId="6">#REF!</definedName>
    <definedName name="Единица37">#REF!</definedName>
    <definedName name="Единица38" localSheetId="9">#REF!</definedName>
    <definedName name="Единица38" localSheetId="4">#REF!</definedName>
    <definedName name="Единица38" localSheetId="6">#REF!</definedName>
    <definedName name="Единица38">#REF!</definedName>
    <definedName name="Единица39" localSheetId="9">#REF!</definedName>
    <definedName name="Единица39" localSheetId="4">#REF!</definedName>
    <definedName name="Единица39" localSheetId="6">#REF!</definedName>
    <definedName name="Единица39">#REF!</definedName>
    <definedName name="Единица4" localSheetId="9">#REF!</definedName>
    <definedName name="Единица4" localSheetId="4">#REF!</definedName>
    <definedName name="Единица4" localSheetId="6">#REF!</definedName>
    <definedName name="Единица4">#REF!</definedName>
    <definedName name="Единица40" localSheetId="9">#REF!</definedName>
    <definedName name="Единица40" localSheetId="4">#REF!</definedName>
    <definedName name="Единица40" localSheetId="6">#REF!</definedName>
    <definedName name="Единица40">#REF!</definedName>
    <definedName name="Единица41" localSheetId="9">#REF!</definedName>
    <definedName name="Единица41" localSheetId="4">#REF!</definedName>
    <definedName name="Единица41" localSheetId="6">#REF!</definedName>
    <definedName name="Единица41">#REF!</definedName>
    <definedName name="Единица42" localSheetId="9">#REF!</definedName>
    <definedName name="Единица42" localSheetId="4">#REF!</definedName>
    <definedName name="Единица42" localSheetId="6">#REF!</definedName>
    <definedName name="Единица42">#REF!</definedName>
    <definedName name="Единица43" localSheetId="9">#REF!</definedName>
    <definedName name="Единица43" localSheetId="4">#REF!</definedName>
    <definedName name="Единица43" localSheetId="6">#REF!</definedName>
    <definedName name="Единица43">#REF!</definedName>
    <definedName name="Единица44" localSheetId="9">#REF!</definedName>
    <definedName name="Единица44" localSheetId="4">#REF!</definedName>
    <definedName name="Единица44" localSheetId="6">#REF!</definedName>
    <definedName name="Единица44">#REF!</definedName>
    <definedName name="Единица45" localSheetId="9">#REF!</definedName>
    <definedName name="Единица45" localSheetId="4">#REF!</definedName>
    <definedName name="Единица45" localSheetId="6">#REF!</definedName>
    <definedName name="Единица45">#REF!</definedName>
    <definedName name="Единица46" localSheetId="9">#REF!</definedName>
    <definedName name="Единица46" localSheetId="4">#REF!</definedName>
    <definedName name="Единица46" localSheetId="6">#REF!</definedName>
    <definedName name="Единица46">#REF!</definedName>
    <definedName name="Единица47" localSheetId="9">#REF!</definedName>
    <definedName name="Единица47" localSheetId="4">#REF!</definedName>
    <definedName name="Единица47" localSheetId="6">#REF!</definedName>
    <definedName name="Единица47">#REF!</definedName>
    <definedName name="Единица48" localSheetId="9">#REF!</definedName>
    <definedName name="Единица48" localSheetId="4">#REF!</definedName>
    <definedName name="Единица48" localSheetId="6">#REF!</definedName>
    <definedName name="Единица48">#REF!</definedName>
    <definedName name="Единица49" localSheetId="9">#REF!</definedName>
    <definedName name="Единица49" localSheetId="4">#REF!</definedName>
    <definedName name="Единица49" localSheetId="6">#REF!</definedName>
    <definedName name="Единица49">#REF!</definedName>
    <definedName name="Единица5" localSheetId="9">#REF!</definedName>
    <definedName name="Единица5" localSheetId="4">#REF!</definedName>
    <definedName name="Единица5" localSheetId="6">#REF!</definedName>
    <definedName name="Единица5">#REF!</definedName>
    <definedName name="Единица50" localSheetId="9">#REF!</definedName>
    <definedName name="Единица50" localSheetId="4">#REF!</definedName>
    <definedName name="Единица50" localSheetId="6">#REF!</definedName>
    <definedName name="Единица50">#REF!</definedName>
    <definedName name="Единица51" localSheetId="9">#REF!</definedName>
    <definedName name="Единица51" localSheetId="4">#REF!</definedName>
    <definedName name="Единица51" localSheetId="6">#REF!</definedName>
    <definedName name="Единица51">#REF!</definedName>
    <definedName name="Единица52" localSheetId="9">#REF!</definedName>
    <definedName name="Единица52" localSheetId="4">#REF!</definedName>
    <definedName name="Единица52" localSheetId="6">#REF!</definedName>
    <definedName name="Единица52">#REF!</definedName>
    <definedName name="Единица53" localSheetId="9">#REF!</definedName>
    <definedName name="Единица53" localSheetId="4">#REF!</definedName>
    <definedName name="Единица53" localSheetId="6">#REF!</definedName>
    <definedName name="Единица53">#REF!</definedName>
    <definedName name="Единица54" localSheetId="9">#REF!</definedName>
    <definedName name="Единица54" localSheetId="4">#REF!</definedName>
    <definedName name="Единица54" localSheetId="6">#REF!</definedName>
    <definedName name="Единица54">#REF!</definedName>
    <definedName name="Единица55" localSheetId="9">#REF!</definedName>
    <definedName name="Единица55" localSheetId="4">#REF!</definedName>
    <definedName name="Единица55" localSheetId="6">#REF!</definedName>
    <definedName name="Единица55">#REF!</definedName>
    <definedName name="Единица56" localSheetId="9">#REF!</definedName>
    <definedName name="Единица56" localSheetId="4">#REF!</definedName>
    <definedName name="Единица56" localSheetId="6">#REF!</definedName>
    <definedName name="Единица56">#REF!</definedName>
    <definedName name="Единица57" localSheetId="9">#REF!</definedName>
    <definedName name="Единица57" localSheetId="4">#REF!</definedName>
    <definedName name="Единица57" localSheetId="6">#REF!</definedName>
    <definedName name="Единица57">#REF!</definedName>
    <definedName name="Единица58" localSheetId="9">#REF!</definedName>
    <definedName name="Единица58" localSheetId="4">#REF!</definedName>
    <definedName name="Единица58" localSheetId="6">#REF!</definedName>
    <definedName name="Единица58">#REF!</definedName>
    <definedName name="Единица59" localSheetId="9">#REF!</definedName>
    <definedName name="Единица59" localSheetId="4">#REF!</definedName>
    <definedName name="Единица59" localSheetId="6">#REF!</definedName>
    <definedName name="Единица59">#REF!</definedName>
    <definedName name="Единица6" localSheetId="9">#REF!</definedName>
    <definedName name="Единица6" localSheetId="4">#REF!</definedName>
    <definedName name="Единица6" localSheetId="6">#REF!</definedName>
    <definedName name="Единица6">#REF!</definedName>
    <definedName name="Единица60" localSheetId="9">#REF!</definedName>
    <definedName name="Единица60" localSheetId="4">#REF!</definedName>
    <definedName name="Единица60" localSheetId="6">#REF!</definedName>
    <definedName name="Единица60">#REF!</definedName>
    <definedName name="Единица7" localSheetId="9">#REF!</definedName>
    <definedName name="Единица7" localSheetId="4">#REF!</definedName>
    <definedName name="Единица7" localSheetId="6">#REF!</definedName>
    <definedName name="Единица7">#REF!</definedName>
    <definedName name="Единица8" localSheetId="9">#REF!</definedName>
    <definedName name="Единица8" localSheetId="4">#REF!</definedName>
    <definedName name="Единица8" localSheetId="6">#REF!</definedName>
    <definedName name="Единица8">#REF!</definedName>
    <definedName name="Единица9" localSheetId="9">#REF!</definedName>
    <definedName name="Единица9" localSheetId="4">#REF!</definedName>
    <definedName name="Единица9" localSheetId="6">#REF!</definedName>
    <definedName name="Единица9">#REF!</definedName>
    <definedName name="ен" localSheetId="9">#REF!</definedName>
    <definedName name="ен" localSheetId="4">#REF!</definedName>
    <definedName name="ен" localSheetId="6">#REF!</definedName>
    <definedName name="ен">#REF!</definedName>
    <definedName name="енвлпр" localSheetId="9">#REF!</definedName>
    <definedName name="енвлпр" localSheetId="4">#REF!</definedName>
    <definedName name="енвлпр" localSheetId="6">#REF!</definedName>
    <definedName name="енвлпр">#REF!</definedName>
    <definedName name="енг" localSheetId="9">#REF!</definedName>
    <definedName name="енг" localSheetId="4">#REF!</definedName>
    <definedName name="енг" localSheetId="6">#REF!</definedName>
    <definedName name="енг">#REF!</definedName>
    <definedName name="енк" localSheetId="9">#REF!</definedName>
    <definedName name="енк" localSheetId="4">#REF!</definedName>
    <definedName name="енк" localSheetId="6">#REF!</definedName>
    <definedName name="енк">#REF!</definedName>
    <definedName name="енлопр" localSheetId="9">#REF!</definedName>
    <definedName name="енлопр" localSheetId="4">#REF!</definedName>
    <definedName name="енлопр" localSheetId="6">#REF!</definedName>
    <definedName name="енлопр">#REF!</definedName>
    <definedName name="ено" localSheetId="9">#REF!</definedName>
    <definedName name="ено" localSheetId="4">#REF!</definedName>
    <definedName name="ено" localSheetId="6">#REF!</definedName>
    <definedName name="ено">#REF!</definedName>
    <definedName name="еное" localSheetId="9">#REF!</definedName>
    <definedName name="еное" localSheetId="4">#REF!</definedName>
    <definedName name="еное" localSheetId="6">#REF!</definedName>
    <definedName name="еное">#REF!</definedName>
    <definedName name="ео" localSheetId="9">#REF!</definedName>
    <definedName name="ео" localSheetId="4">#REF!</definedName>
    <definedName name="ео" localSheetId="6">#REF!</definedName>
    <definedName name="ео">#REF!</definedName>
    <definedName name="еов" localSheetId="9">#REF!</definedName>
    <definedName name="еов" localSheetId="4">#REF!</definedName>
    <definedName name="еов" localSheetId="6">#REF!</definedName>
    <definedName name="еов">#REF!</definedName>
    <definedName name="ер" localSheetId="9">#REF!</definedName>
    <definedName name="ер" localSheetId="4">#REF!</definedName>
    <definedName name="ер" localSheetId="6">#REF!</definedName>
    <definedName name="ер">#REF!</definedName>
    <definedName name="ЕСН2004" localSheetId="9">#REF!</definedName>
    <definedName name="ЕСН2004" localSheetId="6">#REF!</definedName>
    <definedName name="ЕСН2004">#REF!</definedName>
    <definedName name="еуг" localSheetId="9">#REF!</definedName>
    <definedName name="еуг" localSheetId="4">#REF!</definedName>
    <definedName name="еуг" localSheetId="6">#REF!</definedName>
    <definedName name="еуг">#REF!</definedName>
    <definedName name="ж" localSheetId="9">#REF!</definedName>
    <definedName name="ж" localSheetId="4">#REF!</definedName>
    <definedName name="ж" localSheetId="6">#REF!</definedName>
    <definedName name="ж" localSheetId="10">#REF!</definedName>
    <definedName name="ж" localSheetId="8">#REF!</definedName>
    <definedName name="ж">#REF!</definedName>
    <definedName name="жж" localSheetId="6">#REF!</definedName>
    <definedName name="жж">#REF!</definedName>
    <definedName name="жжж" localSheetId="9">#REF!</definedName>
    <definedName name="жжж" localSheetId="4">#REF!</definedName>
    <definedName name="жжж" localSheetId="6">#REF!</definedName>
    <definedName name="жжж">#REF!</definedName>
    <definedName name="жпф" localSheetId="9">#REF!</definedName>
    <definedName name="жпф" localSheetId="4">#REF!</definedName>
    <definedName name="жпф" localSheetId="6">#REF!</definedName>
    <definedName name="жпф">#REF!</definedName>
    <definedName name="Зависимые" localSheetId="9">#REF!</definedName>
    <definedName name="Зависимые" localSheetId="4">#REF!</definedName>
    <definedName name="Зависимые" localSheetId="6">#REF!</definedName>
    <definedName name="Зависимые">#REF!</definedName>
    <definedName name="_xlnm.Print_Titles" localSheetId="2">Прил.3!$9:$11</definedName>
    <definedName name="_xlnm.Print_Titles" localSheetId="4">'Прил.5 Расчет СМР и ОБ'!$9:$11</definedName>
    <definedName name="Заголовок_печати" localSheetId="9">#REF!</definedName>
    <definedName name="Заголовок_печати" localSheetId="4">#REF!</definedName>
    <definedName name="Заголовок_печати" localSheetId="6">#REF!</definedName>
    <definedName name="Заголовок_печати">#REF!</definedName>
    <definedName name="Заголовок_раздела" localSheetId="9">#REF!</definedName>
    <definedName name="Заголовок_раздела" localSheetId="4">#REF!</definedName>
    <definedName name="Заголовок_раздела" localSheetId="6">#REF!</definedName>
    <definedName name="Заголовок_раздела">#REF!</definedName>
    <definedName name="ЗаданиеГС_КМ" localSheetId="9">#REF!</definedName>
    <definedName name="ЗаданиеГС_КМ" localSheetId="6">#REF!</definedName>
    <definedName name="ЗаданиеГС_КМ">#REF!</definedName>
    <definedName name="ЗаданиеЭСС_КМ" localSheetId="9">#REF!</definedName>
    <definedName name="ЗаданиеЭСС_КМ" localSheetId="6">#REF!</definedName>
    <definedName name="ЗаданиеЭСС_КМ">#REF!</definedName>
    <definedName name="ЗаказДолжность" localSheetId="6">#REF!</definedName>
    <definedName name="ЗаказДолжность">#REF!</definedName>
    <definedName name="ЗаказИмя" localSheetId="6">#REF!</definedName>
    <definedName name="ЗаказИмя">#REF!</definedName>
    <definedName name="Заказчик" localSheetId="9">#REF!</definedName>
    <definedName name="Заказчик" localSheetId="4">#REF!</definedName>
    <definedName name="Заказчик" localSheetId="6">#REF!</definedName>
    <definedName name="Заказчик">#REF!</definedName>
    <definedName name="Закрытые_подстанции_в_целом" localSheetId="6">#REF!</definedName>
    <definedName name="Закрытые_подстанции_в_целом">#REF!</definedName>
    <definedName name="Затраты_на_вырубку_просеки" localSheetId="6">#REF!</definedName>
    <definedName name="Затраты_на_вырубку_просеки">#REF!</definedName>
    <definedName name="Затраты_на_устройство_лежневых_дорог" localSheetId="6">#REF!</definedName>
    <definedName name="Затраты_на_устройство_лежневых_дорог">#REF!</definedName>
    <definedName name="Здания_КРУЭ__ЗРУ__укомплектованных_оборудованием" localSheetId="6">#REF!</definedName>
    <definedName name="Здания_КРУЭ__ЗРУ__укомплектованных_оборудованием">#REF!</definedName>
    <definedName name="Зел" localSheetId="6">#REF!</definedName>
    <definedName name="Зел">#REF!</definedName>
    <definedName name="зждзд" localSheetId="9">#REF!</definedName>
    <definedName name="зждзд" localSheetId="4">#REF!</definedName>
    <definedName name="зждзд" localSheetId="6">#REF!</definedName>
    <definedName name="зждзд">#REF!</definedName>
    <definedName name="зз" localSheetId="9">#REF!</definedName>
    <definedName name="зз" localSheetId="4">#REF!</definedName>
    <definedName name="зз" localSheetId="6">#REF!</definedName>
    <definedName name="зз" localSheetId="10">#REF!</definedName>
    <definedName name="зз" localSheetId="8">#REF!</definedName>
    <definedName name="зз">#REF!</definedName>
    <definedName name="зззз" localSheetId="9">#REF!</definedName>
    <definedName name="зззз" localSheetId="6">#REF!</definedName>
    <definedName name="зззз">#REF!</definedName>
    <definedName name="ЗИП_Всего_1" localSheetId="9">#REF!</definedName>
    <definedName name="ЗИП_Всего_1" localSheetId="4">#REF!</definedName>
    <definedName name="ЗИП_Всего_1" localSheetId="6">#REF!</definedName>
    <definedName name="ЗИП_Всего_1">#REF!</definedName>
    <definedName name="зит" localSheetId="6">#REF!</definedName>
    <definedName name="зит">#REF!</definedName>
    <definedName name="Зоны" localSheetId="6">#REF!</definedName>
    <definedName name="Зоны">#REF!</definedName>
    <definedName name="зощр" localSheetId="9">#REF!</definedName>
    <definedName name="зощр" localSheetId="4">#REF!</definedName>
    <definedName name="зощр" localSheetId="6">#REF!</definedName>
    <definedName name="зощр">#REF!</definedName>
    <definedName name="ЗЮзя" localSheetId="9">#REF!</definedName>
    <definedName name="ЗЮзя" localSheetId="4">#REF!</definedName>
    <definedName name="ЗЮзя" localSheetId="6">#REF!</definedName>
    <definedName name="ЗЮзя">#REF!</definedName>
    <definedName name="й" localSheetId="9">#REF!</definedName>
    <definedName name="й" localSheetId="4">#REF!</definedName>
    <definedName name="й" localSheetId="6">#REF!</definedName>
    <definedName name="й">#REF!</definedName>
    <definedName name="Ивановская_область" localSheetId="9">#REF!</definedName>
    <definedName name="Ивановская_область" localSheetId="4">#REF!</definedName>
    <definedName name="Ивановская_область" localSheetId="6">#REF!</definedName>
    <definedName name="Ивановская_область">#REF!</definedName>
    <definedName name="ивпт" localSheetId="9">#REF!</definedName>
    <definedName name="ивпт" localSheetId="4">#REF!</definedName>
    <definedName name="ивпт" localSheetId="6">#REF!</definedName>
    <definedName name="ивпт">#REF!</definedName>
    <definedName name="Иди" localSheetId="9">#REF!</definedName>
    <definedName name="Иди" localSheetId="6">#REF!</definedName>
    <definedName name="Иди">#REF!</definedName>
    <definedName name="ии" localSheetId="9">#REF!</definedName>
    <definedName name="ии" localSheetId="4">#REF!</definedName>
    <definedName name="ии" localSheetId="6">#REF!</definedName>
    <definedName name="ии">#REF!</definedName>
    <definedName name="иии" localSheetId="9">#REF!</definedName>
    <definedName name="иии" localSheetId="4">#REF!</definedName>
    <definedName name="иии" localSheetId="6">#REF!</definedName>
    <definedName name="иии" localSheetId="10">#REF!</definedName>
    <definedName name="иии" localSheetId="8">#REF!</definedName>
    <definedName name="иии">#REF!</definedName>
    <definedName name="ИИМбал" localSheetId="9">#REF!</definedName>
    <definedName name="ИИМбал" localSheetId="6">#REF!</definedName>
    <definedName name="ИИМбал">#REF!</definedName>
    <definedName name="ИиНИ" localSheetId="9">#REF!</definedName>
    <definedName name="ИиНИ" localSheetId="6">#REF!</definedName>
    <definedName name="ИиНИ">#REF!</definedName>
    <definedName name="ик" localSheetId="9">#REF!</definedName>
    <definedName name="ик" localSheetId="4">#REF!</definedName>
    <definedName name="ик" localSheetId="6">#REF!</definedName>
    <definedName name="ик">#REF!</definedName>
    <definedName name="имт" localSheetId="9">#REF!</definedName>
    <definedName name="имт" localSheetId="4">#REF!</definedName>
    <definedName name="имт" localSheetId="6">#REF!</definedName>
    <definedName name="имт">#REF!</definedName>
    <definedName name="Инвестор" localSheetId="9">#REF!</definedName>
    <definedName name="Инвестор" localSheetId="4">#REF!</definedName>
    <definedName name="Инвестор" localSheetId="6">#REF!</definedName>
    <definedName name="Инвестор">#REF!</definedName>
    <definedName name="Инд" localSheetId="9">#REF!</definedName>
    <definedName name="Инд" localSheetId="4">#REF!</definedName>
    <definedName name="Инд" localSheetId="6">#REF!</definedName>
    <definedName name="Инд">#REF!</definedName>
    <definedName name="Индекс_ЛН_группы_строек" localSheetId="9">#REF!</definedName>
    <definedName name="Индекс_ЛН_группы_строек" localSheetId="4">#REF!</definedName>
    <definedName name="Индекс_ЛН_группы_строек" localSheetId="6">#REF!</definedName>
    <definedName name="Индекс_ЛН_группы_строек">#REF!</definedName>
    <definedName name="Индекс_ЛН_локальной_сметы" localSheetId="9">#REF!</definedName>
    <definedName name="Индекс_ЛН_локальной_сметы" localSheetId="4">#REF!</definedName>
    <definedName name="Индекс_ЛН_локальной_сметы" localSheetId="6">#REF!</definedName>
    <definedName name="Индекс_ЛН_локальной_сметы">#REF!</definedName>
    <definedName name="Индекс_ЛН_объекта" localSheetId="9">#REF!</definedName>
    <definedName name="Индекс_ЛН_объекта" localSheetId="4">#REF!</definedName>
    <definedName name="Индекс_ЛН_объекта" localSheetId="6">#REF!</definedName>
    <definedName name="Индекс_ЛН_объекта">#REF!</definedName>
    <definedName name="Индекс_ЛН_объектной_сметы" localSheetId="9">#REF!</definedName>
    <definedName name="Индекс_ЛН_объектной_сметы" localSheetId="4">#REF!</definedName>
    <definedName name="Индекс_ЛН_объектной_сметы" localSheetId="6">#REF!</definedName>
    <definedName name="Индекс_ЛН_объектной_сметы">#REF!</definedName>
    <definedName name="Индекс_ЛН_очереди" localSheetId="9">#REF!</definedName>
    <definedName name="Индекс_ЛН_очереди" localSheetId="4">#REF!</definedName>
    <definedName name="Индекс_ЛН_очереди" localSheetId="6">#REF!</definedName>
    <definedName name="Индекс_ЛН_очереди">#REF!</definedName>
    <definedName name="Индекс_ЛН_пускового_комплекса" localSheetId="9">#REF!</definedName>
    <definedName name="Индекс_ЛН_пускового_комплекса" localSheetId="4">#REF!</definedName>
    <definedName name="Индекс_ЛН_пускового_комплекса" localSheetId="6">#REF!</definedName>
    <definedName name="Индекс_ЛН_пускового_комплекса">#REF!</definedName>
    <definedName name="Индекс_ЛН_сводного_сметного_расчета" localSheetId="9">#REF!</definedName>
    <definedName name="Индекс_ЛН_сводного_сметного_расчета" localSheetId="4">#REF!</definedName>
    <definedName name="Индекс_ЛН_сводного_сметного_расчета" localSheetId="6">#REF!</definedName>
    <definedName name="Индекс_ЛН_сводного_сметного_расчета">#REF!</definedName>
    <definedName name="Индекс_ЛН_стройки" localSheetId="9">#REF!</definedName>
    <definedName name="Индекс_ЛН_стройки" localSheetId="4">#REF!</definedName>
    <definedName name="Индекс_ЛН_стройки" localSheetId="6">#REF!</definedName>
    <definedName name="Индекс_ЛН_стройки">#REF!</definedName>
    <definedName name="Ини" localSheetId="9">#REF!</definedName>
    <definedName name="Ини" localSheetId="6">#REF!</definedName>
    <definedName name="Ини">#REF!</definedName>
    <definedName name="инфл" localSheetId="9">#REF!</definedName>
    <definedName name="инфл" localSheetId="4">#REF!</definedName>
    <definedName name="инфл" localSheetId="6">#REF!</definedName>
    <definedName name="инфл">#REF!</definedName>
    <definedName name="иолд" localSheetId="9">#REF!</definedName>
    <definedName name="иолд" localSheetId="4">#REF!</definedName>
    <definedName name="иолд" localSheetId="6">#REF!</definedName>
    <definedName name="иолд">#REF!</definedName>
    <definedName name="ИОСост" localSheetId="9">#REF!</definedName>
    <definedName name="ИОСост" localSheetId="6">#REF!</definedName>
    <definedName name="ИОСост">#REF!</definedName>
    <definedName name="ИОСпс" localSheetId="9">#REF!</definedName>
    <definedName name="ИОСпс" localSheetId="6">#REF!</definedName>
    <definedName name="ИОСпс">#REF!</definedName>
    <definedName name="ИОСсг" localSheetId="9">#REF!</definedName>
    <definedName name="ИОСсг" localSheetId="6">#REF!</definedName>
    <definedName name="ИОСсг">#REF!</definedName>
    <definedName name="иошль" localSheetId="9">#REF!</definedName>
    <definedName name="иошль" localSheetId="4">#REF!</definedName>
    <definedName name="иошль" localSheetId="6">#REF!</definedName>
    <definedName name="иошль">#REF!</definedName>
    <definedName name="ип" localSheetId="9">#REF!</definedName>
    <definedName name="ип" localSheetId="4">#REF!</definedName>
    <definedName name="ип" localSheetId="6">#REF!</definedName>
    <definedName name="ип">#REF!</definedName>
    <definedName name="Ипос" localSheetId="9">#REF!</definedName>
    <definedName name="Ипос" localSheetId="6">#REF!</definedName>
    <definedName name="Ипос">#REF!</definedName>
    <definedName name="ИПусто" localSheetId="9">#REF!</definedName>
    <definedName name="ИПусто" localSheetId="4">#REF!</definedName>
    <definedName name="ИПусто" localSheetId="6">#REF!</definedName>
    <definedName name="ИПусто">#REF!</definedName>
    <definedName name="Ипц" localSheetId="9">#REF!</definedName>
    <definedName name="Ипц" localSheetId="6">#REF!</definedName>
    <definedName name="Ипц">#REF!</definedName>
    <definedName name="Иркутская_область" localSheetId="9">#REF!</definedName>
    <definedName name="Иркутская_область" localSheetId="4">#REF!</definedName>
    <definedName name="Иркутская_область" localSheetId="6">#REF!</definedName>
    <definedName name="Иркутская_область">#REF!</definedName>
    <definedName name="Иркутская_область_1" localSheetId="9">#REF!</definedName>
    <definedName name="Иркутская_область_1" localSheetId="4">#REF!</definedName>
    <definedName name="Иркутская_область_1" localSheetId="6">#REF!</definedName>
    <definedName name="Иркутская_область_1">#REF!</definedName>
    <definedName name="ис" localSheetId="6">#REF!</definedName>
    <definedName name="ис">#REF!</definedName>
    <definedName name="ИС__И.Максимов" localSheetId="9">#REF!</definedName>
    <definedName name="ИС__И.Максимов" localSheetId="4">#REF!</definedName>
    <definedName name="ИС__И.Максимов" localSheetId="6">#REF!</definedName>
    <definedName name="ИС__И.Максимов">#REF!</definedName>
    <definedName name="итог" localSheetId="9">#REF!</definedName>
    <definedName name="итог" localSheetId="4">#REF!</definedName>
    <definedName name="итог" localSheetId="6">#REF!</definedName>
    <definedName name="итог">#REF!</definedName>
    <definedName name="Итого_ЗПМ__по_рес_расчету_с_учетом_к_тов" localSheetId="9">#REF!</definedName>
    <definedName name="Итого_ЗПМ__по_рес_расчету_с_учетом_к_тов" localSheetId="4">#REF!</definedName>
    <definedName name="Итого_ЗПМ__по_рес_расчету_с_учетом_к_тов" localSheetId="6">#REF!</definedName>
    <definedName name="Итого_ЗПМ__по_рес_расчету_с_учетом_к_тов">#REF!</definedName>
    <definedName name="Итого_ЗПМ_по_акту_вып_работ_в_базисных_ценах_с_учетом_к_тов" localSheetId="9">#REF!</definedName>
    <definedName name="Итого_ЗПМ_по_акту_вып_работ_в_базисных_ценах_с_учетом_к_тов" localSheetId="4">#REF!</definedName>
    <definedName name="Итого_ЗПМ_по_акту_вып_работ_в_базисных_ценах_с_учетом_к_тов" localSheetId="6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 localSheetId="9">#REF!</definedName>
    <definedName name="Итого_ЗПМ_по_акту_вып_работ_при_ресурсном_расчете_с_учетом_к_тов" localSheetId="4">#REF!</definedName>
    <definedName name="Итого_ЗПМ_по_акту_вып_работ_при_ресурсном_расчете_с_учетом_к_тов" localSheetId="6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 localSheetId="9">#REF!</definedName>
    <definedName name="Итого_ЗПМ_по_акту_выполненных_работ_в_базисных_ценах" localSheetId="4">#REF!</definedName>
    <definedName name="Итого_ЗПМ_по_акту_выполненных_работ_в_базисных_ценах" localSheetId="6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 localSheetId="9">#REF!</definedName>
    <definedName name="Итого_ЗПМ_по_акту_выполненных_работ_при_ресурсном_расчете" localSheetId="4">#REF!</definedName>
    <definedName name="Итого_ЗПМ_по_акту_выполненных_работ_при_ресурсном_расчете" localSheetId="6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 localSheetId="9">#REF!</definedName>
    <definedName name="Итого_ЗПМ_при_расчете_по_стоимости_ч_часа_работы_механизаторов" localSheetId="4">#REF!</definedName>
    <definedName name="Итого_ЗПМ_при_расчете_по_стоимости_ч_часа_работы_механизаторов" localSheetId="6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 localSheetId="9">#REF!</definedName>
    <definedName name="Итого_МАТ_по_акту_вып_работ_в_базисных_ценах_с_учетом_к_тов" localSheetId="4">#REF!</definedName>
    <definedName name="Итого_МАТ_по_акту_вып_работ_в_базисных_ценах_с_учетом_к_тов" localSheetId="6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 localSheetId="9">#REF!</definedName>
    <definedName name="Итого_МАТ_по_акту_вып_работ_при_ресурсном_расчете_с_учетом_к_тов" localSheetId="4">#REF!</definedName>
    <definedName name="Итого_МАТ_по_акту_вып_работ_при_ресурсном_расчете_с_учетом_к_тов" localSheetId="6">#REF!</definedName>
    <definedName name="Итого_МАТ_по_акту_вып_работ_при_ресурсном_расчете_с_учетом_к_тов">#REF!</definedName>
    <definedName name="Итого_материалы" localSheetId="9">#REF!</definedName>
    <definedName name="Итого_материалы" localSheetId="4">#REF!</definedName>
    <definedName name="Итого_материалы" localSheetId="6">#REF!</definedName>
    <definedName name="Итого_материалы">#REF!</definedName>
    <definedName name="Итого_материалы__по_рес_расчету_с_учетом_к_тов" localSheetId="9">#REF!</definedName>
    <definedName name="Итого_материалы__по_рес_расчету_с_учетом_к_тов" localSheetId="4">#REF!</definedName>
    <definedName name="Итого_материалы__по_рес_расчету_с_учетом_к_тов" localSheetId="6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 localSheetId="9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 localSheetId="9">#REF!</definedName>
    <definedName name="Итого_материалы_по_акту_выполненных_работ_при_ресурсном_расчете" localSheetId="4">#REF!</definedName>
    <definedName name="Итого_материалы_по_акту_выполненных_работ_при_ресурсном_расчете" localSheetId="6">#REF!</definedName>
    <definedName name="Итого_материалы_по_акту_выполненных_работ_при_ресурсном_расчете">#REF!</definedName>
    <definedName name="Итого_машины_и_механизмы" localSheetId="9">#REF!</definedName>
    <definedName name="Итого_машины_и_механизмы" localSheetId="4">#REF!</definedName>
    <definedName name="Итого_машины_и_механизмы" localSheetId="6">#REF!</definedName>
    <definedName name="Итого_машины_и_механизмы">#REF!</definedName>
    <definedName name="Итого_машины_и_механизмы_по_акту_выполненных_работ_в_базисных_ценах" localSheetId="9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 localSheetId="9">#REF!</definedName>
    <definedName name="Итого_машины_и_механизмы_по_акту_выполненных_работ_при_ресурсном_расчете" localSheetId="4">#REF!</definedName>
    <definedName name="Итого_машины_и_механизмы_по_акту_выполненных_работ_при_ресурсном_расчете" localSheetId="6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 localSheetId="9">#REF!</definedName>
    <definedName name="Итого_НР_по_акту_по_ресурсному_расчету" localSheetId="4">#REF!</definedName>
    <definedName name="Итого_НР_по_акту_по_ресурсному_расчету" localSheetId="6">#REF!</definedName>
    <definedName name="Итого_НР_по_акту_по_ресурсному_расчету">#REF!</definedName>
    <definedName name="Итого_НР_по_ресурсному_расчету" localSheetId="9">#REF!</definedName>
    <definedName name="Итого_НР_по_ресурсному_расчету" localSheetId="4">#REF!</definedName>
    <definedName name="Итого_НР_по_ресурсному_расчету" localSheetId="6">#REF!</definedName>
    <definedName name="Итого_НР_по_ресурсному_расчету">#REF!</definedName>
    <definedName name="Итого_ОЗП" localSheetId="9">#REF!</definedName>
    <definedName name="Итого_ОЗП" localSheetId="4">#REF!</definedName>
    <definedName name="Итого_ОЗП" localSheetId="6">#REF!</definedName>
    <definedName name="Итого_ОЗП">#REF!</definedName>
    <definedName name="Итого_ОЗП_по_акту_вып_работ_в_базисных_ценах_с_учетом_к_тов" localSheetId="9">#REF!</definedName>
    <definedName name="Итого_ОЗП_по_акту_вып_работ_в_базисных_ценах_с_учетом_к_тов" localSheetId="4">#REF!</definedName>
    <definedName name="Итого_ОЗП_по_акту_вып_работ_в_базисных_ценах_с_учетом_к_тов" localSheetId="6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 localSheetId="9">#REF!</definedName>
    <definedName name="Итого_ОЗП_по_акту_вып_работ_при_ресурсном_расчете_с_учетом_к_тов" localSheetId="4">#REF!</definedName>
    <definedName name="Итого_ОЗП_по_акту_вып_работ_при_ресурсном_расчете_с_учетом_к_тов" localSheetId="6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 localSheetId="9">#REF!</definedName>
    <definedName name="Итого_ОЗП_по_акту_выполненных_работ_в_базисных_ценах" localSheetId="4">#REF!</definedName>
    <definedName name="Итого_ОЗП_по_акту_выполненных_работ_в_базисных_ценах" localSheetId="6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 localSheetId="9">#REF!</definedName>
    <definedName name="Итого_ОЗП_по_акту_выполненных_работ_при_ресурсном_расчете" localSheetId="4">#REF!</definedName>
    <definedName name="Итого_ОЗП_по_акту_выполненных_работ_при_ресурсном_расчете" localSheetId="6">#REF!</definedName>
    <definedName name="Итого_ОЗП_по_акту_выполненных_работ_при_ресурсном_расчете">#REF!</definedName>
    <definedName name="Итого_ОЗП_по_рес_расчету_с_учетом_к_тов" localSheetId="9">#REF!</definedName>
    <definedName name="Итого_ОЗП_по_рес_расчету_с_учетом_к_тов" localSheetId="4">#REF!</definedName>
    <definedName name="Итого_ОЗП_по_рес_расчету_с_учетом_к_тов" localSheetId="6">#REF!</definedName>
    <definedName name="Итого_ОЗП_по_рес_расчету_с_учетом_к_тов">#REF!</definedName>
    <definedName name="Итого_ПЗ" localSheetId="9">#REF!</definedName>
    <definedName name="Итого_ПЗ" localSheetId="4">#REF!</definedName>
    <definedName name="Итого_ПЗ" localSheetId="6">#REF!</definedName>
    <definedName name="Итого_ПЗ">#REF!</definedName>
    <definedName name="Итого_ПЗ_в_базисных_ценах" localSheetId="9">#REF!</definedName>
    <definedName name="Итого_ПЗ_в_базисных_ценах" localSheetId="4">#REF!</definedName>
    <definedName name="Итого_ПЗ_в_базисных_ценах" localSheetId="6">#REF!</definedName>
    <definedName name="Итого_ПЗ_в_базисных_ценах">#REF!</definedName>
    <definedName name="Итого_ПЗ_по_акту_вып_работ_в_базисных_ценах_с_учетом_к_тов" localSheetId="9">#REF!</definedName>
    <definedName name="Итого_ПЗ_по_акту_вып_работ_в_базисных_ценах_с_учетом_к_тов" localSheetId="4">#REF!</definedName>
    <definedName name="Итого_ПЗ_по_акту_вып_работ_в_базисных_ценах_с_учетом_к_тов" localSheetId="6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 localSheetId="9">#REF!</definedName>
    <definedName name="Итого_ПЗ_по_акту_вып_работ_при_ресурсном_расчете_с_учетом_к_тов" localSheetId="4">#REF!</definedName>
    <definedName name="Итого_ПЗ_по_акту_вып_работ_при_ресурсном_расчете_с_учетом_к_тов" localSheetId="6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 localSheetId="9">#REF!</definedName>
    <definedName name="Итого_ПЗ_по_акту_выполненных_работ_в_базисных_ценах" localSheetId="4">#REF!</definedName>
    <definedName name="Итого_ПЗ_по_акту_выполненных_работ_в_базисных_ценах" localSheetId="6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 localSheetId="9">#REF!</definedName>
    <definedName name="Итого_ПЗ_по_акту_выполненных_работ_при_ресурсном_расчете" localSheetId="4">#REF!</definedName>
    <definedName name="Итого_ПЗ_по_акту_выполненных_работ_при_ресурсном_расчете" localSheetId="6">#REF!</definedName>
    <definedName name="Итого_ПЗ_по_акту_выполненных_работ_при_ресурсном_расчете">#REF!</definedName>
    <definedName name="Итого_ПЗ_по_рес_расчету_с_учетом_к_тов" localSheetId="9">#REF!</definedName>
    <definedName name="Итого_ПЗ_по_рес_расчету_с_учетом_к_тов" localSheetId="4">#REF!</definedName>
    <definedName name="Итого_ПЗ_по_рес_расчету_с_учетом_к_тов" localSheetId="6">#REF!</definedName>
    <definedName name="Итого_ПЗ_по_рес_расчету_с_учетом_к_тов">#REF!</definedName>
    <definedName name="Итого_по_разделу_V" localSheetId="9">#REF!</definedName>
    <definedName name="Итого_по_разделу_V" localSheetId="4">#REF!</definedName>
    <definedName name="Итого_по_разделу_V" localSheetId="6">#REF!</definedName>
    <definedName name="Итого_по_разделу_V">#REF!</definedName>
    <definedName name="Итого_по_смете" localSheetId="9">#REF!</definedName>
    <definedName name="Итого_по_смете" localSheetId="4">#REF!</definedName>
    <definedName name="Итого_по_смете" localSheetId="6">#REF!</definedName>
    <definedName name="Итого_по_смете">#REF!</definedName>
    <definedName name="Итого_СП_по_акту_по_ресурсному_расчету" localSheetId="9">#REF!</definedName>
    <definedName name="Итого_СП_по_акту_по_ресурсному_расчету" localSheetId="4">#REF!</definedName>
    <definedName name="Итого_СП_по_акту_по_ресурсному_расчету" localSheetId="6">#REF!</definedName>
    <definedName name="Итого_СП_по_акту_по_ресурсному_расчету">#REF!</definedName>
    <definedName name="Итого_СП_по_ресурсному_расчету" localSheetId="9">#REF!</definedName>
    <definedName name="Итого_СП_по_ресурсному_расчету" localSheetId="4">#REF!</definedName>
    <definedName name="Итого_СП_по_ресурсному_расчету" localSheetId="6">#REF!</definedName>
    <definedName name="Итого_СП_по_ресурсному_расчету">#REF!</definedName>
    <definedName name="Итого_ФОТ_по_акту_выполненных_работ_в_базисных_ценах" localSheetId="9">#REF!</definedName>
    <definedName name="Итого_ФОТ_по_акту_выполненных_работ_в_базисных_ценах" localSheetId="4">#REF!</definedName>
    <definedName name="Итого_ФОТ_по_акту_выполненных_работ_в_базисных_ценах" localSheetId="6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 localSheetId="9">#REF!</definedName>
    <definedName name="Итого_ФОТ_по_акту_выполненных_работ_при_ресурсном_расчете" localSheetId="4">#REF!</definedName>
    <definedName name="Итого_ФОТ_по_акту_выполненных_работ_при_ресурсном_расчете" localSheetId="6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 localSheetId="9">#REF!</definedName>
    <definedName name="Итого_ФОТ_при_расчете_по_доле_з_п_в_стоимости_эксплуатации_машин" localSheetId="4">#REF!</definedName>
    <definedName name="Итого_ФОТ_при_расчете_по_доле_з_п_в_стоимости_эксплуатации_машин" localSheetId="6">#REF!</definedName>
    <definedName name="Итого_ФОТ_при_расчете_по_доле_з_п_в_стоимости_эксплуатации_машин">#REF!</definedName>
    <definedName name="Итого_ЭММ__по_рес_расчету_с_учетом_к_тов" localSheetId="9">#REF!</definedName>
    <definedName name="Итого_ЭММ__по_рес_расчету_с_учетом_к_тов" localSheetId="4">#REF!</definedName>
    <definedName name="Итого_ЭММ__по_рес_расчету_с_учетом_к_тов" localSheetId="6">#REF!</definedName>
    <definedName name="Итого_ЭММ__по_рес_расчету_с_учетом_к_тов">#REF!</definedName>
    <definedName name="Итого_ЭММ_по_акту_вып_работ_в_базисных_ценах_с_учетом_к_тов" localSheetId="9">#REF!</definedName>
    <definedName name="Итого_ЭММ_по_акту_вып_работ_в_базисных_ценах_с_учетом_к_тов" localSheetId="4">#REF!</definedName>
    <definedName name="Итого_ЭММ_по_акту_вып_работ_в_базисных_ценах_с_учетом_к_тов" localSheetId="6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 localSheetId="9">#REF!</definedName>
    <definedName name="Итого_ЭММ_по_акту_вып_работ_при_ресурсном_расчете_с_учетом_к_тов" localSheetId="4">#REF!</definedName>
    <definedName name="Итого_ЭММ_по_акту_вып_работ_при_ресурсном_расчете_с_учетом_к_тов" localSheetId="6">#REF!</definedName>
    <definedName name="Итого_ЭММ_по_акту_вып_работ_при_ресурсном_расчете_с_учетом_к_тов">#REF!</definedName>
    <definedName name="ить" localSheetId="9">#REF!</definedName>
    <definedName name="ить" localSheetId="4">#REF!</definedName>
    <definedName name="ить" localSheetId="6">#REF!</definedName>
    <definedName name="ить">#REF!</definedName>
    <definedName name="итьоиьб" localSheetId="9">#REF!</definedName>
    <definedName name="итьоиьб" localSheetId="4">#REF!</definedName>
    <definedName name="итьоиьб" localSheetId="6">#REF!</definedName>
    <definedName name="итьоиьб">#REF!</definedName>
    <definedName name="Иуе" localSheetId="9">#REF!</definedName>
    <definedName name="Иуе" localSheetId="6">#REF!</definedName>
    <definedName name="Иуе">#REF!</definedName>
    <definedName name="ИуеРЭО" localSheetId="9">#REF!</definedName>
    <definedName name="ИуеРЭО" localSheetId="6">#REF!</definedName>
    <definedName name="ИуеРЭО">#REF!</definedName>
    <definedName name="йцйу3йк" localSheetId="9">#REF!</definedName>
    <definedName name="йцйу3йк" localSheetId="4">#REF!</definedName>
    <definedName name="йцйу3йк" localSheetId="6">#REF!</definedName>
    <definedName name="йцйу3йк">#REF!</definedName>
    <definedName name="йцйц">NA()</definedName>
    <definedName name="Ицпп" localSheetId="9">#REF!</definedName>
    <definedName name="Ицпп" localSheetId="6">#REF!</definedName>
    <definedName name="Ицпп">#REF!</definedName>
    <definedName name="йцу" localSheetId="9">#REF!</definedName>
    <definedName name="йцу" localSheetId="4">#REF!</definedName>
    <definedName name="йцу" localSheetId="6">#REF!</definedName>
    <definedName name="йцу">#REF!</definedName>
    <definedName name="К" localSheetId="9">#REF!</definedName>
    <definedName name="К" localSheetId="4">#REF!</definedName>
    <definedName name="К" localSheetId="6">#REF!</definedName>
    <definedName name="К">#REF!</definedName>
    <definedName name="к_ЗПМ" localSheetId="9">#REF!</definedName>
    <definedName name="к_ЗПМ" localSheetId="4">#REF!</definedName>
    <definedName name="к_ЗПМ" localSheetId="6">#REF!</definedName>
    <definedName name="к_ЗПМ">#REF!</definedName>
    <definedName name="к_МАТ" localSheetId="9">#REF!</definedName>
    <definedName name="к_МАТ" localSheetId="4">#REF!</definedName>
    <definedName name="к_МАТ" localSheetId="6">#REF!</definedName>
    <definedName name="к_МАТ">#REF!</definedName>
    <definedName name="к_ОЗП" localSheetId="9">#REF!</definedName>
    <definedName name="к_ОЗП" localSheetId="4">#REF!</definedName>
    <definedName name="к_ОЗП" localSheetId="6">#REF!</definedName>
    <definedName name="к_ОЗП">#REF!</definedName>
    <definedName name="к_ПЗ" localSheetId="9">#REF!</definedName>
    <definedName name="к_ПЗ" localSheetId="4">#REF!</definedName>
    <definedName name="к_ПЗ" localSheetId="6">#REF!</definedName>
    <definedName name="к_ПЗ">#REF!</definedName>
    <definedName name="к_ЭМ" localSheetId="9">#REF!</definedName>
    <definedName name="к_ЭМ" localSheetId="4">#REF!</definedName>
    <definedName name="к_ЭМ" localSheetId="6">#REF!</definedName>
    <definedName name="к_ЭМ">#REF!</definedName>
    <definedName name="к1" localSheetId="9">#REF!</definedName>
    <definedName name="к1" localSheetId="4">#REF!</definedName>
    <definedName name="к1" localSheetId="6">#REF!</definedName>
    <definedName name="к1">#REF!</definedName>
    <definedName name="к10" localSheetId="9">#REF!</definedName>
    <definedName name="к10" localSheetId="4">#REF!</definedName>
    <definedName name="к10" localSheetId="6">#REF!</definedName>
    <definedName name="к10">#REF!</definedName>
    <definedName name="к101" localSheetId="9">#REF!</definedName>
    <definedName name="к101" localSheetId="4">#REF!</definedName>
    <definedName name="к101" localSheetId="6">#REF!</definedName>
    <definedName name="к101">#REF!</definedName>
    <definedName name="К105" localSheetId="9">#REF!</definedName>
    <definedName name="К105" localSheetId="4">#REF!</definedName>
    <definedName name="К105" localSheetId="6">#REF!</definedName>
    <definedName name="К105">#REF!</definedName>
    <definedName name="к11" localSheetId="9">#REF!</definedName>
    <definedName name="к11" localSheetId="4">#REF!</definedName>
    <definedName name="к11" localSheetId="6">#REF!</definedName>
    <definedName name="к11">#REF!</definedName>
    <definedName name="к12" localSheetId="9">#REF!</definedName>
    <definedName name="к12" localSheetId="4">#REF!</definedName>
    <definedName name="к12" localSheetId="6">#REF!</definedName>
    <definedName name="к12">#REF!</definedName>
    <definedName name="к13" localSheetId="9">#REF!</definedName>
    <definedName name="к13" localSheetId="4">#REF!</definedName>
    <definedName name="к13" localSheetId="6">#REF!</definedName>
    <definedName name="к13">#REF!</definedName>
    <definedName name="к14" localSheetId="9">#REF!</definedName>
    <definedName name="к14" localSheetId="4">#REF!</definedName>
    <definedName name="к14" localSheetId="6">#REF!</definedName>
    <definedName name="к14">#REF!</definedName>
    <definedName name="к15" localSheetId="9">#REF!</definedName>
    <definedName name="к15" localSheetId="4">#REF!</definedName>
    <definedName name="к15" localSheetId="6">#REF!</definedName>
    <definedName name="к15">#REF!</definedName>
    <definedName name="к16" localSheetId="9">#REF!</definedName>
    <definedName name="к16" localSheetId="4">#REF!</definedName>
    <definedName name="к16" localSheetId="6">#REF!</definedName>
    <definedName name="к16">#REF!</definedName>
    <definedName name="к17" localSheetId="9">#REF!</definedName>
    <definedName name="к17" localSheetId="4">#REF!</definedName>
    <definedName name="к17" localSheetId="6">#REF!</definedName>
    <definedName name="к17">#REF!</definedName>
    <definedName name="к18" localSheetId="9">#REF!</definedName>
    <definedName name="к18" localSheetId="4">#REF!</definedName>
    <definedName name="к18" localSheetId="6">#REF!</definedName>
    <definedName name="к18">#REF!</definedName>
    <definedName name="к19" localSheetId="9">#REF!</definedName>
    <definedName name="к19" localSheetId="4">#REF!</definedName>
    <definedName name="к19" localSheetId="6">#REF!</definedName>
    <definedName name="к19">#REF!</definedName>
    <definedName name="к2" localSheetId="9">#REF!</definedName>
    <definedName name="к2" localSheetId="4">#REF!</definedName>
    <definedName name="к2" localSheetId="6">#REF!</definedName>
    <definedName name="к2">#REF!</definedName>
    <definedName name="к20" localSheetId="9">#REF!</definedName>
    <definedName name="к20" localSheetId="4">#REF!</definedName>
    <definedName name="к20" localSheetId="6">#REF!</definedName>
    <definedName name="к20">#REF!</definedName>
    <definedName name="к21" localSheetId="9">#REF!</definedName>
    <definedName name="к21" localSheetId="4">#REF!</definedName>
    <definedName name="к21" localSheetId="6">#REF!</definedName>
    <definedName name="к21">#REF!</definedName>
    <definedName name="к22" localSheetId="9">#REF!</definedName>
    <definedName name="к22" localSheetId="4">#REF!</definedName>
    <definedName name="к22" localSheetId="6">#REF!</definedName>
    <definedName name="к22">#REF!</definedName>
    <definedName name="к23" localSheetId="9">#REF!</definedName>
    <definedName name="к23" localSheetId="4">#REF!</definedName>
    <definedName name="к23" localSheetId="6">#REF!</definedName>
    <definedName name="к23">#REF!</definedName>
    <definedName name="к231" localSheetId="9">#REF!</definedName>
    <definedName name="к231" localSheetId="4">#REF!</definedName>
    <definedName name="к231" localSheetId="6">#REF!</definedName>
    <definedName name="к231">#REF!</definedName>
    <definedName name="к24" localSheetId="9">#REF!</definedName>
    <definedName name="к24" localSheetId="4">#REF!</definedName>
    <definedName name="к24" localSheetId="6">#REF!</definedName>
    <definedName name="к24">#REF!</definedName>
    <definedName name="к25" localSheetId="9">#REF!</definedName>
    <definedName name="к25" localSheetId="4">#REF!</definedName>
    <definedName name="к25" localSheetId="6">#REF!</definedName>
    <definedName name="к25">#REF!</definedName>
    <definedName name="к26" localSheetId="9">#REF!</definedName>
    <definedName name="к26" localSheetId="4">#REF!</definedName>
    <definedName name="к26" localSheetId="6">#REF!</definedName>
    <definedName name="к26">#REF!</definedName>
    <definedName name="к27" localSheetId="9">#REF!</definedName>
    <definedName name="к27" localSheetId="4">#REF!</definedName>
    <definedName name="к27" localSheetId="6">#REF!</definedName>
    <definedName name="к27">#REF!</definedName>
    <definedName name="к28" localSheetId="9">#REF!</definedName>
    <definedName name="к28" localSheetId="4">#REF!</definedName>
    <definedName name="к28" localSheetId="6">#REF!</definedName>
    <definedName name="к28">#REF!</definedName>
    <definedName name="к29" localSheetId="9">#REF!</definedName>
    <definedName name="к29" localSheetId="4">#REF!</definedName>
    <definedName name="к29" localSheetId="6">#REF!</definedName>
    <definedName name="к29">#REF!</definedName>
    <definedName name="к2п" localSheetId="9">#REF!</definedName>
    <definedName name="к2п" localSheetId="4">#REF!</definedName>
    <definedName name="к2п" localSheetId="6">#REF!</definedName>
    <definedName name="к2п">#REF!</definedName>
    <definedName name="к3" localSheetId="9">#REF!</definedName>
    <definedName name="к3" localSheetId="4">#REF!</definedName>
    <definedName name="к3" localSheetId="6">#REF!</definedName>
    <definedName name="к3">#REF!</definedName>
    <definedName name="к30" localSheetId="9">#REF!</definedName>
    <definedName name="к30" localSheetId="4">#REF!</definedName>
    <definedName name="к30" localSheetId="6">#REF!</definedName>
    <definedName name="к30">#REF!</definedName>
    <definedName name="к3п" localSheetId="9">#REF!</definedName>
    <definedName name="к3п" localSheetId="4">#REF!</definedName>
    <definedName name="к3п" localSheetId="6">#REF!</definedName>
    <definedName name="к3п">#REF!</definedName>
    <definedName name="к5" localSheetId="9">#REF!</definedName>
    <definedName name="к5" localSheetId="4">#REF!</definedName>
    <definedName name="к5" localSheetId="6">#REF!</definedName>
    <definedName name="к5">#REF!</definedName>
    <definedName name="к6" localSheetId="9">#REF!</definedName>
    <definedName name="к6" localSheetId="4">#REF!</definedName>
    <definedName name="к6" localSheetId="6">#REF!</definedName>
    <definedName name="к6">#REF!</definedName>
    <definedName name="к7" localSheetId="9">#REF!</definedName>
    <definedName name="к7" localSheetId="4">#REF!</definedName>
    <definedName name="к7" localSheetId="6">#REF!</definedName>
    <definedName name="к7">#REF!</definedName>
    <definedName name="к8" localSheetId="9">#REF!</definedName>
    <definedName name="к8" localSheetId="4">#REF!</definedName>
    <definedName name="к8" localSheetId="6">#REF!</definedName>
    <definedName name="к8">#REF!</definedName>
    <definedName name="к9" localSheetId="9">#REF!</definedName>
    <definedName name="к9" localSheetId="4">#REF!</definedName>
    <definedName name="к9" localSheetId="6">#REF!</definedName>
    <definedName name="к9">#REF!</definedName>
    <definedName name="Кабардино_Балкарская_Республика" localSheetId="9">#REF!</definedName>
    <definedName name="Кабардино_Балкарская_Республика" localSheetId="4">#REF!</definedName>
    <definedName name="Кабардино_Балкарская_Республика" localSheetId="6">#REF!</definedName>
    <definedName name="Кабардино_Балкарская_Республика">#REF!</definedName>
    <definedName name="Кабели_1" localSheetId="9">#REF!</definedName>
    <definedName name="Кабели_1" localSheetId="4">#REF!</definedName>
    <definedName name="Кабели_1" localSheetId="6">#REF!</definedName>
    <definedName name="Кабели_1">#REF!</definedName>
    <definedName name="кабель" localSheetId="9">#REF!</definedName>
    <definedName name="кабель" localSheetId="4">#REF!</definedName>
    <definedName name="кабель" localSheetId="6">#REF!</definedName>
    <definedName name="кабель">#REF!</definedName>
    <definedName name="Кабельные_линии" localSheetId="6">#REF!</definedName>
    <definedName name="Кабельные_линии">#REF!</definedName>
    <definedName name="кака" localSheetId="9">#REF!</definedName>
    <definedName name="кака" localSheetId="4">#REF!</definedName>
    <definedName name="кака" localSheetId="6">#REF!</definedName>
    <definedName name="кака">#REF!</definedName>
    <definedName name="Калининградская_область" localSheetId="9">#REF!</definedName>
    <definedName name="Калининградская_область" localSheetId="4">#REF!</definedName>
    <definedName name="Калининградская_область" localSheetId="6">#REF!</definedName>
    <definedName name="Калининградская_область">#REF!</definedName>
    <definedName name="калплан" localSheetId="9">#REF!</definedName>
    <definedName name="калплан" localSheetId="4">#REF!</definedName>
    <definedName name="калплан" localSheetId="6">#REF!</definedName>
    <definedName name="калплан">#REF!</definedName>
    <definedName name="Калужская_область" localSheetId="9">#REF!</definedName>
    <definedName name="Калужская_область" localSheetId="4">#REF!</definedName>
    <definedName name="Калужская_область" localSheetId="6">#REF!</definedName>
    <definedName name="Калужская_область">#REF!</definedName>
    <definedName name="Камеральных" localSheetId="9">#REF!</definedName>
    <definedName name="Камеральных" localSheetId="4">#REF!</definedName>
    <definedName name="Камеральных" localSheetId="6">#REF!</definedName>
    <definedName name="Камеральных">#REF!</definedName>
    <definedName name="Камчатская_область" localSheetId="9">#REF!</definedName>
    <definedName name="Камчатская_область" localSheetId="4">#REF!</definedName>
    <definedName name="Камчатская_область" localSheetId="6">#REF!</definedName>
    <definedName name="Камчатская_область">#REF!</definedName>
    <definedName name="Камчатская_область_1" localSheetId="9">#REF!</definedName>
    <definedName name="Камчатская_область_1" localSheetId="4">#REF!</definedName>
    <definedName name="Камчатская_область_1" localSheetId="6">#REF!</definedName>
    <definedName name="Камчатская_область_1">#REF!</definedName>
    <definedName name="Карачаево_Черкесская_Республика" localSheetId="9">#REF!</definedName>
    <definedName name="Карачаево_Черкесская_Республика" localSheetId="4">#REF!</definedName>
    <definedName name="Карачаево_Черкесская_Республика" localSheetId="6">#REF!</definedName>
    <definedName name="Карачаево_Черкесская_Республика">#REF!</definedName>
    <definedName name="Категория_сложности" localSheetId="9">#REF!</definedName>
    <definedName name="Категория_сложности" localSheetId="4">#REF!</definedName>
    <definedName name="Категория_сложности" localSheetId="6">#REF!</definedName>
    <definedName name="Категория_сложности">#REF!</definedName>
    <definedName name="катя" localSheetId="9">#REF!</definedName>
    <definedName name="катя" localSheetId="4">#REF!</definedName>
    <definedName name="катя" localSheetId="6">#REF!</definedName>
    <definedName name="катя">#REF!</definedName>
    <definedName name="КВАРТАЛ" localSheetId="6">#REF!</definedName>
    <definedName name="КВАРТАЛ">#REF!</definedName>
    <definedName name="КВАРТАЛ2" localSheetId="9">#REF!</definedName>
    <definedName name="КВАРТАЛ2" localSheetId="4">#REF!</definedName>
    <definedName name="КВАРТАЛ2" localSheetId="6">#REF!</definedName>
    <definedName name="КВАРТАЛ2">#REF!</definedName>
    <definedName name="Кварталы" localSheetId="6">#REF!</definedName>
    <definedName name="Кварталы">#REF!</definedName>
    <definedName name="кгкг" localSheetId="9">#REF!</definedName>
    <definedName name="кгкг" localSheetId="4">#REF!</definedName>
    <definedName name="кгкг" localSheetId="6">#REF!</definedName>
    <definedName name="кгкг">#REF!</definedName>
    <definedName name="кеке" localSheetId="9">#REF!</definedName>
    <definedName name="кеке" localSheetId="4">#REF!</definedName>
    <definedName name="кеке" localSheetId="6">#REF!</definedName>
    <definedName name="кеке">#REF!</definedName>
    <definedName name="Кемеровская_область" localSheetId="9">#REF!</definedName>
    <definedName name="Кемеровская_область" localSheetId="4">#REF!</definedName>
    <definedName name="Кемеровская_область" localSheetId="6">#REF!</definedName>
    <definedName name="Кемеровская_область">#REF!</definedName>
    <definedName name="Кемеровская_область_1" localSheetId="9">#REF!</definedName>
    <definedName name="Кемеровская_область_1" localSheetId="4">#REF!</definedName>
    <definedName name="Кемеровская_область_1" localSheetId="6">#REF!</definedName>
    <definedName name="Кемеровская_область_1">#REF!</definedName>
    <definedName name="кенрке" localSheetId="9">#REF!</definedName>
    <definedName name="кенрке" localSheetId="4">#REF!</definedName>
    <definedName name="кенрке" localSheetId="6">#REF!</definedName>
    <definedName name="кенрке">#REF!</definedName>
    <definedName name="кенроолтьб" localSheetId="9">#REF!</definedName>
    <definedName name="кенроолтьб" localSheetId="4">#REF!</definedName>
    <definedName name="кенроолтьб" localSheetId="6">#REF!</definedName>
    <definedName name="кенроолтьб">#REF!</definedName>
    <definedName name="керл" localSheetId="9">#REF!</definedName>
    <definedName name="керл" localSheetId="4">#REF!</definedName>
    <definedName name="керл" localSheetId="6">#REF!</definedName>
    <definedName name="керл">#REF!</definedName>
    <definedName name="КЗ_Имущество" localSheetId="9">#REF!</definedName>
    <definedName name="КЗ_Имущество" localSheetId="6">#REF!</definedName>
    <definedName name="КЗ_Имущество">#REF!</definedName>
    <definedName name="КЗ_ИП" localSheetId="9">#REF!</definedName>
    <definedName name="КЗ_ИП" localSheetId="6">#REF!</definedName>
    <definedName name="КЗ_ИП">#REF!</definedName>
    <definedName name="КЗ_НИОКР" localSheetId="9">#REF!</definedName>
    <definedName name="КЗ_НИОКР" localSheetId="6">#REF!</definedName>
    <definedName name="КЗ_НИОКР">#REF!</definedName>
    <definedName name="КИП" localSheetId="9">#REF!</definedName>
    <definedName name="КИП" localSheetId="4">#REF!</definedName>
    <definedName name="КИП" localSheetId="6">#REF!</definedName>
    <definedName name="КИП">#REF!</definedName>
    <definedName name="КиП_АУП" localSheetId="6">#REF!</definedName>
    <definedName name="КиП_АУП">#REF!</definedName>
    <definedName name="КиП_ПЭЭ" localSheetId="6">#REF!</definedName>
    <definedName name="КиП_ПЭЭ">#REF!</definedName>
    <definedName name="КиП_ТП" localSheetId="6">#REF!</definedName>
    <definedName name="КиП_ТП">#REF!</definedName>
    <definedName name="КИПиавтом" localSheetId="9">#REF!</definedName>
    <definedName name="КИПиавтом" localSheetId="4">#REF!</definedName>
    <definedName name="КИПиавтом" localSheetId="6">#REF!</definedName>
    <definedName name="КИПиавтом">#REF!</definedName>
    <definedName name="Кировская_область" localSheetId="9">#REF!</definedName>
    <definedName name="Кировская_область" localSheetId="4">#REF!</definedName>
    <definedName name="Кировская_область" localSheetId="6">#REF!</definedName>
    <definedName name="Кировская_область">#REF!</definedName>
    <definedName name="Кировская_область_1" localSheetId="9">#REF!</definedName>
    <definedName name="Кировская_область_1" localSheetId="4">#REF!</definedName>
    <definedName name="Кировская_область_1" localSheetId="6">#REF!</definedName>
    <definedName name="Кировская_область_1">#REF!</definedName>
    <definedName name="кк" localSheetId="9">#REF!</definedName>
    <definedName name="кк" localSheetId="4">#REF!</definedName>
    <definedName name="кк" localSheetId="6">#REF!</definedName>
    <definedName name="кк" localSheetId="10">#REF!</definedName>
    <definedName name="кк" localSheetId="8">#REF!</definedName>
    <definedName name="кк">#REF!</definedName>
    <definedName name="ккее" localSheetId="9">#REF!</definedName>
    <definedName name="ккее" localSheetId="4">#REF!</definedName>
    <definedName name="ккее" localSheetId="6">#REF!</definedName>
    <definedName name="ккее">#REF!</definedName>
    <definedName name="ккк" localSheetId="9">#REF!</definedName>
    <definedName name="ккк" localSheetId="4">#REF!</definedName>
    <definedName name="ккк" localSheetId="6">#REF!</definedName>
    <definedName name="ккк">#REF!</definedName>
    <definedName name="книга" localSheetId="9">#REF!</definedName>
    <definedName name="книга" localSheetId="4">#REF!</definedName>
    <definedName name="книга" localSheetId="6">#REF!</definedName>
    <definedName name="книга">#REF!</definedName>
    <definedName name="Кобщ" localSheetId="9">#REF!</definedName>
    <definedName name="Кобщ" localSheetId="4">#REF!</definedName>
    <definedName name="Кобщ" localSheetId="6">#REF!</definedName>
    <definedName name="Кобщ">#REF!</definedName>
    <definedName name="КОД" localSheetId="9">#REF!</definedName>
    <definedName name="КОД" localSheetId="4">#REF!</definedName>
    <definedName name="КОД" localSheetId="6">#REF!</definedName>
    <definedName name="КОД">#REF!</definedName>
    <definedName name="кол" localSheetId="9">#REF!</definedName>
    <definedName name="кол" localSheetId="4">#REF!</definedName>
    <definedName name="кол" localSheetId="6">#REF!</definedName>
    <definedName name="кол">#REF!</definedName>
    <definedName name="Количество_землепользователей" localSheetId="9">#REF!</definedName>
    <definedName name="Количество_землепользователей" localSheetId="4">#REF!</definedName>
    <definedName name="Количество_землепользователей" localSheetId="6">#REF!</definedName>
    <definedName name="Количество_землепользователей">#REF!</definedName>
    <definedName name="Количество_контуров" localSheetId="9">#REF!</definedName>
    <definedName name="Количество_контуров" localSheetId="4">#REF!</definedName>
    <definedName name="Количество_контуров" localSheetId="6">#REF!</definedName>
    <definedName name="Количество_контуров">#REF!</definedName>
    <definedName name="Количество_культур" localSheetId="9">#REF!</definedName>
    <definedName name="Количество_культур" localSheetId="4">#REF!</definedName>
    <definedName name="Количество_культур" localSheetId="6">#REF!</definedName>
    <definedName name="Количество_культур">#REF!</definedName>
    <definedName name="Количество_листов" localSheetId="6">#REF!</definedName>
    <definedName name="Количество_листов">#REF!</definedName>
    <definedName name="Количество_планшетов" localSheetId="9">#REF!</definedName>
    <definedName name="Количество_планшетов" localSheetId="4">#REF!</definedName>
    <definedName name="Количество_планшетов" localSheetId="6">#REF!</definedName>
    <definedName name="Количество_планшетов">#REF!</definedName>
    <definedName name="Количество_предприятий" localSheetId="9">#REF!</definedName>
    <definedName name="Количество_предприятий" localSheetId="4">#REF!</definedName>
    <definedName name="Количество_предприятий" localSheetId="6">#REF!</definedName>
    <definedName name="Количество_предприятий">#REF!</definedName>
    <definedName name="Количество_согласований" localSheetId="9">#REF!</definedName>
    <definedName name="Количество_согласований" localSheetId="4">#REF!</definedName>
    <definedName name="Количество_согласований" localSheetId="6">#REF!</definedName>
    <definedName name="Количество_согласований">#REF!</definedName>
    <definedName name="Колп" localSheetId="6">#REF!</definedName>
    <definedName name="Колп">#REF!</definedName>
    <definedName name="ком." localSheetId="9">#REF!</definedName>
    <definedName name="ком." localSheetId="4">#REF!</definedName>
    <definedName name="ком." localSheetId="6">#REF!</definedName>
    <definedName name="ком.">#REF!</definedName>
    <definedName name="Командировочные_расходы" localSheetId="9">#REF!</definedName>
    <definedName name="Командировочные_расходы" localSheetId="4">#REF!</definedName>
    <definedName name="Командировочные_расходы" localSheetId="6">#REF!</definedName>
    <definedName name="Командировочные_расходы">#REF!</definedName>
    <definedName name="Компания" localSheetId="9">#REF!</definedName>
    <definedName name="Компания" localSheetId="6">#REF!</definedName>
    <definedName name="Компания">#REF!</definedName>
    <definedName name="Компенсаторы" localSheetId="6">#REF!</definedName>
    <definedName name="Компенсаторы">#REF!</definedName>
    <definedName name="комплект" localSheetId="9">#REF!</definedName>
    <definedName name="комплект" localSheetId="6">#REF!</definedName>
    <definedName name="комплект">#REF!</definedName>
    <definedName name="Комплектные_трансформаторные_устройства" localSheetId="6">#REF!</definedName>
    <definedName name="Комплектные_трансформаторные_устройства">#REF!</definedName>
    <definedName name="конкурс" localSheetId="9">#REF!</definedName>
    <definedName name="конкурс" localSheetId="4">#REF!</definedName>
    <definedName name="конкурс" localSheetId="6">#REF!</definedName>
    <definedName name="конкурс">#REF!</definedName>
    <definedName name="КонПериода" localSheetId="6">#REF!</definedName>
    <definedName name="КонПериода">#REF!</definedName>
    <definedName name="Контрагент" localSheetId="6">#REF!</definedName>
    <definedName name="Контрагент">#REF!</definedName>
    <definedName name="Контроллер_1" localSheetId="9">#REF!</definedName>
    <definedName name="Контроллер_1" localSheetId="4">#REF!</definedName>
    <definedName name="Контроллер_1" localSheetId="6">#REF!</definedName>
    <definedName name="Контроллер_1">#REF!</definedName>
    <definedName name="кор" localSheetId="9">#REF!</definedName>
    <definedName name="кор" localSheetId="4">#REF!</definedName>
    <definedName name="кор" localSheetId="6">#REF!</definedName>
    <definedName name="кор">#REF!</definedName>
    <definedName name="кореал" localSheetId="9">#REF!</definedName>
    <definedName name="кореал" localSheetId="4">#REF!</definedName>
    <definedName name="кореал" localSheetId="6">#REF!</definedName>
    <definedName name="кореал">#REF!</definedName>
    <definedName name="Корнеева" localSheetId="9">#REF!</definedName>
    <definedName name="Корнеева" localSheetId="4">#REF!</definedName>
    <definedName name="Корнеева" localSheetId="6">#REF!</definedName>
    <definedName name="Корнеева">#REF!</definedName>
    <definedName name="корр" localSheetId="9">{#N/A,#N/A,FALSE,"Шаблон_Спец1"}</definedName>
    <definedName name="корр" localSheetId="3">{#N/A,#N/A,FALSE,"Шаблон_Спец1"}</definedName>
    <definedName name="корр" localSheetId="4">{#N/A,#N/A,FALSE,"Шаблон_Спец1"}</definedName>
    <definedName name="корр" localSheetId="6">{#N/A,#N/A,FALSE,"Шаблон_Спец1"}</definedName>
    <definedName name="корр" localSheetId="10">{#N/A,#N/A,FALSE,"Шаблон_Спец1"}</definedName>
    <definedName name="корр" localSheetId="8">{#N/A,#N/A,FALSE,"Шаблон_Спец1"}</definedName>
    <definedName name="корр">{#N/A,#N/A,FALSE,"Шаблон_Спец1"}</definedName>
    <definedName name="Костромская_область" localSheetId="9">#REF!</definedName>
    <definedName name="Костромская_область" localSheetId="4">#REF!</definedName>
    <definedName name="Костромская_область" localSheetId="6">#REF!</definedName>
    <definedName name="Костромская_область">#REF!</definedName>
    <definedName name="КОЭФ3" localSheetId="9">#REF!</definedName>
    <definedName name="КОЭФ3" localSheetId="4">#REF!</definedName>
    <definedName name="КОЭФ3" localSheetId="6">#REF!</definedName>
    <definedName name="КОЭФ3">#REF!</definedName>
    <definedName name="КОЭФ4" localSheetId="6">#REF!</definedName>
    <definedName name="КОЭФ4">#REF!</definedName>
    <definedName name="КоэфБезПоля" localSheetId="9">#REF!</definedName>
    <definedName name="КоэфБезПоля" localSheetId="4">#REF!</definedName>
    <definedName name="КоэфБезПоля" localSheetId="6">#REF!</definedName>
    <definedName name="КоэфБезПоля">#REF!</definedName>
    <definedName name="КоэфГорЗак" localSheetId="9">#REF!</definedName>
    <definedName name="КоэфГорЗак" localSheetId="4">#REF!</definedName>
    <definedName name="КоэфГорЗак" localSheetId="6">#REF!</definedName>
    <definedName name="КоэфГорЗак">#REF!</definedName>
    <definedName name="КоэфГорЗаказ" localSheetId="6">#REF!</definedName>
    <definedName name="КоэфГорЗаказ">#REF!</definedName>
    <definedName name="КоэфУдорожания" localSheetId="6">#REF!</definedName>
    <definedName name="КоэфУдорожания">#REF!</definedName>
    <definedName name="КОЭФФ1" localSheetId="6">#REF!</definedName>
    <definedName name="КОЭФФ1">#REF!</definedName>
    <definedName name="Коэффициент" localSheetId="9">#REF!</definedName>
    <definedName name="Коэффициент" localSheetId="4">#REF!</definedName>
    <definedName name="Коэффициент" localSheetId="6">#REF!</definedName>
    <definedName name="Коэффициент">#REF!</definedName>
    <definedName name="кп" localSheetId="9">#REF!</definedName>
    <definedName name="кп" localSheetId="4">#REF!</definedName>
    <definedName name="кп" localSheetId="6">#REF!</definedName>
    <definedName name="кп">#REF!</definedName>
    <definedName name="Кра" localSheetId="6">#REF!</definedName>
    <definedName name="Кра">#REF!</definedName>
    <definedName name="крас" localSheetId="9">#REF!</definedName>
    <definedName name="крас" localSheetId="4">#REF!</definedName>
    <definedName name="крас" localSheetId="6">#REF!</definedName>
    <definedName name="крас">#REF!</definedName>
    <definedName name="Краснодарский_край" localSheetId="9">#REF!</definedName>
    <definedName name="Краснодарский_край" localSheetId="4">#REF!</definedName>
    <definedName name="Краснодарский_край" localSheetId="6">#REF!</definedName>
    <definedName name="Краснодарский_край">#REF!</definedName>
    <definedName name="Красноярский_край" localSheetId="9">#REF!</definedName>
    <definedName name="Красноярский_край" localSheetId="4">#REF!</definedName>
    <definedName name="Красноярский_край" localSheetId="6">#REF!</definedName>
    <definedName name="Красноярский_край">#REF!</definedName>
    <definedName name="Красноярский_край_1" localSheetId="9">#REF!</definedName>
    <definedName name="Красноярский_край_1" localSheetId="4">#REF!</definedName>
    <definedName name="Красноярский_край_1" localSheetId="6">#REF!</definedName>
    <definedName name="Красноярский_край_1">#REF!</definedName>
    <definedName name="Крек" localSheetId="6">#REF!</definedName>
    <definedName name="Крек">#REF!</definedName>
    <definedName name="_xlnm.Criteria" localSheetId="9">#REF!</definedName>
    <definedName name="_xlnm.Criteria" localSheetId="4">#REF!</definedName>
    <definedName name="_xlnm.Criteria" localSheetId="6">#REF!</definedName>
    <definedName name="_xlnm.Criteria">#REF!</definedName>
    <definedName name="Крп" localSheetId="6">#REF!</definedName>
    <definedName name="Крп">#REF!</definedName>
    <definedName name="куку" localSheetId="9">#REF!</definedName>
    <definedName name="куку" localSheetId="4">#REF!</definedName>
    <definedName name="куку" localSheetId="6">#REF!</definedName>
    <definedName name="куку">#REF!</definedName>
    <definedName name="Курганская_область" localSheetId="9">#REF!</definedName>
    <definedName name="Курганская_область" localSheetId="4">#REF!</definedName>
    <definedName name="Курганская_область" localSheetId="6">#REF!</definedName>
    <definedName name="Курганская_область">#REF!</definedName>
    <definedName name="Курганская_область_1" localSheetId="9">#REF!</definedName>
    <definedName name="Курганская_область_1" localSheetId="4">#REF!</definedName>
    <definedName name="Курганская_область_1" localSheetId="6">#REF!</definedName>
    <definedName name="Курганская_область_1">#REF!</definedName>
    <definedName name="курс" localSheetId="9">#REF!</definedName>
    <definedName name="курс" localSheetId="4">#REF!</definedName>
    <definedName name="курс" localSheetId="6">#REF!</definedName>
    <definedName name="курс">#REF!</definedName>
    <definedName name="Курс_1" localSheetId="9">#REF!</definedName>
    <definedName name="Курс_1" localSheetId="4">#REF!</definedName>
    <definedName name="Курс_1" localSheetId="6">#REF!</definedName>
    <definedName name="Курс_1">#REF!</definedName>
    <definedName name="курс_дол" localSheetId="9">#REF!</definedName>
    <definedName name="курс_дол" localSheetId="4">#REF!</definedName>
    <definedName name="курс_дол" localSheetId="6">#REF!</definedName>
    <definedName name="курс_дол">#REF!</definedName>
    <definedName name="Курс_доллара" localSheetId="6">#REF!</definedName>
    <definedName name="Курс_доллара">#REF!</definedName>
    <definedName name="Курс_доллара_США" localSheetId="9">#REF!</definedName>
    <definedName name="Курс_доллара_США" localSheetId="4">#REF!</definedName>
    <definedName name="Курс_доллара_США" localSheetId="6">#REF!</definedName>
    <definedName name="Курс_доллара_США">#REF!</definedName>
    <definedName name="курс1" localSheetId="9">#REF!</definedName>
    <definedName name="курс1" localSheetId="4">#REF!</definedName>
    <definedName name="курс1" localSheetId="6">#REF!</definedName>
    <definedName name="курс1">#REF!</definedName>
    <definedName name="Курская_область" localSheetId="9">#REF!</definedName>
    <definedName name="Курская_область" localSheetId="4">#REF!</definedName>
    <definedName name="Курская_область" localSheetId="6">#REF!</definedName>
    <definedName name="Курская_область">#REF!</definedName>
    <definedName name="кшн" localSheetId="9">#REF!</definedName>
    <definedName name="кшн" localSheetId="4">#REF!</definedName>
    <definedName name="кшн" localSheetId="6">#REF!</definedName>
    <definedName name="кшн">#REF!</definedName>
    <definedName name="Кэл" localSheetId="6">#REF!</definedName>
    <definedName name="Кэл">#REF!</definedName>
    <definedName name="лаборатория" localSheetId="9">#REF!</definedName>
    <definedName name="лаборатория" localSheetId="4">#REF!</definedName>
    <definedName name="лаборатория" localSheetId="6">#REF!</definedName>
    <definedName name="лаборатория">#REF!</definedName>
    <definedName name="ЛабШурфов" localSheetId="9">#REF!</definedName>
    <definedName name="ЛабШурфов" localSheetId="4">#REF!</definedName>
    <definedName name="ЛабШурфов" localSheetId="6">#REF!</definedName>
    <definedName name="ЛабШурфов">#REF!</definedName>
    <definedName name="лв" localSheetId="9">#REF!</definedName>
    <definedName name="лв" localSheetId="4">#REF!</definedName>
    <definedName name="лв" localSheetId="6">#REF!</definedName>
    <definedName name="лв">#REF!</definedName>
    <definedName name="лвнг" localSheetId="9">#REF!</definedName>
    <definedName name="лвнг" localSheetId="4">#REF!</definedName>
    <definedName name="лвнг" localSheetId="6">#REF!</definedName>
    <definedName name="лвнг">#REF!</definedName>
    <definedName name="лд" localSheetId="9">#REF!</definedName>
    <definedName name="лд" localSheetId="4">#REF!</definedName>
    <definedName name="лд" localSheetId="6">#REF!</definedName>
    <definedName name="лд" localSheetId="10">#REF!</definedName>
    <definedName name="лд" localSheetId="8">#REF!</definedName>
    <definedName name="лд">#REF!</definedName>
    <definedName name="лдд" localSheetId="9">#REF!</definedName>
    <definedName name="лдд" localSheetId="4">#REF!</definedName>
    <definedName name="лдд" localSheetId="6">#REF!</definedName>
    <definedName name="лдд" localSheetId="10">#REF!</definedName>
    <definedName name="лдд" localSheetId="8">#REF!</definedName>
    <definedName name="лдд">#REF!</definedName>
    <definedName name="лдллл" localSheetId="9">#REF!</definedName>
    <definedName name="лдллл" localSheetId="4">#REF!</definedName>
    <definedName name="лдллл" localSheetId="6">#REF!</definedName>
    <definedName name="лдллл">#REF!</definedName>
    <definedName name="ЛенЗина" localSheetId="6">#REF!</definedName>
    <definedName name="ЛенЗина">#REF!</definedName>
    <definedName name="ленин" localSheetId="9">#REF!</definedName>
    <definedName name="ленин" localSheetId="4">#REF!</definedName>
    <definedName name="ленин" localSheetId="6">#REF!</definedName>
    <definedName name="ленин">#REF!</definedName>
    <definedName name="Ленинградская_область" localSheetId="9">#REF!</definedName>
    <definedName name="Ленинградская_область" localSheetId="4">#REF!</definedName>
    <definedName name="Ленинградская_область" localSheetId="6">#REF!</definedName>
    <definedName name="Ленинградская_область">#REF!</definedName>
    <definedName name="лес" localSheetId="6">#REF!</definedName>
    <definedName name="лес">#REF!</definedName>
    <definedName name="ЛимитУРС_ПИР" localSheetId="9">#REF!</definedName>
    <definedName name="ЛимитУРС_ПИР" localSheetId="4">#REF!</definedName>
    <definedName name="ЛимитУРС_ПИР" localSheetId="6">#REF!</definedName>
    <definedName name="ЛимитУРС_ПИР">#REF!</definedName>
    <definedName name="Липецкая_область" localSheetId="9">#REF!</definedName>
    <definedName name="Липецкая_область" localSheetId="4">#REF!</definedName>
    <definedName name="Липецкая_область" localSheetId="6">#REF!</definedName>
    <definedName name="Липецкая_область">#REF!</definedName>
    <definedName name="лист" localSheetId="9">#REF!</definedName>
    <definedName name="лист" localSheetId="4">#REF!</definedName>
    <definedName name="лист" localSheetId="6">#REF!</definedName>
    <definedName name="лист">#REF!</definedName>
    <definedName name="Лифты" localSheetId="9">#REF!</definedName>
    <definedName name="Лифты" localSheetId="4">#REF!</definedName>
    <definedName name="Лифты" localSheetId="6">#REF!</definedName>
    <definedName name="Лифты">#REF!</definedName>
    <definedName name="лкон" localSheetId="9">#REF!</definedName>
    <definedName name="лкон" localSheetId="4">#REF!</definedName>
    <definedName name="лкон" localSheetId="6">#REF!</definedName>
    <definedName name="лкон">#REF!</definedName>
    <definedName name="лл" localSheetId="9">#REF!</definedName>
    <definedName name="лл" localSheetId="4">#REF!</definedName>
    <definedName name="лл" localSheetId="6">#REF!</definedName>
    <definedName name="лл" localSheetId="10">#REF!</definedName>
    <definedName name="лл" localSheetId="8">#REF!</definedName>
    <definedName name="лл">#REF!</definedName>
    <definedName name="ллддд" localSheetId="9">#REF!</definedName>
    <definedName name="ллддд" localSheetId="4">#REF!</definedName>
    <definedName name="ллддд" localSheetId="6">#REF!</definedName>
    <definedName name="ллддд">#REF!</definedName>
    <definedName name="ллдж" localSheetId="9">#REF!</definedName>
    <definedName name="ллдж" localSheetId="4">#REF!</definedName>
    <definedName name="ллдж" localSheetId="6">#REF!</definedName>
    <definedName name="ллдж">#REF!</definedName>
    <definedName name="ллл" localSheetId="9">#REF!</definedName>
    <definedName name="ллл" localSheetId="4">#REF!</definedName>
    <definedName name="ллл" localSheetId="6">#REF!</definedName>
    <definedName name="ллл" localSheetId="10">#REF!</definedName>
    <definedName name="ллл" localSheetId="8">#REF!</definedName>
    <definedName name="ллл">#REF!</definedName>
    <definedName name="лн" localSheetId="9">#REF!</definedName>
    <definedName name="лн" localSheetId="4">#REF!</definedName>
    <definedName name="лн" localSheetId="6">#REF!</definedName>
    <definedName name="лн">#REF!</definedName>
    <definedName name="лнвг" localSheetId="9">#REF!</definedName>
    <definedName name="лнвг" localSheetId="4">#REF!</definedName>
    <definedName name="лнвг" localSheetId="6">#REF!</definedName>
    <definedName name="лнвг">#REF!</definedName>
    <definedName name="лнгва" localSheetId="9">#REF!</definedName>
    <definedName name="лнгва" localSheetId="4">#REF!</definedName>
    <definedName name="лнгва" localSheetId="6">#REF!</definedName>
    <definedName name="лнгва">#REF!</definedName>
    <definedName name="ло" localSheetId="9">#REF!</definedName>
    <definedName name="ло" localSheetId="4">#REF!</definedName>
    <definedName name="ло" localSheetId="6">#REF!</definedName>
    <definedName name="ло">#REF!</definedName>
    <definedName name="ловпр" localSheetId="9">#REF!</definedName>
    <definedName name="ловпр" localSheetId="4">#REF!</definedName>
    <definedName name="ловпр" localSheetId="6">#REF!</definedName>
    <definedName name="ловпр">#REF!</definedName>
    <definedName name="логалгнеелн" localSheetId="9">#REF!</definedName>
    <definedName name="логалгнеелн" localSheetId="4">#REF!</definedName>
    <definedName name="логалгнеелн" localSheetId="6">#REF!</definedName>
    <definedName name="логалгнеелн">#REF!</definedName>
    <definedName name="лодло" localSheetId="9">#REF!</definedName>
    <definedName name="лодло" localSheetId="4">#REF!</definedName>
    <definedName name="лодло" localSheetId="6">#REF!</definedName>
    <definedName name="лодло">#REF!</definedName>
    <definedName name="лодол" localSheetId="9">#REF!</definedName>
    <definedName name="лодол" localSheetId="4">#REF!</definedName>
    <definedName name="лодол" localSheetId="6">#REF!</definedName>
    <definedName name="лодол">#REF!</definedName>
    <definedName name="лол" localSheetId="9">#REF!</definedName>
    <definedName name="лол" localSheetId="4">#REF!</definedName>
    <definedName name="лол" localSheetId="6">#REF!</definedName>
    <definedName name="лол">#REF!</definedName>
    <definedName name="лорщшгошщлдбжд" localSheetId="9">#REF!</definedName>
    <definedName name="лорщшгошщлдбжд" localSheetId="4">#REF!</definedName>
    <definedName name="лорщшгошщлдбжд" localSheetId="6">#REF!</definedName>
    <definedName name="лорщшгошщлдбжд">#REF!</definedName>
    <definedName name="лпрра" localSheetId="9">#REF!</definedName>
    <definedName name="лпрра" localSheetId="4">#REF!</definedName>
    <definedName name="лпрра" localSheetId="6">#REF!</definedName>
    <definedName name="лпрра">#REF!</definedName>
    <definedName name="лрал" localSheetId="9">#REF!</definedName>
    <definedName name="лрал" localSheetId="4">#REF!</definedName>
    <definedName name="лрал" localSheetId="6">#REF!</definedName>
    <definedName name="лрал">#REF!</definedName>
    <definedName name="лрлд" localSheetId="9">#REF!</definedName>
    <definedName name="лрлд" localSheetId="4">#REF!</definedName>
    <definedName name="лрлд" localSheetId="6">#REF!</definedName>
    <definedName name="лрлд">#REF!</definedName>
    <definedName name="лрр" localSheetId="9">#REF!</definedName>
    <definedName name="лрр" localSheetId="4">#REF!</definedName>
    <definedName name="лрр" localSheetId="6">#REF!</definedName>
    <definedName name="лрр">#REF!</definedName>
    <definedName name="М" localSheetId="9">#REF!</definedName>
    <definedName name="М" localSheetId="4">#REF!</definedName>
    <definedName name="М" localSheetId="6">#REF!</definedName>
    <definedName name="М">#REF!</definedName>
    <definedName name="Магаданская_область" localSheetId="9">#REF!</definedName>
    <definedName name="Магаданская_область" localSheetId="4">#REF!</definedName>
    <definedName name="Магаданская_область" localSheetId="6">#REF!</definedName>
    <definedName name="Магаданская_область">#REF!</definedName>
    <definedName name="Магаданская_область_1" localSheetId="9">#REF!</definedName>
    <definedName name="Магаданская_область_1" localSheetId="4">#REF!</definedName>
    <definedName name="Магаданская_область_1" localSheetId="6">#REF!</definedName>
    <definedName name="Магаданская_область_1">#REF!</definedName>
    <definedName name="Мак" localSheetId="6">#REF!</definedName>
    <definedName name="Мак">#REF!</definedName>
    <definedName name="МАРЖА" localSheetId="9">#REF!</definedName>
    <definedName name="МАРЖА" localSheetId="4">#REF!</definedName>
    <definedName name="МАРЖА" localSheetId="6">#REF!</definedName>
    <definedName name="МАРЖА">#REF!</definedName>
    <definedName name="матер" localSheetId="9">#REF!</definedName>
    <definedName name="матер" localSheetId="6">#REF!</definedName>
    <definedName name="матер">#REF!</definedName>
    <definedName name="матер." localSheetId="9">#REF!</definedName>
    <definedName name="матер." localSheetId="6">#REF!</definedName>
    <definedName name="матер.">#REF!</definedName>
    <definedName name="матер.рем" localSheetId="9">#REF!</definedName>
    <definedName name="матер.рем" localSheetId="6">#REF!</definedName>
    <definedName name="матер.рем">#REF!</definedName>
    <definedName name="Месяцы" localSheetId="9">#REF!</definedName>
    <definedName name="Месяцы" localSheetId="4">#REF!</definedName>
    <definedName name="Месяцы" localSheetId="6">#REF!</definedName>
    <definedName name="Месяцы">#REF!</definedName>
    <definedName name="Месяцы2" localSheetId="9">#REF!</definedName>
    <definedName name="Месяцы2" localSheetId="4">#REF!</definedName>
    <definedName name="Месяцы2" localSheetId="6">#REF!</definedName>
    <definedName name="Месяцы2">#REF!</definedName>
    <definedName name="Месяцы3" localSheetId="9">#REF!</definedName>
    <definedName name="Месяцы3" localSheetId="4">#REF!</definedName>
    <definedName name="Месяцы3" localSheetId="6">#REF!</definedName>
    <definedName name="Месяцы3">#REF!</definedName>
    <definedName name="мж1" localSheetId="6">#REF!</definedName>
    <definedName name="мж1">#REF!</definedName>
    <definedName name="МИ_Т" localSheetId="9">#REF!</definedName>
    <definedName name="МИ_Т" localSheetId="4">#REF!</definedName>
    <definedName name="МИ_Т" localSheetId="6">#REF!</definedName>
    <definedName name="МИ_Т">#REF!</definedName>
    <definedName name="МИА5" localSheetId="9">#REF!</definedName>
    <definedName name="МИА5" localSheetId="4">#REF!</definedName>
    <definedName name="МИА5" localSheetId="6">#REF!</definedName>
    <definedName name="МИА5">#REF!</definedName>
    <definedName name="мил" localSheetId="9">{0,"овz";1,"z";2,"аz";5,"овz"}</definedName>
    <definedName name="мил" localSheetId="3">{0,"овz";1,"z";2,"аz";5,"овz"}</definedName>
    <definedName name="мил" localSheetId="4">{0,"овz";1,"z";2,"аz";5,"овz"}</definedName>
    <definedName name="мил" localSheetId="6">{0,"овz";1,"z";2,"аz";5,"овz"}</definedName>
    <definedName name="мил" localSheetId="10">{0,"овz";1,"z";2,"аz";5,"овz"}</definedName>
    <definedName name="мил" localSheetId="8">{0,"овz";1,"z";2,"аz";5,"овz"}</definedName>
    <definedName name="мил">{0,"овz";1,"z";2,"аz";5,"овz"}</definedName>
    <definedName name="мин" localSheetId="9">#REF!</definedName>
    <definedName name="мин" localSheetId="4">#REF!</definedName>
    <definedName name="мин" localSheetId="6">#REF!</definedName>
    <definedName name="мин">#REF!</definedName>
    <definedName name="Министерство_транспорта__связи_и_автомобильных_дорог_Самарской_области" localSheetId="9">#REF!</definedName>
    <definedName name="Министерство_транспорта__связи_и_автомобильных_дорог_Самарской_области" localSheetId="4">#REF!</definedName>
    <definedName name="Министерство_транспорта__связи_и_автомобильных_дорог_Самарской_области" localSheetId="6">#REF!</definedName>
    <definedName name="Министерство_транспорта__связи_и_автомобильных_дорог_Самарской_области">#REF!</definedName>
    <definedName name="мись" localSheetId="9">#REF!</definedName>
    <definedName name="мись" localSheetId="4">#REF!</definedName>
    <definedName name="мись" localSheetId="6">#REF!</definedName>
    <definedName name="мись">#REF!</definedName>
    <definedName name="мит" localSheetId="9">#REF!</definedName>
    <definedName name="мит" localSheetId="4">#REF!</definedName>
    <definedName name="мит" localSheetId="6">#REF!</definedName>
    <definedName name="мит">#REF!</definedName>
    <definedName name="мичм" localSheetId="6">#REF!</definedName>
    <definedName name="мичм">#REF!</definedName>
    <definedName name="мм" localSheetId="9">#REF!</definedName>
    <definedName name="мм" localSheetId="4">#REF!</definedName>
    <definedName name="мм" localSheetId="6">#REF!</definedName>
    <definedName name="мм">#REF!</definedName>
    <definedName name="МММММММММ" localSheetId="9">#REF!</definedName>
    <definedName name="МММММММММ" localSheetId="4">#REF!</definedName>
    <definedName name="МММММММММ" localSheetId="6">#REF!</definedName>
    <definedName name="МММММММММ">#REF!</definedName>
    <definedName name="мн" localSheetId="9">#REF!</definedName>
    <definedName name="мн" localSheetId="4">#REF!</definedName>
    <definedName name="мн" localSheetId="6">#REF!</definedName>
    <definedName name="мн">#REF!</definedName>
    <definedName name="Модель2" localSheetId="9">#REF!</definedName>
    <definedName name="Модель2" localSheetId="4">#REF!</definedName>
    <definedName name="Модель2" localSheetId="6">#REF!</definedName>
    <definedName name="Модель2" localSheetId="10">#REF!</definedName>
    <definedName name="Модель2" localSheetId="8">#REF!</definedName>
    <definedName name="Модель2">#REF!</definedName>
    <definedName name="мойка" localSheetId="9">#REF!</definedName>
    <definedName name="мойка" localSheetId="4">#REF!</definedName>
    <definedName name="мойка" localSheetId="6">#REF!</definedName>
    <definedName name="мойка">#REF!</definedName>
    <definedName name="Монтаж" localSheetId="9">#REF!</definedName>
    <definedName name="Монтаж" localSheetId="4">#REF!</definedName>
    <definedName name="Монтаж" localSheetId="6">#REF!</definedName>
    <definedName name="Монтаж">#REF!</definedName>
    <definedName name="Монтажные_работы_в_базисных_ценах" localSheetId="9">#REF!</definedName>
    <definedName name="Монтажные_работы_в_базисных_ценах" localSheetId="4">#REF!</definedName>
    <definedName name="Монтажные_работы_в_базисных_ценах" localSheetId="6">#REF!</definedName>
    <definedName name="Монтажные_работы_в_базисных_ценах">#REF!</definedName>
    <definedName name="Московская_область" localSheetId="9">#REF!</definedName>
    <definedName name="Московская_область" localSheetId="4">#REF!</definedName>
    <definedName name="Московская_область" localSheetId="6">#REF!</definedName>
    <definedName name="Московская_область">#REF!</definedName>
    <definedName name="мотаж2" localSheetId="9">#REF!</definedName>
    <definedName name="мотаж2" localSheetId="4">#REF!</definedName>
    <definedName name="мотаж2" localSheetId="6">#REF!</definedName>
    <definedName name="мотаж2">#REF!</definedName>
    <definedName name="мпртмит" localSheetId="9">#REF!</definedName>
    <definedName name="мпртмит" localSheetId="4">#REF!</definedName>
    <definedName name="мпртмит" localSheetId="6">#REF!</definedName>
    <definedName name="мпртмит">#REF!</definedName>
    <definedName name="мтч" localSheetId="9">#REF!</definedName>
    <definedName name="мтч" localSheetId="4">#REF!</definedName>
    <definedName name="мтч" localSheetId="6">#REF!</definedName>
    <definedName name="мтч">#REF!</definedName>
    <definedName name="мтьюп" localSheetId="9">#REF!</definedName>
    <definedName name="мтьюп" localSheetId="4">#REF!</definedName>
    <definedName name="мтьюп" localSheetId="6">#REF!</definedName>
    <definedName name="мтьюп">#REF!</definedName>
    <definedName name="муж" localSheetId="6">#REF!</definedName>
    <definedName name="муж">#REF!</definedName>
    <definedName name="Мурманская_область" localSheetId="9">#REF!</definedName>
    <definedName name="Мурманская_область" localSheetId="4">#REF!</definedName>
    <definedName name="Мурманская_область" localSheetId="6">#REF!</definedName>
    <definedName name="Мурманская_область">#REF!</definedName>
    <definedName name="Мурманская_область_1" localSheetId="9">#REF!</definedName>
    <definedName name="Мурманская_область_1" localSheetId="4">#REF!</definedName>
    <definedName name="Мурманская_область_1" localSheetId="6">#REF!</definedName>
    <definedName name="Мурманская_область_1">#REF!</definedName>
    <definedName name="над" localSheetId="9">#REF!</definedName>
    <definedName name="над" localSheetId="4">#REF!</definedName>
    <definedName name="над" localSheetId="6">#REF!</definedName>
    <definedName name="над">#REF!</definedName>
    <definedName name="наз" localSheetId="6">#REF!</definedName>
    <definedName name="наз">#REF!</definedName>
    <definedName name="назв" localSheetId="6">#REF!</definedName>
    <definedName name="назв">#REF!</definedName>
    <definedName name="Название_проекта" localSheetId="9">#REF!</definedName>
    <definedName name="Название_проекта" localSheetId="4">#REF!</definedName>
    <definedName name="Название_проекта" localSheetId="6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9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6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 localSheetId="9">#REF!</definedName>
    <definedName name="Наименование_группы_строек" localSheetId="4">#REF!</definedName>
    <definedName name="Наименование_группы_строек" localSheetId="6">#REF!</definedName>
    <definedName name="Наименование_группы_строек">#REF!</definedName>
    <definedName name="Наименование_локальной_сметы" localSheetId="9">#REF!</definedName>
    <definedName name="Наименование_локальной_сметы" localSheetId="4">#REF!</definedName>
    <definedName name="Наименование_локальной_сметы" localSheetId="6">#REF!</definedName>
    <definedName name="Наименование_локальной_сметы">#REF!</definedName>
    <definedName name="Наименование_объекта" localSheetId="9">#REF!</definedName>
    <definedName name="Наименование_объекта" localSheetId="4">#REF!</definedName>
    <definedName name="Наименование_объекта" localSheetId="6">#REF!</definedName>
    <definedName name="Наименование_объекта">#REF!</definedName>
    <definedName name="Наименование_объектной_сметы" localSheetId="9">#REF!</definedName>
    <definedName name="Наименование_объектной_сметы" localSheetId="4">#REF!</definedName>
    <definedName name="Наименование_объектной_сметы" localSheetId="6">#REF!</definedName>
    <definedName name="Наименование_объектной_сметы">#REF!</definedName>
    <definedName name="Наименование_организации_заказчика" localSheetId="9">#REF!</definedName>
    <definedName name="Наименование_организации_заказчика" localSheetId="4">#REF!</definedName>
    <definedName name="Наименование_организации_заказчика" localSheetId="6">#REF!</definedName>
    <definedName name="Наименование_организации_заказчика">#REF!</definedName>
    <definedName name="Наименование_очереди" localSheetId="9">#REF!</definedName>
    <definedName name="Наименование_очереди" localSheetId="4">#REF!</definedName>
    <definedName name="Наименование_очереди" localSheetId="6">#REF!</definedName>
    <definedName name="Наименование_очереди">#REF!</definedName>
    <definedName name="Наименование_проектной_организации" localSheetId="9">#REF!</definedName>
    <definedName name="Наименование_проектной_организации" localSheetId="4">#REF!</definedName>
    <definedName name="Наименование_проектной_организации" localSheetId="6">#REF!</definedName>
    <definedName name="Наименование_проектной_организации">#REF!</definedName>
    <definedName name="Наименование_пускового_комплекса" localSheetId="9">#REF!</definedName>
    <definedName name="Наименование_пускового_комплекса" localSheetId="4">#REF!</definedName>
    <definedName name="Наименование_пускового_комплекса" localSheetId="6">#REF!</definedName>
    <definedName name="Наименование_пускового_комплекса">#REF!</definedName>
    <definedName name="Наименование_сводного_сметного_расчета" localSheetId="9">#REF!</definedName>
    <definedName name="Наименование_сводного_сметного_расчета" localSheetId="4">#REF!</definedName>
    <definedName name="Наименование_сводного_сметного_расчета" localSheetId="6">#REF!</definedName>
    <definedName name="Наименование_сводного_сметного_расчета">#REF!</definedName>
    <definedName name="Наименование_стройки" localSheetId="9">#REF!</definedName>
    <definedName name="Наименование_стройки" localSheetId="4">#REF!</definedName>
    <definedName name="Наименование_стройки" localSheetId="6">#REF!</definedName>
    <definedName name="Наименование_стройки">#REF!</definedName>
    <definedName name="Наименование_строительства" localSheetId="9">#REF!</definedName>
    <definedName name="Наименование_строительства" localSheetId="4">#REF!</definedName>
    <definedName name="Наименование_строительства" localSheetId="6">#REF!</definedName>
    <definedName name="Наименование_строительства">#REF!</definedName>
    <definedName name="накладные" localSheetId="9">#REF!</definedName>
    <definedName name="накладные" localSheetId="4">#REF!</definedName>
    <definedName name="накладные" localSheetId="6">#REF!</definedName>
    <definedName name="накладные">#REF!</definedName>
    <definedName name="науки" localSheetId="9">#REF!</definedName>
    <definedName name="науки" localSheetId="4">#REF!</definedName>
    <definedName name="науки" localSheetId="6">#REF!</definedName>
    <definedName name="науки">#REF!</definedName>
    <definedName name="НачПериода" localSheetId="6">#REF!</definedName>
    <definedName name="НачПериода">#REF!</definedName>
    <definedName name="нвле" localSheetId="9">#REF!</definedName>
    <definedName name="нвле" localSheetId="4">#REF!</definedName>
    <definedName name="нвле" localSheetId="6">#REF!</definedName>
    <definedName name="нвле">#REF!</definedName>
    <definedName name="нгагл" localSheetId="9">#REF!</definedName>
    <definedName name="нгагл" localSheetId="4">#REF!</definedName>
    <definedName name="нгагл" localSheetId="6">#REF!</definedName>
    <definedName name="нгагл">#REF!</definedName>
    <definedName name="нго" localSheetId="9">#REF!</definedName>
    <definedName name="нго" localSheetId="4">#REF!</definedName>
    <definedName name="нго" localSheetId="6">#REF!</definedName>
    <definedName name="нго">#REF!</definedName>
    <definedName name="нгпнрап" localSheetId="9">#REF!</definedName>
    <definedName name="нгпнрап" localSheetId="4">#REF!</definedName>
    <definedName name="нгпнрап" localSheetId="6">#REF!</definedName>
    <definedName name="нгпнрап">#REF!</definedName>
    <definedName name="НДС" localSheetId="9">#REF!</definedName>
    <definedName name="НДС" localSheetId="4">#REF!</definedName>
    <definedName name="НДС" localSheetId="6">#REF!</definedName>
    <definedName name="НДС">#REF!</definedName>
    <definedName name="НДСИмущество" localSheetId="9">#REF!</definedName>
    <definedName name="НДСИмущество" localSheetId="6">#REF!</definedName>
    <definedName name="НДСИмущество">#REF!</definedName>
    <definedName name="НДСИП" localSheetId="9">#REF!</definedName>
    <definedName name="НДСИП" localSheetId="6">#REF!</definedName>
    <definedName name="НДСИП">#REF!</definedName>
    <definedName name="НДСНИОКР" localSheetId="9">#REF!</definedName>
    <definedName name="НДСНИОКР" localSheetId="6">#REF!</definedName>
    <definedName name="НДСНИОКР">#REF!</definedName>
    <definedName name="нево" localSheetId="9">#REF!</definedName>
    <definedName name="нево" localSheetId="4">#REF!</definedName>
    <definedName name="нево" localSheetId="6">#REF!</definedName>
    <definedName name="нево">#REF!</definedName>
    <definedName name="нер" localSheetId="9">#REF!</definedName>
    <definedName name="нер" localSheetId="4">#REF!</definedName>
    <definedName name="нер" localSheetId="6">#REF!</definedName>
    <definedName name="нер">#REF!</definedName>
    <definedName name="нес2" localSheetId="6">#REF!</definedName>
    <definedName name="нес2">#REF!</definedName>
    <definedName name="неуо" localSheetId="9">#REF!</definedName>
    <definedName name="неуо" localSheetId="4">#REF!</definedName>
    <definedName name="неуо" localSheetId="6">#REF!</definedName>
    <definedName name="неуо">#REF!</definedName>
    <definedName name="Нижегородская_область" localSheetId="9">#REF!</definedName>
    <definedName name="Нижегородская_область" localSheetId="4">#REF!</definedName>
    <definedName name="Нижегородская_область" localSheetId="6">#REF!</definedName>
    <definedName name="Нижегородская_область">#REF!</definedName>
    <definedName name="Нижняя_часть" localSheetId="9">#REF!</definedName>
    <definedName name="Нижняя_часть" localSheetId="4">#REF!</definedName>
    <definedName name="Нижняя_часть" localSheetId="6">#REF!</definedName>
    <definedName name="Нижняя_часть">#REF!</definedName>
    <definedName name="нии" localSheetId="9">#REF!</definedName>
    <definedName name="нии" localSheetId="4">#REF!</definedName>
    <definedName name="нии" localSheetId="6">#REF!</definedName>
    <definedName name="нии">#REF!</definedName>
    <definedName name="НК" localSheetId="6">#REF!</definedName>
    <definedName name="НК">#REF!</definedName>
    <definedName name="нн" localSheetId="9">#REF!</definedName>
    <definedName name="нн" localSheetId="4">#REF!</definedName>
    <definedName name="нн" localSheetId="6">#REF!</definedName>
    <definedName name="нн" localSheetId="10">#REF!</definedName>
    <definedName name="нн" localSheetId="8">#REF!</definedName>
    <definedName name="нн">#REF!</definedName>
    <definedName name="но" localSheetId="9">#REF!</definedName>
    <definedName name="но" localSheetId="4">#REF!</definedName>
    <definedName name="но" localSheetId="6">#REF!</definedName>
    <definedName name="но">#REF!</definedName>
    <definedName name="Новгородская_область" localSheetId="9">#REF!</definedName>
    <definedName name="Новгородская_область" localSheetId="4">#REF!</definedName>
    <definedName name="Новгородская_область" localSheetId="6">#REF!</definedName>
    <definedName name="Новгородская_область">#REF!</definedName>
    <definedName name="Новосибирская_область" localSheetId="9">#REF!</definedName>
    <definedName name="Новосибирская_область" localSheetId="4">#REF!</definedName>
    <definedName name="Новосибирская_область" localSheetId="6">#REF!</definedName>
    <definedName name="Новосибирская_область">#REF!</definedName>
    <definedName name="Новосибирская_область_1" localSheetId="9">#REF!</definedName>
    <definedName name="Новосибирская_область_1" localSheetId="4">#REF!</definedName>
    <definedName name="Новосибирская_область_1" localSheetId="6">#REF!</definedName>
    <definedName name="Новосибирская_область_1">#REF!</definedName>
    <definedName name="новые_ОФ_2003" localSheetId="6">#REF!</definedName>
    <definedName name="новые_ОФ_2003">#REF!</definedName>
    <definedName name="новые_ОФ_2004" localSheetId="6">#REF!</definedName>
    <definedName name="новые_ОФ_2004">#REF!</definedName>
    <definedName name="новые_ОФ_а_всего" localSheetId="6">#REF!</definedName>
    <definedName name="новые_ОФ_а_всего">#REF!</definedName>
    <definedName name="новые_ОФ_всего" localSheetId="6">#REF!</definedName>
    <definedName name="новые_ОФ_всего">#REF!</definedName>
    <definedName name="новые_ОФ_п_всего" localSheetId="6">#REF!</definedName>
    <definedName name="новые_ОФ_п_всего">#REF!</definedName>
    <definedName name="новый" localSheetId="9">#REF!</definedName>
    <definedName name="новый" localSheetId="4">#REF!</definedName>
    <definedName name="новый" localSheetId="6">#REF!</definedName>
    <definedName name="новый">#REF!</definedName>
    <definedName name="Номер" localSheetId="9">#REF!</definedName>
    <definedName name="Номер" localSheetId="4">#REF!</definedName>
    <definedName name="Номер" localSheetId="6">#REF!</definedName>
    <definedName name="Номер">#REF!</definedName>
    <definedName name="Номер_договора" localSheetId="9">#REF!</definedName>
    <definedName name="Номер_договора" localSheetId="4">#REF!</definedName>
    <definedName name="Номер_договора" localSheetId="6">#REF!</definedName>
    <definedName name="Номер_договора">#REF!</definedName>
    <definedName name="Номер_пп" localSheetId="9">#REF!</definedName>
    <definedName name="Номер_пп" localSheetId="4">#REF!</definedName>
    <definedName name="Номер_пп" localSheetId="6">#REF!</definedName>
    <definedName name="Номер_пп">#REF!</definedName>
    <definedName name="Номер_раздела" localSheetId="9">#REF!</definedName>
    <definedName name="Номер_раздела" localSheetId="4">#REF!</definedName>
    <definedName name="Номер_раздела" localSheetId="6">#REF!</definedName>
    <definedName name="Номер_раздела">#REF!</definedName>
    <definedName name="Номер_Сметы" localSheetId="6">#REF!</definedName>
    <definedName name="Номер_Сметы">#REF!</definedName>
    <definedName name="НомерДоговора" localSheetId="6">#REF!</definedName>
    <definedName name="НомерДоговора">#REF!</definedName>
    <definedName name="НомерПериода" localSheetId="6">#REF!</definedName>
    <definedName name="НомерПериода">#REF!</definedName>
    <definedName name="НормаАУП_на_УЕ" localSheetId="9">#REF!</definedName>
    <definedName name="НормаАУП_на_УЕ" localSheetId="6">#REF!</definedName>
    <definedName name="НормаАУП_на_УЕ">#REF!</definedName>
    <definedName name="НормаПП_на_УЕ" localSheetId="9">#REF!</definedName>
    <definedName name="НормаПП_на_УЕ" localSheetId="6">#REF!</definedName>
    <definedName name="НормаПП_на_УЕ">#REF!</definedName>
    <definedName name="НормаРостаУЕ" localSheetId="9">#REF!</definedName>
    <definedName name="НормаРостаУЕ" localSheetId="6">#REF!</definedName>
    <definedName name="НормаРостаУЕ">#REF!</definedName>
    <definedName name="НПФ_АУП" localSheetId="6">#REF!</definedName>
    <definedName name="НПФ_АУП">#REF!</definedName>
    <definedName name="НПФ_ПЭЭ" localSheetId="6">#REF!</definedName>
    <definedName name="НПФ_ПЭЭ">#REF!</definedName>
    <definedName name="НПФ_ТП" localSheetId="6">#REF!</definedName>
    <definedName name="НПФ_ТП">#REF!</definedName>
    <definedName name="нр" localSheetId="9">граж</definedName>
    <definedName name="нр" localSheetId="3">граж</definedName>
    <definedName name="нр" localSheetId="4">граж</definedName>
    <definedName name="нр" localSheetId="6">#REF!</definedName>
    <definedName name="нр" localSheetId="10">граж</definedName>
    <definedName name="нр" localSheetId="8">граж</definedName>
    <definedName name="нр">#REF!</definedName>
    <definedName name="Нсапк" localSheetId="6">#REF!</definedName>
    <definedName name="Нсапк">#REF!</definedName>
    <definedName name="Нсстр" localSheetId="6">#REF!</definedName>
    <definedName name="Нсстр">#REF!</definedName>
    <definedName name="о" localSheetId="9">#REF!</definedName>
    <definedName name="о" localSheetId="4">#REF!</definedName>
    <definedName name="о" localSheetId="6">#REF!</definedName>
    <definedName name="о">#REF!</definedName>
    <definedName name="об" localSheetId="9">#REF!</definedName>
    <definedName name="об" localSheetId="4">#REF!</definedName>
    <definedName name="об" localSheetId="6">#REF!</definedName>
    <definedName name="об">#REF!</definedName>
    <definedName name="обл" localSheetId="6">#REF!</definedName>
    <definedName name="обл">#REF!</definedName>
    <definedName name="_xlnm.Print_Area" localSheetId="1">'Прил.2 Расч стоим'!$A$1:$J$22</definedName>
    <definedName name="_xlnm.Print_Area" localSheetId="2">Прил.3!$A$1:$H$83</definedName>
    <definedName name="_xlnm.Print_Area" localSheetId="3">'Прил.4 РМ'!$A$1:$E$47</definedName>
    <definedName name="_xlnm.Print_Area" localSheetId="4">'Прил.5 Расчет СМР и ОБ'!$A$1:$J$100</definedName>
    <definedName name="_xlnm.Print_Area" localSheetId="5">'Прил.6 Расчет ОБ'!$A$1:$G$23</definedName>
    <definedName name="_xlnm.Print_Area" localSheetId="6">'Прил.7 Расчет пок.'!$A$1:$D$17</definedName>
    <definedName name="_xlnm.Print_Area" localSheetId="10">ФОТи.тек.!$A$1:$F$13</definedName>
    <definedName name="_xlnm.Print_Area" localSheetId="8">ФОТр.тек.!$A$1:$F$13</definedName>
    <definedName name="_xlnm.Print_Area">#REF!</definedName>
    <definedName name="Область_печати_ИМ" localSheetId="9">#REF!</definedName>
    <definedName name="Область_печати_ИМ" localSheetId="4">#REF!</definedName>
    <definedName name="Область_печати_ИМ" localSheetId="6">#REF!</definedName>
    <definedName name="Область_печати_ИМ">#REF!</definedName>
    <definedName name="Оборудование_в_базисных_ценах" localSheetId="9">#REF!</definedName>
    <definedName name="Оборудование_в_базисных_ценах" localSheetId="4">#REF!</definedName>
    <definedName name="Оборудование_в_базисных_ценах" localSheetId="6">#REF!</definedName>
    <definedName name="Оборудование_в_базисных_ценах">#REF!</definedName>
    <definedName name="Обоснование_поправки" localSheetId="9">#REF!</definedName>
    <definedName name="Обоснование_поправки" localSheetId="4">#REF!</definedName>
    <definedName name="Обоснование_поправки" localSheetId="6">#REF!</definedName>
    <definedName name="Обоснование_поправки">#REF!</definedName>
    <definedName name="Обучение_АУП" localSheetId="6">#REF!</definedName>
    <definedName name="Обучение_АУП">#REF!</definedName>
    <definedName name="Обучение_ПЭЭ" localSheetId="6">#REF!</definedName>
    <definedName name="Обучение_ПЭЭ">#REF!</definedName>
    <definedName name="Обучение_ТП" localSheetId="6">#REF!</definedName>
    <definedName name="Обучение_ТП">#REF!</definedName>
    <definedName name="ОБЪЕКТ" localSheetId="6">#REF!</definedName>
    <definedName name="ОБЪЕКТ">#REF!</definedName>
    <definedName name="ОбъектАдрес" localSheetId="6">#REF!</definedName>
    <definedName name="ОбъектАдрес">#REF!</definedName>
    <definedName name="Объекты" localSheetId="6">#REF!</definedName>
    <definedName name="Объекты">#REF!</definedName>
    <definedName name="объем">#N/A</definedName>
    <definedName name="объем___0" localSheetId="9">#REF!</definedName>
    <definedName name="объем___0" localSheetId="4">#REF!</definedName>
    <definedName name="объем___0" localSheetId="6">#REF!</definedName>
    <definedName name="объем___0">#REF!</definedName>
    <definedName name="объем___0___0" localSheetId="9">#REF!</definedName>
    <definedName name="объем___0___0" localSheetId="4">#REF!</definedName>
    <definedName name="объем___0___0" localSheetId="6">#REF!</definedName>
    <definedName name="объем___0___0">#REF!</definedName>
    <definedName name="объем___0___0___0" localSheetId="9">#REF!</definedName>
    <definedName name="объем___0___0___0" localSheetId="4">#REF!</definedName>
    <definedName name="объем___0___0___0" localSheetId="6">#REF!</definedName>
    <definedName name="объем___0___0___0">#REF!</definedName>
    <definedName name="объем___0___0___0___0" localSheetId="9">#REF!</definedName>
    <definedName name="объем___0___0___0___0" localSheetId="4">#REF!</definedName>
    <definedName name="объем___0___0___0___0" localSheetId="6">#REF!</definedName>
    <definedName name="объем___0___0___0___0">#REF!</definedName>
    <definedName name="объем___0___0___2" localSheetId="9">#REF!</definedName>
    <definedName name="объем___0___0___2" localSheetId="4">#REF!</definedName>
    <definedName name="объем___0___0___2" localSheetId="6">#REF!</definedName>
    <definedName name="объем___0___0___2">#REF!</definedName>
    <definedName name="объем___0___0___3" localSheetId="9">#REF!</definedName>
    <definedName name="объем___0___0___3" localSheetId="4">#REF!</definedName>
    <definedName name="объем___0___0___3" localSheetId="6">#REF!</definedName>
    <definedName name="объем___0___0___3">#REF!</definedName>
    <definedName name="объем___0___0___4" localSheetId="9">#REF!</definedName>
    <definedName name="объем___0___0___4" localSheetId="4">#REF!</definedName>
    <definedName name="объем___0___0___4" localSheetId="6">#REF!</definedName>
    <definedName name="объем___0___0___4">#REF!</definedName>
    <definedName name="объем___0___1" localSheetId="9">#REF!</definedName>
    <definedName name="объем___0___1" localSheetId="4">#REF!</definedName>
    <definedName name="объем___0___1" localSheetId="6">#REF!</definedName>
    <definedName name="объем___0___1">#REF!</definedName>
    <definedName name="объем___0___10" localSheetId="9">#REF!</definedName>
    <definedName name="объем___0___10" localSheetId="4">#REF!</definedName>
    <definedName name="объем___0___10" localSheetId="6">#REF!</definedName>
    <definedName name="объем___0___10">#REF!</definedName>
    <definedName name="объем___0___12" localSheetId="9">#REF!</definedName>
    <definedName name="объем___0___12" localSheetId="4">#REF!</definedName>
    <definedName name="объем___0___12" localSheetId="6">#REF!</definedName>
    <definedName name="объем___0___12">#REF!</definedName>
    <definedName name="объем___0___2" localSheetId="9">#REF!</definedName>
    <definedName name="объем___0___2" localSheetId="4">#REF!</definedName>
    <definedName name="объем___0___2" localSheetId="6">#REF!</definedName>
    <definedName name="объем___0___2">#REF!</definedName>
    <definedName name="объем___0___2___0" localSheetId="9">#REF!</definedName>
    <definedName name="объем___0___2___0" localSheetId="4">#REF!</definedName>
    <definedName name="объем___0___2___0" localSheetId="6">#REF!</definedName>
    <definedName name="объем___0___2___0">#REF!</definedName>
    <definedName name="объем___0___3" localSheetId="9">#REF!</definedName>
    <definedName name="объем___0___3" localSheetId="4">#REF!</definedName>
    <definedName name="объем___0___3" localSheetId="6">#REF!</definedName>
    <definedName name="объем___0___3">#REF!</definedName>
    <definedName name="объем___0___4" localSheetId="9">#REF!</definedName>
    <definedName name="объем___0___4" localSheetId="4">#REF!</definedName>
    <definedName name="объем___0___4" localSheetId="6">#REF!</definedName>
    <definedName name="объем___0___4">#REF!</definedName>
    <definedName name="объем___0___5" localSheetId="9">#REF!</definedName>
    <definedName name="объем___0___5" localSheetId="4">#REF!</definedName>
    <definedName name="объем___0___5" localSheetId="6">#REF!</definedName>
    <definedName name="объем___0___5">#REF!</definedName>
    <definedName name="объем___0___6" localSheetId="9">#REF!</definedName>
    <definedName name="объем___0___6" localSheetId="4">#REF!</definedName>
    <definedName name="объем___0___6" localSheetId="6">#REF!</definedName>
    <definedName name="объем___0___6">#REF!</definedName>
    <definedName name="объем___0___8" localSheetId="9">#REF!</definedName>
    <definedName name="объем___0___8" localSheetId="4">#REF!</definedName>
    <definedName name="объем___0___8" localSheetId="6">#REF!</definedName>
    <definedName name="объем___0___8">#REF!</definedName>
    <definedName name="объем___1" localSheetId="9">#REF!</definedName>
    <definedName name="объем___1" localSheetId="4">#REF!</definedName>
    <definedName name="объем___1" localSheetId="6">#REF!</definedName>
    <definedName name="объем___1">#REF!</definedName>
    <definedName name="объем___1___0" localSheetId="9">#REF!</definedName>
    <definedName name="объем___1___0" localSheetId="4">#REF!</definedName>
    <definedName name="объем___1___0" localSheetId="6">#REF!</definedName>
    <definedName name="объем___1___0">#REF!</definedName>
    <definedName name="объем___10" localSheetId="9">#REF!</definedName>
    <definedName name="объем___10" localSheetId="4">#REF!</definedName>
    <definedName name="объем___10" localSheetId="6">#REF!</definedName>
    <definedName name="объем___10">#REF!</definedName>
    <definedName name="объем___10___0">NA()</definedName>
    <definedName name="объем___10___0___0" localSheetId="9">#REF!</definedName>
    <definedName name="объем___10___0___0" localSheetId="4">#REF!</definedName>
    <definedName name="объем___10___0___0" localSheetId="6">#REF!</definedName>
    <definedName name="объем___10___0___0">#REF!</definedName>
    <definedName name="объем___10___1" localSheetId="9">#REF!</definedName>
    <definedName name="объем___10___1" localSheetId="4">#REF!</definedName>
    <definedName name="объем___10___1" localSheetId="6">#REF!</definedName>
    <definedName name="объем___10___1">#REF!</definedName>
    <definedName name="объем___10___10" localSheetId="9">#REF!</definedName>
    <definedName name="объем___10___10" localSheetId="4">#REF!</definedName>
    <definedName name="объем___10___10" localSheetId="6">#REF!</definedName>
    <definedName name="объем___10___10">#REF!</definedName>
    <definedName name="объем___10___12" localSheetId="9">#REF!</definedName>
    <definedName name="объем___10___12" localSheetId="4">#REF!</definedName>
    <definedName name="объем___10___12" localSheetId="6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 localSheetId="9">#REF!</definedName>
    <definedName name="объем___11" localSheetId="4">#REF!</definedName>
    <definedName name="объем___11" localSheetId="6">#REF!</definedName>
    <definedName name="объем___11">#REF!</definedName>
    <definedName name="объем___11___0">NA()</definedName>
    <definedName name="объем___11___10" localSheetId="9">#REF!</definedName>
    <definedName name="объем___11___10" localSheetId="4">#REF!</definedName>
    <definedName name="объем___11___10" localSheetId="6">#REF!</definedName>
    <definedName name="объем___11___10">#REF!</definedName>
    <definedName name="объем___11___2" localSheetId="9">#REF!</definedName>
    <definedName name="объем___11___2" localSheetId="4">#REF!</definedName>
    <definedName name="объем___11___2" localSheetId="6">#REF!</definedName>
    <definedName name="объем___11___2">#REF!</definedName>
    <definedName name="объем___11___4" localSheetId="9">#REF!</definedName>
    <definedName name="объем___11___4" localSheetId="4">#REF!</definedName>
    <definedName name="объем___11___4" localSheetId="6">#REF!</definedName>
    <definedName name="объем___11___4">#REF!</definedName>
    <definedName name="объем___11___6" localSheetId="9">#REF!</definedName>
    <definedName name="объем___11___6" localSheetId="4">#REF!</definedName>
    <definedName name="объем___11___6" localSheetId="6">#REF!</definedName>
    <definedName name="объем___11___6">#REF!</definedName>
    <definedName name="объем___11___8" localSheetId="9">#REF!</definedName>
    <definedName name="объем___11___8" localSheetId="4">#REF!</definedName>
    <definedName name="объем___11___8" localSheetId="6">#REF!</definedName>
    <definedName name="объем___11___8">#REF!</definedName>
    <definedName name="объем___12">NA()</definedName>
    <definedName name="объем___2" localSheetId="9">#REF!</definedName>
    <definedName name="объем___2" localSheetId="4">#REF!</definedName>
    <definedName name="объем___2" localSheetId="6">#REF!</definedName>
    <definedName name="объем___2">#REF!</definedName>
    <definedName name="объем___2___0" localSheetId="9">#REF!</definedName>
    <definedName name="объем___2___0" localSheetId="4">#REF!</definedName>
    <definedName name="объем___2___0" localSheetId="6">#REF!</definedName>
    <definedName name="объем___2___0">#REF!</definedName>
    <definedName name="объем___2___0___0" localSheetId="9">#REF!</definedName>
    <definedName name="объем___2___0___0" localSheetId="4">#REF!</definedName>
    <definedName name="объем___2___0___0" localSheetId="6">#REF!</definedName>
    <definedName name="объем___2___0___0">#REF!</definedName>
    <definedName name="объем___2___0___0___0" localSheetId="9">#REF!</definedName>
    <definedName name="объем___2___0___0___0" localSheetId="4">#REF!</definedName>
    <definedName name="объем___2___0___0___0" localSheetId="6">#REF!</definedName>
    <definedName name="объем___2___0___0___0">#REF!</definedName>
    <definedName name="объем___2___1" localSheetId="9">#REF!</definedName>
    <definedName name="объем___2___1" localSheetId="4">#REF!</definedName>
    <definedName name="объем___2___1" localSheetId="6">#REF!</definedName>
    <definedName name="объем___2___1">#REF!</definedName>
    <definedName name="объем___2___10" localSheetId="9">#REF!</definedName>
    <definedName name="объем___2___10" localSheetId="4">#REF!</definedName>
    <definedName name="объем___2___10" localSheetId="6">#REF!</definedName>
    <definedName name="объем___2___10">#REF!</definedName>
    <definedName name="объем___2___12" localSheetId="9">#REF!</definedName>
    <definedName name="объем___2___12" localSheetId="4">#REF!</definedName>
    <definedName name="объем___2___12" localSheetId="6">#REF!</definedName>
    <definedName name="объем___2___12">#REF!</definedName>
    <definedName name="объем___2___2" localSheetId="9">#REF!</definedName>
    <definedName name="объем___2___2" localSheetId="4">#REF!</definedName>
    <definedName name="объем___2___2" localSheetId="6">#REF!</definedName>
    <definedName name="объем___2___2">#REF!</definedName>
    <definedName name="объем___2___3" localSheetId="9">#REF!</definedName>
    <definedName name="объем___2___3" localSheetId="4">#REF!</definedName>
    <definedName name="объем___2___3" localSheetId="6">#REF!</definedName>
    <definedName name="объем___2___3">#REF!</definedName>
    <definedName name="объем___2___4" localSheetId="9">#REF!</definedName>
    <definedName name="объем___2___4" localSheetId="4">#REF!</definedName>
    <definedName name="объем___2___4" localSheetId="6">#REF!</definedName>
    <definedName name="объем___2___4">#REF!</definedName>
    <definedName name="объем___2___6" localSheetId="9">#REF!</definedName>
    <definedName name="объем___2___6" localSheetId="4">#REF!</definedName>
    <definedName name="объем___2___6" localSheetId="6">#REF!</definedName>
    <definedName name="объем___2___6">#REF!</definedName>
    <definedName name="объем___2___8" localSheetId="9">#REF!</definedName>
    <definedName name="объем___2___8" localSheetId="4">#REF!</definedName>
    <definedName name="объем___2___8" localSheetId="6">#REF!</definedName>
    <definedName name="объем___2___8">#REF!</definedName>
    <definedName name="объем___3" localSheetId="9">#REF!</definedName>
    <definedName name="объем___3" localSheetId="4">#REF!</definedName>
    <definedName name="объем___3" localSheetId="6">#REF!</definedName>
    <definedName name="объем___3">#REF!</definedName>
    <definedName name="объем___3___0" localSheetId="9">#REF!</definedName>
    <definedName name="объем___3___0" localSheetId="4">#REF!</definedName>
    <definedName name="объем___3___0" localSheetId="6">#REF!</definedName>
    <definedName name="объем___3___0">#REF!</definedName>
    <definedName name="объем___3___0___0">NA()</definedName>
    <definedName name="объем___3___10" localSheetId="9">#REF!</definedName>
    <definedName name="объем___3___10" localSheetId="4">#REF!</definedName>
    <definedName name="объем___3___10" localSheetId="6">#REF!</definedName>
    <definedName name="объем___3___10">#REF!</definedName>
    <definedName name="объем___3___2" localSheetId="9">#REF!</definedName>
    <definedName name="объем___3___2" localSheetId="4">#REF!</definedName>
    <definedName name="объем___3___2" localSheetId="6">#REF!</definedName>
    <definedName name="объем___3___2">#REF!</definedName>
    <definedName name="объем___3___3" localSheetId="9">#REF!</definedName>
    <definedName name="объем___3___3" localSheetId="4">#REF!</definedName>
    <definedName name="объем___3___3" localSheetId="6">#REF!</definedName>
    <definedName name="объем___3___3">#REF!</definedName>
    <definedName name="объем___3___4" localSheetId="9">#REF!</definedName>
    <definedName name="объем___3___4" localSheetId="4">#REF!</definedName>
    <definedName name="объем___3___4" localSheetId="6">#REF!</definedName>
    <definedName name="объем___3___4">#REF!</definedName>
    <definedName name="объем___3___6" localSheetId="9">#REF!</definedName>
    <definedName name="объем___3___6" localSheetId="4">#REF!</definedName>
    <definedName name="объем___3___6" localSheetId="6">#REF!</definedName>
    <definedName name="объем___3___6">#REF!</definedName>
    <definedName name="объем___3___8" localSheetId="9">#REF!</definedName>
    <definedName name="объем___3___8" localSheetId="4">#REF!</definedName>
    <definedName name="объем___3___8" localSheetId="6">#REF!</definedName>
    <definedName name="объем___3___8">#REF!</definedName>
    <definedName name="объем___4" localSheetId="9">#REF!</definedName>
    <definedName name="объем___4" localSheetId="4">#REF!</definedName>
    <definedName name="объем___4" localSheetId="6">#REF!</definedName>
    <definedName name="объем___4">#REF!</definedName>
    <definedName name="объем___4___0">NA()</definedName>
    <definedName name="объем___4___0___0" localSheetId="9">#REF!</definedName>
    <definedName name="объем___4___0___0" localSheetId="4">#REF!</definedName>
    <definedName name="объем___4___0___0" localSheetId="6">#REF!</definedName>
    <definedName name="объем___4___0___0">#REF!</definedName>
    <definedName name="объем___4___0___0___0" localSheetId="9">#REF!</definedName>
    <definedName name="объем___4___0___0___0" localSheetId="4">#REF!</definedName>
    <definedName name="объем___4___0___0___0" localSheetId="6">#REF!</definedName>
    <definedName name="объем___4___0___0___0">#REF!</definedName>
    <definedName name="объем___4___10" localSheetId="9">#REF!</definedName>
    <definedName name="объем___4___10" localSheetId="4">#REF!</definedName>
    <definedName name="объем___4___10" localSheetId="6">#REF!</definedName>
    <definedName name="объем___4___10">#REF!</definedName>
    <definedName name="объем___4___12" localSheetId="9">#REF!</definedName>
    <definedName name="объем___4___12" localSheetId="4">#REF!</definedName>
    <definedName name="объем___4___12" localSheetId="6">#REF!</definedName>
    <definedName name="объем___4___12">#REF!</definedName>
    <definedName name="объем___4___2" localSheetId="9">#REF!</definedName>
    <definedName name="объем___4___2" localSheetId="4">#REF!</definedName>
    <definedName name="объем___4___2" localSheetId="6">#REF!</definedName>
    <definedName name="объем___4___2">#REF!</definedName>
    <definedName name="объем___4___3" localSheetId="9">#REF!</definedName>
    <definedName name="объем___4___3" localSheetId="4">#REF!</definedName>
    <definedName name="объем___4___3" localSheetId="6">#REF!</definedName>
    <definedName name="объем___4___3">#REF!</definedName>
    <definedName name="объем___4___4" localSheetId="9">#REF!</definedName>
    <definedName name="объем___4___4" localSheetId="4">#REF!</definedName>
    <definedName name="объем___4___4" localSheetId="6">#REF!</definedName>
    <definedName name="объем___4___4">#REF!</definedName>
    <definedName name="объем___4___6" localSheetId="9">#REF!</definedName>
    <definedName name="объем___4___6" localSheetId="4">#REF!</definedName>
    <definedName name="объем___4___6" localSheetId="6">#REF!</definedName>
    <definedName name="объем___4___6">#REF!</definedName>
    <definedName name="объем___4___8" localSheetId="9">#REF!</definedName>
    <definedName name="объем___4___8" localSheetId="4">#REF!</definedName>
    <definedName name="объем___4___8" localSheetId="6">#REF!</definedName>
    <definedName name="объем___4___8">#REF!</definedName>
    <definedName name="объем___5">NA()</definedName>
    <definedName name="объем___5___0" localSheetId="9">#REF!</definedName>
    <definedName name="объем___5___0" localSheetId="4">#REF!</definedName>
    <definedName name="объем___5___0" localSheetId="6">#REF!</definedName>
    <definedName name="объем___5___0">#REF!</definedName>
    <definedName name="объем___5___0___0" localSheetId="9">#REF!</definedName>
    <definedName name="объем___5___0___0" localSheetId="4">#REF!</definedName>
    <definedName name="объем___5___0___0" localSheetId="6">#REF!</definedName>
    <definedName name="объем___5___0___0">#REF!</definedName>
    <definedName name="объем___5___0___0___0" localSheetId="9">#REF!</definedName>
    <definedName name="объем___5___0___0___0" localSheetId="4">#REF!</definedName>
    <definedName name="объем___5___0___0___0" localSheetId="6">#REF!</definedName>
    <definedName name="объем___5___0___0___0">#REF!</definedName>
    <definedName name="объем___5___3">NA()</definedName>
    <definedName name="объем___6">NA()</definedName>
    <definedName name="объем___6___0" localSheetId="9">#REF!</definedName>
    <definedName name="объем___6___0" localSheetId="4">#REF!</definedName>
    <definedName name="объем___6___0" localSheetId="6">#REF!</definedName>
    <definedName name="объем___6___0">#REF!</definedName>
    <definedName name="объем___6___0___0" localSheetId="9">#REF!</definedName>
    <definedName name="объем___6___0___0" localSheetId="4">#REF!</definedName>
    <definedName name="объем___6___0___0" localSheetId="6">#REF!</definedName>
    <definedName name="объем___6___0___0">#REF!</definedName>
    <definedName name="объем___6___0___0___0" localSheetId="9">#REF!</definedName>
    <definedName name="объем___6___0___0___0" localSheetId="4">#REF!</definedName>
    <definedName name="объем___6___0___0___0" localSheetId="6">#REF!</definedName>
    <definedName name="объем___6___0___0___0">#REF!</definedName>
    <definedName name="объем___6___1" localSheetId="9">#REF!</definedName>
    <definedName name="объем___6___1" localSheetId="4">#REF!</definedName>
    <definedName name="объем___6___1" localSheetId="6">#REF!</definedName>
    <definedName name="объем___6___1">#REF!</definedName>
    <definedName name="объем___6___10" localSheetId="9">#REF!</definedName>
    <definedName name="объем___6___10" localSheetId="4">#REF!</definedName>
    <definedName name="объем___6___10" localSheetId="6">#REF!</definedName>
    <definedName name="объем___6___10">#REF!</definedName>
    <definedName name="объем___6___12" localSheetId="9">#REF!</definedName>
    <definedName name="объем___6___12" localSheetId="4">#REF!</definedName>
    <definedName name="объем___6___12" localSheetId="6">#REF!</definedName>
    <definedName name="объем___6___12">#REF!</definedName>
    <definedName name="объем___6___2" localSheetId="9">#REF!</definedName>
    <definedName name="объем___6___2" localSheetId="4">#REF!</definedName>
    <definedName name="объем___6___2" localSheetId="6">#REF!</definedName>
    <definedName name="объем___6___2">#REF!</definedName>
    <definedName name="объем___6___4" localSheetId="9">#REF!</definedName>
    <definedName name="объем___6___4" localSheetId="4">#REF!</definedName>
    <definedName name="объем___6___4" localSheetId="6">#REF!</definedName>
    <definedName name="объем___6___4">#REF!</definedName>
    <definedName name="объем___6___6" localSheetId="9">#REF!</definedName>
    <definedName name="объем___6___6" localSheetId="4">#REF!</definedName>
    <definedName name="объем___6___6" localSheetId="6">#REF!</definedName>
    <definedName name="объем___6___6">#REF!</definedName>
    <definedName name="объем___6___8" localSheetId="9">#REF!</definedName>
    <definedName name="объем___6___8" localSheetId="4">#REF!</definedName>
    <definedName name="объем___6___8" localSheetId="6">#REF!</definedName>
    <definedName name="объем___6___8">#REF!</definedName>
    <definedName name="объем___7" localSheetId="9">#REF!</definedName>
    <definedName name="объем___7" localSheetId="4">#REF!</definedName>
    <definedName name="объем___7" localSheetId="6">#REF!</definedName>
    <definedName name="объем___7">#REF!</definedName>
    <definedName name="объем___7___0" localSheetId="9">#REF!</definedName>
    <definedName name="объем___7___0" localSheetId="4">#REF!</definedName>
    <definedName name="объем___7___0" localSheetId="6">#REF!</definedName>
    <definedName name="объем___7___0">#REF!</definedName>
    <definedName name="объем___7___10" localSheetId="9">#REF!</definedName>
    <definedName name="объем___7___10" localSheetId="4">#REF!</definedName>
    <definedName name="объем___7___10" localSheetId="6">#REF!</definedName>
    <definedName name="объем___7___10">#REF!</definedName>
    <definedName name="объем___7___2" localSheetId="9">#REF!</definedName>
    <definedName name="объем___7___2" localSheetId="4">#REF!</definedName>
    <definedName name="объем___7___2" localSheetId="6">#REF!</definedName>
    <definedName name="объем___7___2">#REF!</definedName>
    <definedName name="объем___7___4" localSheetId="9">#REF!</definedName>
    <definedName name="объем___7___4" localSheetId="4">#REF!</definedName>
    <definedName name="объем___7___4" localSheetId="6">#REF!</definedName>
    <definedName name="объем___7___4">#REF!</definedName>
    <definedName name="объем___7___6" localSheetId="9">#REF!</definedName>
    <definedName name="объем___7___6" localSheetId="4">#REF!</definedName>
    <definedName name="объем___7___6" localSheetId="6">#REF!</definedName>
    <definedName name="объем___7___6">#REF!</definedName>
    <definedName name="объем___7___8" localSheetId="9">#REF!</definedName>
    <definedName name="объем___7___8" localSheetId="4">#REF!</definedName>
    <definedName name="объем___7___8" localSheetId="6">#REF!</definedName>
    <definedName name="объем___7___8">#REF!</definedName>
    <definedName name="объем___8" localSheetId="9">#REF!</definedName>
    <definedName name="объем___8" localSheetId="4">#REF!</definedName>
    <definedName name="объем___8" localSheetId="6">#REF!</definedName>
    <definedName name="объем___8">#REF!</definedName>
    <definedName name="объем___8___0" localSheetId="9">#REF!</definedName>
    <definedName name="объем___8___0" localSheetId="4">#REF!</definedName>
    <definedName name="объем___8___0" localSheetId="6">#REF!</definedName>
    <definedName name="объем___8___0">#REF!</definedName>
    <definedName name="объем___8___0___0" localSheetId="9">#REF!</definedName>
    <definedName name="объем___8___0___0" localSheetId="4">#REF!</definedName>
    <definedName name="объем___8___0___0" localSheetId="6">#REF!</definedName>
    <definedName name="объем___8___0___0">#REF!</definedName>
    <definedName name="объем___8___0___0___0" localSheetId="9">#REF!</definedName>
    <definedName name="объем___8___0___0___0" localSheetId="4">#REF!</definedName>
    <definedName name="объем___8___0___0___0" localSheetId="6">#REF!</definedName>
    <definedName name="объем___8___0___0___0">#REF!</definedName>
    <definedName name="объем___8___1" localSheetId="9">#REF!</definedName>
    <definedName name="объем___8___1" localSheetId="4">#REF!</definedName>
    <definedName name="объем___8___1" localSheetId="6">#REF!</definedName>
    <definedName name="объем___8___1">#REF!</definedName>
    <definedName name="объем___8___10" localSheetId="9">#REF!</definedName>
    <definedName name="объем___8___10" localSheetId="4">#REF!</definedName>
    <definedName name="объем___8___10" localSheetId="6">#REF!</definedName>
    <definedName name="объем___8___10">#REF!</definedName>
    <definedName name="объем___8___12" localSheetId="9">#REF!</definedName>
    <definedName name="объем___8___12" localSheetId="4">#REF!</definedName>
    <definedName name="объем___8___12" localSheetId="6">#REF!</definedName>
    <definedName name="объем___8___12">#REF!</definedName>
    <definedName name="объем___8___2" localSheetId="9">#REF!</definedName>
    <definedName name="объем___8___2" localSheetId="4">#REF!</definedName>
    <definedName name="объем___8___2" localSheetId="6">#REF!</definedName>
    <definedName name="объем___8___2">#REF!</definedName>
    <definedName name="объем___8___4" localSheetId="9">#REF!</definedName>
    <definedName name="объем___8___4" localSheetId="4">#REF!</definedName>
    <definedName name="объем___8___4" localSheetId="6">#REF!</definedName>
    <definedName name="объем___8___4">#REF!</definedName>
    <definedName name="объем___8___6" localSheetId="9">#REF!</definedName>
    <definedName name="объем___8___6" localSheetId="4">#REF!</definedName>
    <definedName name="объем___8___6" localSheetId="6">#REF!</definedName>
    <definedName name="объем___8___6">#REF!</definedName>
    <definedName name="объем___8___8" localSheetId="9">#REF!</definedName>
    <definedName name="объем___8___8" localSheetId="4">#REF!</definedName>
    <definedName name="объем___8___8" localSheetId="6">#REF!</definedName>
    <definedName name="объем___8___8">#REF!</definedName>
    <definedName name="объем___9" localSheetId="9">#REF!</definedName>
    <definedName name="объем___9" localSheetId="4">#REF!</definedName>
    <definedName name="объем___9" localSheetId="6">#REF!</definedName>
    <definedName name="объем___9">#REF!</definedName>
    <definedName name="объем___9___0" localSheetId="9">#REF!</definedName>
    <definedName name="объем___9___0" localSheetId="4">#REF!</definedName>
    <definedName name="объем___9___0" localSheetId="6">#REF!</definedName>
    <definedName name="объем___9___0">#REF!</definedName>
    <definedName name="объем___9___0___0" localSheetId="9">#REF!</definedName>
    <definedName name="объем___9___0___0" localSheetId="4">#REF!</definedName>
    <definedName name="объем___9___0___0" localSheetId="6">#REF!</definedName>
    <definedName name="объем___9___0___0">#REF!</definedName>
    <definedName name="объем___9___0___0___0" localSheetId="9">#REF!</definedName>
    <definedName name="объем___9___0___0___0" localSheetId="4">#REF!</definedName>
    <definedName name="объем___9___0___0___0" localSheetId="6">#REF!</definedName>
    <definedName name="объем___9___0___0___0">#REF!</definedName>
    <definedName name="объем___9___10" localSheetId="9">#REF!</definedName>
    <definedName name="объем___9___10" localSheetId="4">#REF!</definedName>
    <definedName name="объем___9___10" localSheetId="6">#REF!</definedName>
    <definedName name="объем___9___10">#REF!</definedName>
    <definedName name="объем___9___2" localSheetId="9">#REF!</definedName>
    <definedName name="объем___9___2" localSheetId="4">#REF!</definedName>
    <definedName name="объем___9___2" localSheetId="6">#REF!</definedName>
    <definedName name="объем___9___2">#REF!</definedName>
    <definedName name="объем___9___4" localSheetId="9">#REF!</definedName>
    <definedName name="объем___9___4" localSheetId="4">#REF!</definedName>
    <definedName name="объем___9___4" localSheetId="6">#REF!</definedName>
    <definedName name="объем___9___4">#REF!</definedName>
    <definedName name="объем___9___6" localSheetId="9">#REF!</definedName>
    <definedName name="объем___9___6" localSheetId="4">#REF!</definedName>
    <definedName name="объем___9___6" localSheetId="6">#REF!</definedName>
    <definedName name="объем___9___6">#REF!</definedName>
    <definedName name="объем___9___8" localSheetId="9">#REF!</definedName>
    <definedName name="объем___9___8" localSheetId="4">#REF!</definedName>
    <definedName name="объем___9___8" localSheetId="6">#REF!</definedName>
    <definedName name="объем___9___8">#REF!</definedName>
    <definedName name="объем1" localSheetId="9">#REF!</definedName>
    <definedName name="объем1" localSheetId="4">#REF!</definedName>
    <definedName name="объем1" localSheetId="6">#REF!</definedName>
    <definedName name="объем1">#REF!</definedName>
    <definedName name="ов" localSheetId="9">#REF!</definedName>
    <definedName name="ов" localSheetId="4">#REF!</definedName>
    <definedName name="ов" localSheetId="6">#REF!</definedName>
    <definedName name="ов">#REF!</definedName>
    <definedName name="овао" localSheetId="9">#REF!</definedName>
    <definedName name="овао" localSheetId="4">#REF!</definedName>
    <definedName name="овао" localSheetId="6">#REF!</definedName>
    <definedName name="овао">#REF!</definedName>
    <definedName name="овено" localSheetId="9">#REF!</definedName>
    <definedName name="овено" localSheetId="4">#REF!</definedName>
    <definedName name="овено" localSheetId="6">#REF!</definedName>
    <definedName name="овено">#REF!</definedName>
    <definedName name="овпв" localSheetId="9">#REF!</definedName>
    <definedName name="овпв" localSheetId="4">#REF!</definedName>
    <definedName name="овпв" localSheetId="6">#REF!</definedName>
    <definedName name="овпв">#REF!</definedName>
    <definedName name="одлпд" localSheetId="9">#REF!</definedName>
    <definedName name="одлпд" localSheetId="4">#REF!</definedName>
    <definedName name="одлпд" localSheetId="6">#REF!</definedName>
    <definedName name="одлпд">#REF!</definedName>
    <definedName name="оев" localSheetId="9">#REF!</definedName>
    <definedName name="оев" localSheetId="4">#REF!</definedName>
    <definedName name="оев" localSheetId="6">#REF!</definedName>
    <definedName name="оев">#REF!</definedName>
    <definedName name="оек" localSheetId="9">#REF!</definedName>
    <definedName name="оек" localSheetId="4">#REF!</definedName>
    <definedName name="оек" localSheetId="6">#REF!</definedName>
    <definedName name="оек">#REF!</definedName>
    <definedName name="ок" localSheetId="6">#REF!</definedName>
    <definedName name="ок">#REF!</definedName>
    <definedName name="окн" localSheetId="9">#REF!</definedName>
    <definedName name="окн" localSheetId="4">#REF!</definedName>
    <definedName name="окн" localSheetId="6">#REF!</definedName>
    <definedName name="окн">#REF!</definedName>
    <definedName name="окраска_05" localSheetId="6">#REF!</definedName>
    <definedName name="окраска_05">#REF!</definedName>
    <definedName name="окраска_06" localSheetId="6">#REF!</definedName>
    <definedName name="окраска_06">#REF!</definedName>
    <definedName name="окраска_07" localSheetId="6">#REF!</definedName>
    <definedName name="окраска_07">#REF!</definedName>
    <definedName name="окраска_08" localSheetId="6">#REF!</definedName>
    <definedName name="окраска_08">#REF!</definedName>
    <definedName name="окраска_09" localSheetId="6">#REF!</definedName>
    <definedName name="окраска_09">#REF!</definedName>
    <definedName name="окраска_10" localSheetId="6">#REF!</definedName>
    <definedName name="окраска_10">#REF!</definedName>
    <definedName name="окраска_11" localSheetId="6">#REF!</definedName>
    <definedName name="окраска_11">#REF!</definedName>
    <definedName name="окраска_12" localSheetId="6">#REF!</definedName>
    <definedName name="окраска_12">#REF!</definedName>
    <definedName name="окраска_13" localSheetId="6">#REF!</definedName>
    <definedName name="окраска_13">#REF!</definedName>
    <definedName name="окраска_14" localSheetId="6">#REF!</definedName>
    <definedName name="окраска_14">#REF!</definedName>
    <definedName name="окраска_15" localSheetId="6">#REF!</definedName>
    <definedName name="окраска_15">#REF!</definedName>
    <definedName name="ол" localSheetId="9">#REF!</definedName>
    <definedName name="ол" localSheetId="4">#REF!</definedName>
    <definedName name="ол" localSheetId="6">#REF!</definedName>
    <definedName name="ол" localSheetId="10">#REF!</definedName>
    <definedName name="ол" localSheetId="8">#REF!</definedName>
    <definedName name="ол">#REF!</definedName>
    <definedName name="олодод" localSheetId="9">#REF!</definedName>
    <definedName name="олодод" localSheetId="4">#REF!</definedName>
    <definedName name="олодод" localSheetId="6">#REF!</definedName>
    <definedName name="олодод">#REF!</definedName>
    <definedName name="олорлшгш" localSheetId="9">#REF!</definedName>
    <definedName name="олорлшгш" localSheetId="4">#REF!</definedName>
    <definedName name="олорлшгш" localSheetId="6">#REF!</definedName>
    <definedName name="олорлшгш">#REF!</definedName>
    <definedName name="олпрол" localSheetId="9">#REF!</definedName>
    <definedName name="олпрол" localSheetId="4">#REF!</definedName>
    <definedName name="олпрол" localSheetId="6">#REF!</definedName>
    <definedName name="олпрол">#REF!</definedName>
    <definedName name="олролрт" localSheetId="9">#REF!</definedName>
    <definedName name="олролрт" localSheetId="4">#REF!</definedName>
    <definedName name="олролрт" localSheetId="6">#REF!</definedName>
    <definedName name="олролрт">#REF!</definedName>
    <definedName name="олрщшошшлд" localSheetId="9">#REF!</definedName>
    <definedName name="олрщшошшлд" localSheetId="4">#REF!</definedName>
    <definedName name="олрщшошшлд" localSheetId="6">#REF!</definedName>
    <definedName name="олрщшошшлд">#REF!</definedName>
    <definedName name="олюдю" localSheetId="9">#REF!</definedName>
    <definedName name="олюдю" localSheetId="4">#REF!</definedName>
    <definedName name="олюдю" localSheetId="6">#REF!</definedName>
    <definedName name="олюдю">#REF!</definedName>
    <definedName name="ОЛЯ" localSheetId="9">#REF!</definedName>
    <definedName name="ОЛЯ" localSheetId="4">#REF!</definedName>
    <definedName name="ОЛЯ" localSheetId="6">#REF!</definedName>
    <definedName name="ОЛЯ">#REF!</definedName>
    <definedName name="Омская_область" localSheetId="9">#REF!</definedName>
    <definedName name="Омская_область" localSheetId="4">#REF!</definedName>
    <definedName name="Омская_область" localSheetId="6">#REF!</definedName>
    <definedName name="Омская_область">#REF!</definedName>
    <definedName name="Омская_область_1" localSheetId="9">#REF!</definedName>
    <definedName name="Омская_область_1" localSheetId="4">#REF!</definedName>
    <definedName name="Омская_область_1" localSheetId="6">#REF!</definedName>
    <definedName name="Омская_область_1">#REF!</definedName>
    <definedName name="оо" localSheetId="9">#REF!</definedName>
    <definedName name="оо" localSheetId="4">#REF!</definedName>
    <definedName name="оо" localSheetId="6">#REF!</definedName>
    <definedName name="оо">#REF!</definedName>
    <definedName name="ооо" localSheetId="9">#REF!</definedName>
    <definedName name="ооо" localSheetId="4">#REF!</definedName>
    <definedName name="ооо" localSheetId="6">#REF!</definedName>
    <definedName name="ооо" localSheetId="10">#REF!</definedName>
    <definedName name="ооо" localSheetId="8">#REF!</definedName>
    <definedName name="ооо">#REF!</definedName>
    <definedName name="ООО_НИИПРИИ___Севзапинжтехнология" localSheetId="9">#REF!</definedName>
    <definedName name="ООО_НИИПРИИ___Севзапинжтехнология" localSheetId="4">#REF!</definedName>
    <definedName name="ООО_НИИПРИИ___Севзапинжтехнология" localSheetId="6">#REF!</definedName>
    <definedName name="ООО_НИИПРИИ___Севзапинжтехнология">#REF!</definedName>
    <definedName name="оооо" localSheetId="9">#REF!</definedName>
    <definedName name="оооо" localSheetId="4">#REF!</definedName>
    <definedName name="оооо" localSheetId="6">#REF!</definedName>
    <definedName name="оооо">#REF!</definedName>
    <definedName name="ООС" localSheetId="9">#REF!</definedName>
    <definedName name="ООС" localSheetId="4">#REF!</definedName>
    <definedName name="ООС" localSheetId="6">#REF!</definedName>
    <definedName name="ООС">#REF!</definedName>
    <definedName name="оос1" localSheetId="9">#REF!</definedName>
    <definedName name="оос1" localSheetId="4">#REF!</definedName>
    <definedName name="оос1" localSheetId="6">#REF!</definedName>
    <definedName name="оос1">#REF!</definedName>
    <definedName name="оот" localSheetId="9">#REF!</definedName>
    <definedName name="оот" localSheetId="4">#REF!</definedName>
    <definedName name="оот" localSheetId="6">#REF!</definedName>
    <definedName name="оот">#REF!</definedName>
    <definedName name="опао" localSheetId="9">#REF!</definedName>
    <definedName name="опао" localSheetId="4">#REF!</definedName>
    <definedName name="опао" localSheetId="6">#REF!</definedName>
    <definedName name="опао">#REF!</definedName>
    <definedName name="Описание_группы_строек" localSheetId="9">#REF!</definedName>
    <definedName name="Описание_группы_строек" localSheetId="4">#REF!</definedName>
    <definedName name="Описание_группы_строек" localSheetId="6">#REF!</definedName>
    <definedName name="Описание_группы_строек">#REF!</definedName>
    <definedName name="Описание_локальной_сметы" localSheetId="9">#REF!</definedName>
    <definedName name="Описание_локальной_сметы" localSheetId="4">#REF!</definedName>
    <definedName name="Описание_локальной_сметы" localSheetId="6">#REF!</definedName>
    <definedName name="Описание_локальной_сметы">#REF!</definedName>
    <definedName name="Описание_объекта" localSheetId="9">#REF!</definedName>
    <definedName name="Описание_объекта" localSheetId="4">#REF!</definedName>
    <definedName name="Описание_объекта" localSheetId="6">#REF!</definedName>
    <definedName name="Описание_объекта">#REF!</definedName>
    <definedName name="Описание_объектной_сметы" localSheetId="9">#REF!</definedName>
    <definedName name="Описание_объектной_сметы" localSheetId="4">#REF!</definedName>
    <definedName name="Описание_объектной_сметы" localSheetId="6">#REF!</definedName>
    <definedName name="Описание_объектной_сметы">#REF!</definedName>
    <definedName name="Описание_очереди" localSheetId="9">#REF!</definedName>
    <definedName name="Описание_очереди" localSheetId="4">#REF!</definedName>
    <definedName name="Описание_очереди" localSheetId="6">#REF!</definedName>
    <definedName name="Описание_очереди">#REF!</definedName>
    <definedName name="Описание_пускового_комплекса" localSheetId="9">#REF!</definedName>
    <definedName name="Описание_пускового_комплекса" localSheetId="4">#REF!</definedName>
    <definedName name="Описание_пускового_комплекса" localSheetId="6">#REF!</definedName>
    <definedName name="Описание_пускового_комплекса">#REF!</definedName>
    <definedName name="Описание_сводного_сметного_расчета" localSheetId="9">#REF!</definedName>
    <definedName name="Описание_сводного_сметного_расчета" localSheetId="4">#REF!</definedName>
    <definedName name="Описание_сводного_сметного_расчета" localSheetId="6">#REF!</definedName>
    <definedName name="Описание_сводного_сметного_расчета">#REF!</definedName>
    <definedName name="Описание_стройки" localSheetId="9">#REF!</definedName>
    <definedName name="Описание_стройки" localSheetId="4">#REF!</definedName>
    <definedName name="Описание_стройки" localSheetId="6">#REF!</definedName>
    <definedName name="Описание_стройки">#REF!</definedName>
    <definedName name="ор" localSheetId="9">#REF!</definedName>
    <definedName name="ор" localSheetId="4">#REF!</definedName>
    <definedName name="ор" localSheetId="6">#REF!</definedName>
    <definedName name="ор">#REF!</definedName>
    <definedName name="Организация" localSheetId="6">#REF!</definedName>
    <definedName name="Организация">#REF!</definedName>
    <definedName name="Оренбургская_область" localSheetId="9">#REF!</definedName>
    <definedName name="Оренбургская_область" localSheetId="4">#REF!</definedName>
    <definedName name="Оренбургская_область" localSheetId="6">#REF!</definedName>
    <definedName name="Оренбургская_область">#REF!</definedName>
    <definedName name="Оренбургская_область_1" localSheetId="9">#REF!</definedName>
    <definedName name="Оренбургская_область_1" localSheetId="4">#REF!</definedName>
    <definedName name="Оренбургская_область_1" localSheetId="6">#REF!</definedName>
    <definedName name="Оренбургская_область_1">#REF!</definedName>
    <definedName name="Орловская_область" localSheetId="9">#REF!</definedName>
    <definedName name="Орловская_область" localSheetId="4">#REF!</definedName>
    <definedName name="Орловская_область" localSheetId="6">#REF!</definedName>
    <definedName name="Орловская_область">#REF!</definedName>
    <definedName name="ОРУ_по_блочным_и_мостиковым_схемам" localSheetId="6">#REF!</definedName>
    <definedName name="ОРУ_по_блочным_и_мостиковым_схемам">#REF!</definedName>
    <definedName name="ОсвоениеИмущества" localSheetId="9">#REF!</definedName>
    <definedName name="ОсвоениеИмущества" localSheetId="6">#REF!</definedName>
    <definedName name="ОсвоениеИмущества">#REF!</definedName>
    <definedName name="ОсвоениеИП" localSheetId="9">#REF!</definedName>
    <definedName name="ОсвоениеИП" localSheetId="6">#REF!</definedName>
    <definedName name="ОсвоениеИП">#REF!</definedName>
    <definedName name="ОсвоениеНИОКР" localSheetId="9">#REF!</definedName>
    <definedName name="ОсвоениеНИОКР" localSheetId="6">#REF!</definedName>
    <definedName name="ОсвоениеНИОКР">#REF!</definedName>
    <definedName name="Основание" localSheetId="9">#REF!</definedName>
    <definedName name="Основание" localSheetId="4">#REF!</definedName>
    <definedName name="Основание" localSheetId="6">#REF!</definedName>
    <definedName name="Основание">#REF!</definedName>
    <definedName name="Отвод_земель_ПС_20" localSheetId="6">#REF!</definedName>
    <definedName name="Отвод_земель_ПС_20">#REF!</definedName>
    <definedName name="Отвод_земель_ПС_35_220" localSheetId="6">#REF!</definedName>
    <definedName name="Отвод_земель_ПС_35_220">#REF!</definedName>
    <definedName name="Открытые_подстанции_35_220_кВ_в_целом__элегазовое_и_зарубежное_оборудование" localSheetId="6">#REF!</definedName>
    <definedName name="Открытые_подстанции_35_220_кВ_в_целом__элегазовое_и_зарубежное_оборудование">#REF!</definedName>
    <definedName name="Открытые_подстанции_в_целом" localSheetId="6">#REF!</definedName>
    <definedName name="Открытые_подстанции_в_целом">#REF!</definedName>
    <definedName name="ОтпускИзЕНЭС" localSheetId="9">#REF!</definedName>
    <definedName name="ОтпускИзЕНЭС" localSheetId="6">#REF!</definedName>
    <definedName name="ОтпускИзЕНЭС">#REF!</definedName>
    <definedName name="Отчетный_период__учет_выполненных_работ" localSheetId="9">#REF!</definedName>
    <definedName name="Отчетный_период__учет_выполненных_работ" localSheetId="4">#REF!</definedName>
    <definedName name="Отчетный_период__учет_выполненных_работ" localSheetId="6">#REF!</definedName>
    <definedName name="Отчетный_период__учет_выполненных_работ">#REF!</definedName>
    <definedName name="ОФ_а_с_пц" localSheetId="6">#REF!</definedName>
    <definedName name="ОФ_а_с_пц">#REF!</definedName>
    <definedName name="оч" localSheetId="6">#REF!</definedName>
    <definedName name="оч">#REF!</definedName>
    <definedName name="оьт" localSheetId="9">#REF!</definedName>
    <definedName name="оьт" localSheetId="4">#REF!</definedName>
    <definedName name="оьт" localSheetId="6">#REF!</definedName>
    <definedName name="оьт">#REF!</definedName>
    <definedName name="оьыватв" localSheetId="9">#REF!</definedName>
    <definedName name="оьыватв" localSheetId="4">#REF!</definedName>
    <definedName name="оьыватв" localSheetId="6">#REF!</definedName>
    <definedName name="оьыватв">#REF!</definedName>
    <definedName name="оюю" localSheetId="9">#REF!</definedName>
    <definedName name="оюю" localSheetId="4">#REF!</definedName>
    <definedName name="оюю" localSheetId="6">#REF!</definedName>
    <definedName name="оюю">#REF!</definedName>
    <definedName name="п" localSheetId="9">#REF!</definedName>
    <definedName name="п" localSheetId="4">#REF!</definedName>
    <definedName name="п" localSheetId="6">#REF!</definedName>
    <definedName name="п">#REF!</definedName>
    <definedName name="п121" localSheetId="9">#REF!</definedName>
    <definedName name="п121" localSheetId="4">#REF!</definedName>
    <definedName name="п121" localSheetId="6">#REF!</definedName>
    <definedName name="п121">#REF!</definedName>
    <definedName name="паа12" localSheetId="9">#REF!</definedName>
    <definedName name="паа12" localSheetId="4">#REF!</definedName>
    <definedName name="паа12" localSheetId="6">#REF!</definedName>
    <definedName name="паа12">#REF!</definedName>
    <definedName name="паирав" localSheetId="9">#REF!</definedName>
    <definedName name="паирав" localSheetId="4">#REF!</definedName>
    <definedName name="паирав" localSheetId="6">#REF!</definedName>
    <definedName name="паирав">#REF!</definedName>
    <definedName name="пао" localSheetId="9">#REF!</definedName>
    <definedName name="пао" localSheetId="4">#REF!</definedName>
    <definedName name="пао" localSheetId="6">#REF!</definedName>
    <definedName name="пао">#REF!</definedName>
    <definedName name="пап" localSheetId="9">#REF!</definedName>
    <definedName name="пап" localSheetId="4">#REF!</definedName>
    <definedName name="пап" localSheetId="6">#REF!</definedName>
    <definedName name="пап">#REF!</definedName>
    <definedName name="парп" localSheetId="9">#REF!</definedName>
    <definedName name="парп" localSheetId="4">#REF!</definedName>
    <definedName name="парп" localSheetId="6">#REF!</definedName>
    <definedName name="парп">#REF!</definedName>
    <definedName name="паша" localSheetId="9">#REF!</definedName>
    <definedName name="паша" localSheetId="4">#REF!</definedName>
    <definedName name="паша" localSheetId="6">#REF!</definedName>
    <definedName name="паша">#REF!</definedName>
    <definedName name="ПБ" localSheetId="9">#REF!</definedName>
    <definedName name="ПБ" localSheetId="4">#REF!</definedName>
    <definedName name="ПБ" localSheetId="6">#REF!</definedName>
    <definedName name="ПБ">#REF!</definedName>
    <definedName name="пвар" localSheetId="9">#REF!</definedName>
    <definedName name="пвар" localSheetId="4">#REF!</definedName>
    <definedName name="пвар" localSheetId="6">#REF!</definedName>
    <definedName name="пвар">#REF!</definedName>
    <definedName name="пвопв" localSheetId="9">#REF!</definedName>
    <definedName name="пвопв" localSheetId="4">#REF!</definedName>
    <definedName name="пвопв" localSheetId="6">#REF!</definedName>
    <definedName name="пвопв">#REF!</definedName>
    <definedName name="пвр" localSheetId="9">#REF!</definedName>
    <definedName name="пвр" localSheetId="4">#REF!</definedName>
    <definedName name="пвр" localSheetId="6">#REF!</definedName>
    <definedName name="пвр">#REF!</definedName>
    <definedName name="пврл" localSheetId="9">#REF!</definedName>
    <definedName name="пврл" localSheetId="4">#REF!</definedName>
    <definedName name="пврл" localSheetId="6">#REF!</definedName>
    <definedName name="пврл">#REF!</definedName>
    <definedName name="пвррь" localSheetId="9">#REF!</definedName>
    <definedName name="пвррь" localSheetId="4">#REF!</definedName>
    <definedName name="пвррь" localSheetId="6">#REF!</definedName>
    <definedName name="пвррь">#REF!</definedName>
    <definedName name="пврьп" localSheetId="9">#REF!</definedName>
    <definedName name="пврьп" localSheetId="4">#REF!</definedName>
    <definedName name="пврьп" localSheetId="6">#REF!</definedName>
    <definedName name="пврьп">#REF!</definedName>
    <definedName name="пврьпв" localSheetId="9">#REF!</definedName>
    <definedName name="пврьпв" localSheetId="4">#REF!</definedName>
    <definedName name="пврьпв" localSheetId="6">#REF!</definedName>
    <definedName name="пврьпв">#REF!</definedName>
    <definedName name="пврьпврь" localSheetId="9">#REF!</definedName>
    <definedName name="пврьпврь" localSheetId="4">#REF!</definedName>
    <definedName name="пврьпврь" localSheetId="6">#REF!</definedName>
    <definedName name="пврьпврь">#REF!</definedName>
    <definedName name="пвСпп" localSheetId="9">#REF!</definedName>
    <definedName name="пвСпп" localSheetId="4">#REF!</definedName>
    <definedName name="пвСпп" localSheetId="6">#REF!</definedName>
    <definedName name="пвСпп">#REF!</definedName>
    <definedName name="пвьрвпрь" localSheetId="9">#REF!</definedName>
    <definedName name="пвьрвпрь" localSheetId="4">#REF!</definedName>
    <definedName name="пвьрвпрь" localSheetId="6">#REF!</definedName>
    <definedName name="пвьрвпрь">#REF!</definedName>
    <definedName name="пг" localSheetId="9">#REF!</definedName>
    <definedName name="пг" localSheetId="4">#REF!</definedName>
    <definedName name="пг" localSheetId="6">#REF!</definedName>
    <definedName name="пг">#REF!</definedName>
    <definedName name="пгшд" localSheetId="9">#REF!</definedName>
    <definedName name="пгшд" localSheetId="4">#REF!</definedName>
    <definedName name="пгшд" localSheetId="6">#REF!</definedName>
    <definedName name="пгшд">#REF!</definedName>
    <definedName name="пдплд" localSheetId="9">#REF!</definedName>
    <definedName name="пдплд" localSheetId="4">#REF!</definedName>
    <definedName name="пдплд" localSheetId="6">#REF!</definedName>
    <definedName name="пдплд">#REF!</definedName>
    <definedName name="Пензенская_область" localSheetId="9">#REF!</definedName>
    <definedName name="Пензенская_область" localSheetId="4">#REF!</definedName>
    <definedName name="Пензенская_область" localSheetId="6">#REF!</definedName>
    <definedName name="Пензенская_область">#REF!</definedName>
    <definedName name="перв_кат" localSheetId="9">#REF!</definedName>
    <definedName name="перв_кат" localSheetId="4">#REF!</definedName>
    <definedName name="перв_кат" localSheetId="6">#REF!</definedName>
    <definedName name="перв_кат">#REF!</definedName>
    <definedName name="первая_кат" localSheetId="9">#REF!</definedName>
    <definedName name="первая_кат" localSheetId="4">#REF!</definedName>
    <definedName name="первая_кат" localSheetId="6">#REF!</definedName>
    <definedName name="первая_кат">#REF!</definedName>
    <definedName name="первый" localSheetId="9">#REF!</definedName>
    <definedName name="первый" localSheetId="4">#REF!</definedName>
    <definedName name="первый" localSheetId="6">#REF!</definedName>
    <definedName name="первый">#REF!</definedName>
    <definedName name="Пермская_область" localSheetId="9">#REF!</definedName>
    <definedName name="Пермская_область" localSheetId="4">#REF!</definedName>
    <definedName name="Пермская_область" localSheetId="6">#REF!</definedName>
    <definedName name="Пермская_область">#REF!</definedName>
    <definedName name="Пермская_область_1" localSheetId="9">#REF!</definedName>
    <definedName name="Пермская_область_1" localSheetId="4">#REF!</definedName>
    <definedName name="Пермская_область_1" localSheetId="6">#REF!</definedName>
    <definedName name="Пермская_область_1">#REF!</definedName>
    <definedName name="пет" localSheetId="6">#REF!</definedName>
    <definedName name="пет">#REF!</definedName>
    <definedName name="Пи" localSheetId="9">#REF!</definedName>
    <definedName name="Пи" localSheetId="4">#REF!</definedName>
    <definedName name="Пи" localSheetId="6">#REF!</definedName>
    <definedName name="Пи">#REF!</definedName>
    <definedName name="Пи_" localSheetId="9">#REF!</definedName>
    <definedName name="Пи_" localSheetId="4">#REF!</definedName>
    <definedName name="Пи_" localSheetId="6">#REF!</definedName>
    <definedName name="Пи_">#REF!</definedName>
    <definedName name="пионер" localSheetId="9">#REF!</definedName>
    <definedName name="пионер" localSheetId="4">#REF!</definedName>
    <definedName name="пионер" localSheetId="6">#REF!</definedName>
    <definedName name="пионер">#REF!</definedName>
    <definedName name="Пкр" localSheetId="6">#REF!</definedName>
    <definedName name="Пкр">#REF!</definedName>
    <definedName name="пл" localSheetId="9">#REF!</definedName>
    <definedName name="пл" localSheetId="4">#REF!</definedName>
    <definedName name="пл" localSheetId="6">#REF!</definedName>
    <definedName name="пл">#REF!</definedName>
    <definedName name="плдпол" localSheetId="9">#REF!</definedName>
    <definedName name="плдпол" localSheetId="4">#REF!</definedName>
    <definedName name="плдпол" localSheetId="6">#REF!</definedName>
    <definedName name="плдпол">#REF!</definedName>
    <definedName name="плдполд" localSheetId="9">#REF!</definedName>
    <definedName name="плдполд" localSheetId="4">#REF!</definedName>
    <definedName name="плдполд" localSheetId="6">#REF!</definedName>
    <definedName name="плдполд">#REF!</definedName>
    <definedName name="плодолд" localSheetId="9">#REF!</definedName>
    <definedName name="плодолд" localSheetId="4">#REF!</definedName>
    <definedName name="плодолд" localSheetId="6">#REF!</definedName>
    <definedName name="плодолд">#REF!</definedName>
    <definedName name="Площадь" localSheetId="9">#REF!</definedName>
    <definedName name="Площадь" localSheetId="4">#REF!</definedName>
    <definedName name="Площадь" localSheetId="6">#REF!</definedName>
    <definedName name="Площадь">#REF!</definedName>
    <definedName name="Площадь_нелинейных_объектов" localSheetId="9">#REF!</definedName>
    <definedName name="Площадь_нелинейных_объектов" localSheetId="4">#REF!</definedName>
    <definedName name="Площадь_нелинейных_объектов" localSheetId="6">#REF!</definedName>
    <definedName name="Площадь_нелинейных_объектов">#REF!</definedName>
    <definedName name="Площадь_планшетов" localSheetId="9">#REF!</definedName>
    <definedName name="Площадь_планшетов" localSheetId="4">#REF!</definedName>
    <definedName name="Площадь_планшетов" localSheetId="6">#REF!</definedName>
    <definedName name="Площадь_планшетов">#REF!</definedName>
    <definedName name="плыа" localSheetId="9">#REF!</definedName>
    <definedName name="плыа" localSheetId="4">#REF!</definedName>
    <definedName name="плыа" localSheetId="6">#REF!</definedName>
    <definedName name="плыа">#REF!</definedName>
    <definedName name="плю" localSheetId="9">#REF!</definedName>
    <definedName name="плю" localSheetId="4">#REF!</definedName>
    <definedName name="плю" localSheetId="6">#REF!</definedName>
    <definedName name="плю">#REF!</definedName>
    <definedName name="по" localSheetId="9">#REF!</definedName>
    <definedName name="по" localSheetId="4">#REF!</definedName>
    <definedName name="по" localSheetId="6">#REF!</definedName>
    <definedName name="по">#REF!</definedName>
    <definedName name="Побв" localSheetId="6">#REF!</definedName>
    <definedName name="Побв">#REF!</definedName>
    <definedName name="пов" localSheetId="9">#REF!</definedName>
    <definedName name="пов" localSheetId="4">#REF!</definedName>
    <definedName name="пов" localSheetId="6">#REF!</definedName>
    <definedName name="пов">#REF!</definedName>
    <definedName name="Под_напр_ВЛ" localSheetId="6">#REF!</definedName>
    <definedName name="Под_напр_ВЛ">#REF!</definedName>
    <definedName name="Под_напр_КЛ" localSheetId="6">#REF!</definedName>
    <definedName name="Под_напр_КЛ">#REF!</definedName>
    <definedName name="Подвеска_ВОЛС_на_существующих_опорах" localSheetId="6">#REF!</definedName>
    <definedName name="Подвеска_ВОЛС_на_существующих_опорах">#REF!</definedName>
    <definedName name="Подгон" localSheetId="9">#REF!</definedName>
    <definedName name="Подгон" localSheetId="4">#REF!</definedName>
    <definedName name="Подгон" localSheetId="6">#REF!</definedName>
    <definedName name="Подгон">#REF!</definedName>
    <definedName name="Подзаголовок" localSheetId="9">#REF!</definedName>
    <definedName name="Подзаголовок" localSheetId="4">#REF!</definedName>
    <definedName name="Подзаголовок" localSheetId="6">#REF!</definedName>
    <definedName name="Подзаголовок">#REF!</definedName>
    <definedName name="подлен" localSheetId="9">#REF!</definedName>
    <definedName name="подлен" localSheetId="4">#REF!</definedName>
    <definedName name="подлен" localSheetId="6">#REF!</definedName>
    <definedName name="подлен">#REF!</definedName>
    <definedName name="подлжддлджд" localSheetId="9">#REF!</definedName>
    <definedName name="подлжддлджд" localSheetId="4">#REF!</definedName>
    <definedName name="подлжддлджд" localSheetId="6">#REF!</definedName>
    <definedName name="подлжддлджд">#REF!</definedName>
    <definedName name="Подпись1" localSheetId="9">#REF!</definedName>
    <definedName name="Подпись1" localSheetId="4">#REF!</definedName>
    <definedName name="Подпись1" localSheetId="6">#REF!</definedName>
    <definedName name="Подпись1">#REF!</definedName>
    <definedName name="Подпись2" localSheetId="9">#REF!</definedName>
    <definedName name="Подпись2" localSheetId="4">#REF!</definedName>
    <definedName name="Подпись2" localSheetId="6">#REF!</definedName>
    <definedName name="Подпись2">#REF!</definedName>
    <definedName name="Подпись3" localSheetId="9">#REF!</definedName>
    <definedName name="Подпись3" localSheetId="4">#REF!</definedName>
    <definedName name="Подпись3" localSheetId="6">#REF!</definedName>
    <definedName name="Подпись3">#REF!</definedName>
    <definedName name="Подпись4" localSheetId="9">#REF!</definedName>
    <definedName name="Подпись4" localSheetId="4">#REF!</definedName>
    <definedName name="Подпись4" localSheetId="6">#REF!</definedName>
    <definedName name="Подпись4">#REF!</definedName>
    <definedName name="Подпись5" localSheetId="9">#REF!</definedName>
    <definedName name="Подпись5" localSheetId="4">#REF!</definedName>
    <definedName name="Подпись5" localSheetId="6">#REF!</definedName>
    <definedName name="Подпись5">#REF!</definedName>
    <definedName name="ПодрядДолжн" localSheetId="6">#REF!</definedName>
    <definedName name="ПодрядДолжн">#REF!</definedName>
    <definedName name="ПодрядИмя" localSheetId="6">#REF!</definedName>
    <definedName name="ПодрядИмя">#REF!</definedName>
    <definedName name="Подрядчик" localSheetId="6">#REF!</definedName>
    <definedName name="Подрядчик">#REF!</definedName>
    <definedName name="подста" localSheetId="9">#REF!</definedName>
    <definedName name="подста" localSheetId="4">#REF!</definedName>
    <definedName name="подста" localSheetId="6">#REF!</definedName>
    <definedName name="подста">#REF!</definedName>
    <definedName name="Покупное_ПО" localSheetId="9">#REF!</definedName>
    <definedName name="Покупное_ПО" localSheetId="4">#REF!</definedName>
    <definedName name="Покупное_ПО" localSheetId="6">#REF!</definedName>
    <definedName name="Покупное_ПО">#REF!</definedName>
    <definedName name="Покупные" localSheetId="9">#REF!</definedName>
    <definedName name="Покупные" localSheetId="4">#REF!</definedName>
    <definedName name="Покупные" localSheetId="6">#REF!</definedName>
    <definedName name="Покупные">#REF!</definedName>
    <definedName name="Покупные_изделия" localSheetId="9">#REF!</definedName>
    <definedName name="Покупные_изделия" localSheetId="4">#REF!</definedName>
    <definedName name="Покупные_изделия" localSheetId="6">#REF!</definedName>
    <definedName name="Покупные_изделия">#REF!</definedName>
    <definedName name="полд" localSheetId="9">#REF!</definedName>
    <definedName name="полд" localSheetId="4">#REF!</definedName>
    <definedName name="полд" localSheetId="6">#REF!</definedName>
    <definedName name="полд">#REF!</definedName>
    <definedName name="Полевые" localSheetId="9">#REF!</definedName>
    <definedName name="Полевые" localSheetId="4">#REF!</definedName>
    <definedName name="Полевые" localSheetId="6">#REF!</definedName>
    <definedName name="Полевые">#REF!</definedName>
    <definedName name="попр" localSheetId="9">#REF!</definedName>
    <definedName name="попр" localSheetId="4">#REF!</definedName>
    <definedName name="попр" localSheetId="6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 localSheetId="9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 localSheetId="9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 localSheetId="9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 localSheetId="9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 localSheetId="9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 localSheetId="9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 localSheetId="9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 localSheetId="9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 localSheetId="9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 localSheetId="9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 localSheetId="9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 localSheetId="9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 localSheetId="9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 localSheetId="9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 localSheetId="9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 localSheetId="9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 localSheetId="9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 localSheetId="9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 localSheetId="9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 localSheetId="9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 localSheetId="9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 localSheetId="9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 localSheetId="9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 localSheetId="9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 localSheetId="9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 localSheetId="9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 localSheetId="9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 localSheetId="9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 localSheetId="9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 localSheetId="9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 localSheetId="9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 localSheetId="9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 localSheetId="9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 localSheetId="9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 localSheetId="9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 localSheetId="9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 localSheetId="9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 localSheetId="9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 localSheetId="9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 localSheetId="9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 localSheetId="9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 localSheetId="9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 localSheetId="9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 localSheetId="9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 localSheetId="9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 localSheetId="9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 localSheetId="9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 localSheetId="9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 localSheetId="9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 localSheetId="9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 localSheetId="9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 localSheetId="9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 localSheetId="9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 localSheetId="9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 localSheetId="9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 localSheetId="9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 localSheetId="9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 localSheetId="9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 localSheetId="9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 localSheetId="9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 localSheetId="9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 localSheetId="9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 localSheetId="9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 localSheetId="9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 localSheetId="9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 localSheetId="9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 localSheetId="9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 localSheetId="9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 localSheetId="9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 localSheetId="9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 localSheetId="9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 localSheetId="9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 localSheetId="9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 localSheetId="9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 localSheetId="9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 localSheetId="9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 localSheetId="9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 localSheetId="9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 localSheetId="9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 localSheetId="9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 localSheetId="9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 localSheetId="9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 localSheetId="9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 localSheetId="9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 localSheetId="9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 localSheetId="9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 localSheetId="9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 localSheetId="9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 localSheetId="9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 localSheetId="9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 localSheetId="9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 localSheetId="9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 localSheetId="9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 localSheetId="9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 localSheetId="9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 localSheetId="9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 localSheetId="9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 localSheetId="9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 localSheetId="9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 localSheetId="9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 localSheetId="9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 localSheetId="9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 localSheetId="9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 localSheetId="9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 localSheetId="9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 localSheetId="9">#REF!</definedName>
    <definedName name="Поправочные_коэффициенты_по_письму_Госстроя_от_25.12.90___9___8" localSheetId="4">#REF!</definedName>
    <definedName name="Поправочные_коэффициенты_по_письму_Госстроя_от_25.12.90___9___8" localSheetId="6">#REF!</definedName>
    <definedName name="Поправочные_коэффициенты_по_письму_Госстроя_от_25.12.90___9___8">#REF!</definedName>
    <definedName name="пордолд" localSheetId="9">#REF!</definedName>
    <definedName name="пордолд" localSheetId="4">#REF!</definedName>
    <definedName name="пордолд" localSheetId="6">#REF!</definedName>
    <definedName name="пордолд">#REF!</definedName>
    <definedName name="Постоянная_часть_закрытых_ПС" localSheetId="6">#REF!</definedName>
    <definedName name="Постоянная_часть_закрытых_ПС">#REF!</definedName>
    <definedName name="Постоянная_часть_открытых_ПС" localSheetId="6">#REF!</definedName>
    <definedName name="Постоянная_часть_открытых_ПС">#REF!</definedName>
    <definedName name="Постоянный_отвод_земель_ВЛ" localSheetId="6">#REF!</definedName>
    <definedName name="Постоянный_отвод_земель_ВЛ">#REF!</definedName>
    <definedName name="Постоянный_отвод_земель_под_КЛ" localSheetId="6">#REF!</definedName>
    <definedName name="Постоянный_отвод_земель_под_КЛ">#REF!</definedName>
    <definedName name="ПотериНорма" localSheetId="9">#REF!</definedName>
    <definedName name="ПотериНорма" localSheetId="6">#REF!</definedName>
    <definedName name="ПотериНорма">#REF!</definedName>
    <definedName name="ПотериФакт" localSheetId="9">#REF!</definedName>
    <definedName name="ПотериФакт" localSheetId="6">#REF!</definedName>
    <definedName name="ПотериФакт">#REF!</definedName>
    <definedName name="поток2" localSheetId="9">#REF!</definedName>
    <definedName name="поток2" localSheetId="4">#REF!</definedName>
    <definedName name="поток2" localSheetId="6">#REF!</definedName>
    <definedName name="поток2">#REF!</definedName>
    <definedName name="пп" localSheetId="9">#REF!</definedName>
    <definedName name="пп" localSheetId="4">#REF!</definedName>
    <definedName name="пп" localSheetId="6">#REF!</definedName>
    <definedName name="пп">#REF!</definedName>
    <definedName name="ппвьпр" localSheetId="9">#REF!</definedName>
    <definedName name="ппвьпр" localSheetId="4">#REF!</definedName>
    <definedName name="ппвьпр" localSheetId="6">#REF!</definedName>
    <definedName name="ппвьпр">#REF!</definedName>
    <definedName name="ппп" localSheetId="9">#REF!</definedName>
    <definedName name="ппп" localSheetId="4">#REF!</definedName>
    <definedName name="ппп" localSheetId="6">#REF!</definedName>
    <definedName name="ппп" localSheetId="10">#REF!</definedName>
    <definedName name="ппп" localSheetId="8">#REF!</definedName>
    <definedName name="ппп">#REF!</definedName>
    <definedName name="пппппп" localSheetId="6">#REF!</definedName>
    <definedName name="пппппп">#REF!</definedName>
    <definedName name="пппппппппппппппппппппппа" localSheetId="9">#REF!</definedName>
    <definedName name="пппппппппппппппппппппппа" localSheetId="4">#REF!</definedName>
    <definedName name="пппппппппппппппппппппппа" localSheetId="6">#REF!</definedName>
    <definedName name="пппппппппппппппппппппппа">#REF!</definedName>
    <definedName name="ПР" localSheetId="9">#REF!</definedName>
    <definedName name="ПР" localSheetId="4">#REF!</definedName>
    <definedName name="ПР" localSheetId="6">#REF!</definedName>
    <definedName name="ПР">#REF!</definedName>
    <definedName name="правоп" localSheetId="9">#REF!</definedName>
    <definedName name="правоп" localSheetId="4">#REF!</definedName>
    <definedName name="правоп" localSheetId="6">#REF!</definedName>
    <definedName name="правоп">#REF!</definedName>
    <definedName name="прайс" localSheetId="6">#REF!</definedName>
    <definedName name="прайс">#REF!</definedName>
    <definedName name="прд" localSheetId="9">#REF!</definedName>
    <definedName name="прд" localSheetId="4">#REF!</definedName>
    <definedName name="прд" localSheetId="6">#REF!</definedName>
    <definedName name="прд">#REF!</definedName>
    <definedName name="прдо" localSheetId="9">#REF!</definedName>
    <definedName name="прдо" localSheetId="4">#REF!</definedName>
    <definedName name="прдо" localSheetId="6">#REF!</definedName>
    <definedName name="прдо">#REF!</definedName>
    <definedName name="прер" localSheetId="9">#REF!</definedName>
    <definedName name="прер" localSheetId="4">#REF!</definedName>
    <definedName name="прер" localSheetId="6">#REF!</definedName>
    <definedName name="прер">#REF!</definedName>
    <definedName name="приб" localSheetId="6">#REF!</definedName>
    <definedName name="приб">#REF!</definedName>
    <definedName name="прибл" localSheetId="6">#REF!</definedName>
    <definedName name="прибл">#REF!</definedName>
    <definedName name="прибыль" localSheetId="9">#REF!</definedName>
    <definedName name="прибыль" localSheetId="4">#REF!</definedName>
    <definedName name="прибыль" localSheetId="6">#REF!</definedName>
    <definedName name="прибыль">#REF!</definedName>
    <definedName name="Прибыль_RAB" localSheetId="9">#REF!</definedName>
    <definedName name="Прибыль_RAB" localSheetId="6">#REF!</definedName>
    <definedName name="Прибыль_RAB">#REF!</definedName>
    <definedName name="Прибыль_Масса" localSheetId="9">#REF!</definedName>
    <definedName name="Прибыль_Масса" localSheetId="6">#REF!</definedName>
    <definedName name="Прибыль_Масса">#REF!</definedName>
    <definedName name="Прибыль_Метод" localSheetId="9">#REF!</definedName>
    <definedName name="Прибыль_Метод" localSheetId="6">#REF!</definedName>
    <definedName name="Прибыль_Метод">#REF!</definedName>
    <definedName name="Прибыль_ПроцентОС" localSheetId="9">#REF!</definedName>
    <definedName name="Прибыль_ПроцентОС" localSheetId="6">#REF!</definedName>
    <definedName name="Прибыль_ПроцентОС">#REF!</definedName>
    <definedName name="Прибыль_ПроцентСС" localSheetId="9">#REF!</definedName>
    <definedName name="Прибыль_ПроцентСС" localSheetId="6">#REF!</definedName>
    <definedName name="Прибыль_ПроцентСС">#REF!</definedName>
    <definedName name="Прибыль_ФД" localSheetId="9">#REF!</definedName>
    <definedName name="Прибыль_ФД" localSheetId="6">#REF!</definedName>
    <definedName name="Прибыль_ФД">#REF!</definedName>
    <definedName name="Прикладное_ПО" localSheetId="9">#REF!</definedName>
    <definedName name="Прикладное_ПО" localSheetId="4">#REF!</definedName>
    <definedName name="Прикладное_ПО" localSheetId="6">#REF!</definedName>
    <definedName name="Прикладное_ПО">#REF!</definedName>
    <definedName name="Прилож" localSheetId="9">#REF!</definedName>
    <definedName name="Прилож" localSheetId="4">#REF!</definedName>
    <definedName name="Прилож" localSheetId="6">#REF!</definedName>
    <definedName name="Прилож">#REF!</definedName>
    <definedName name="прим" localSheetId="6">#REF!</definedName>
    <definedName name="прим">#REF!</definedName>
    <definedName name="Приморский_край" localSheetId="9">#REF!</definedName>
    <definedName name="Приморский_край" localSheetId="4">#REF!</definedName>
    <definedName name="Приморский_край" localSheetId="6">#REF!</definedName>
    <definedName name="Приморский_край">#REF!</definedName>
    <definedName name="Приморский_край_1" localSheetId="9">#REF!</definedName>
    <definedName name="Приморский_край_1" localSheetId="4">#REF!</definedName>
    <definedName name="Приморский_край_1" localSheetId="6">#REF!</definedName>
    <definedName name="Приморский_край_1">#REF!</definedName>
    <definedName name="приоб" localSheetId="9">#REF!</definedName>
    <definedName name="приоб" localSheetId="6">#REF!</definedName>
    <definedName name="приоб">#REF!</definedName>
    <definedName name="приобр" localSheetId="9">#REF!</definedName>
    <definedName name="приобр" localSheetId="6">#REF!</definedName>
    <definedName name="приобр">#REF!</definedName>
    <definedName name="прл" localSheetId="9">#REF!</definedName>
    <definedName name="прл" localSheetId="4">#REF!</definedName>
    <definedName name="прл" localSheetId="6">#REF!</definedName>
    <definedName name="прл">#REF!</definedName>
    <definedName name="прлв" localSheetId="9">#REF!</definedName>
    <definedName name="прлв" localSheetId="4">#REF!</definedName>
    <definedName name="прлв" localSheetId="6">#REF!</definedName>
    <definedName name="прлв">#REF!</definedName>
    <definedName name="прлвпрл" localSheetId="9">#REF!</definedName>
    <definedName name="прлвпрл" localSheetId="4">#REF!</definedName>
    <definedName name="прлвпрл" localSheetId="6">#REF!</definedName>
    <definedName name="прлвпрл">#REF!</definedName>
    <definedName name="прлпврл" localSheetId="9">#REF!</definedName>
    <definedName name="прлпврл" localSheetId="4">#REF!</definedName>
    <definedName name="прлпврл" localSheetId="6">#REF!</definedName>
    <definedName name="прлпврл">#REF!</definedName>
    <definedName name="прлпр" localSheetId="9">#REF!</definedName>
    <definedName name="прлпр" localSheetId="4">#REF!</definedName>
    <definedName name="прлпр" localSheetId="6">#REF!</definedName>
    <definedName name="прлпр">#REF!</definedName>
    <definedName name="прльп" localSheetId="9">#REF!</definedName>
    <definedName name="прльп" localSheetId="4">#REF!</definedName>
    <definedName name="прльп" localSheetId="6">#REF!</definedName>
    <definedName name="прльп">#REF!</definedName>
    <definedName name="про" localSheetId="9">#REF!</definedName>
    <definedName name="про" localSheetId="4">#REF!</definedName>
    <definedName name="про" localSheetId="6">#REF!</definedName>
    <definedName name="про">#REF!</definedName>
    <definedName name="пробная" localSheetId="9">#REF!</definedName>
    <definedName name="пробная" localSheetId="4">#REF!</definedName>
    <definedName name="пробная" localSheetId="6">#REF!</definedName>
    <definedName name="пробная">#REF!</definedName>
    <definedName name="Проверил" localSheetId="9">#REF!</definedName>
    <definedName name="Проверил" localSheetId="4">#REF!</definedName>
    <definedName name="Проверил" localSheetId="6">#REF!</definedName>
    <definedName name="Проверил">#REF!</definedName>
    <definedName name="провпо" localSheetId="9">#REF!</definedName>
    <definedName name="провпо" localSheetId="4">#REF!</definedName>
    <definedName name="провпо" localSheetId="6">#REF!</definedName>
    <definedName name="провпо">#REF!</definedName>
    <definedName name="Прогноз_Вып_пц" localSheetId="6">#REF!</definedName>
    <definedName name="Прогноз_Вып_пц">#REF!</definedName>
    <definedName name="проект" localSheetId="9">#REF!</definedName>
    <definedName name="проект" localSheetId="4">#REF!</definedName>
    <definedName name="проект" localSheetId="6">#REF!</definedName>
    <definedName name="проект">#REF!</definedName>
    <definedName name="проект2" localSheetId="9">#REF!</definedName>
    <definedName name="проект2" localSheetId="6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9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 localSheetId="6">#REF!</definedName>
    <definedName name="Прокладка_ВОЛС_в_траншее">#REF!</definedName>
    <definedName name="пролоддошщ" localSheetId="9">#REF!</definedName>
    <definedName name="пролоддошщ" localSheetId="4">#REF!</definedName>
    <definedName name="пролоддошщ" localSheetId="6">#REF!</definedName>
    <definedName name="пролоддошщ">#REF!</definedName>
    <definedName name="Промбезоп" localSheetId="9">#REF!</definedName>
    <definedName name="Промбезоп" localSheetId="4">#REF!</definedName>
    <definedName name="Промбезоп" localSheetId="6">#REF!</definedName>
    <definedName name="Промбезоп">#REF!</definedName>
    <definedName name="Промышленная" localSheetId="9">#REF!</definedName>
    <definedName name="Промышленная" localSheetId="4">#REF!</definedName>
    <definedName name="Промышленная" localSheetId="6">#REF!</definedName>
    <definedName name="Промышленная">#REF!</definedName>
    <definedName name="пропр" localSheetId="9">#REF!</definedName>
    <definedName name="пропр" localSheetId="4">#REF!</definedName>
    <definedName name="пропр" localSheetId="6">#REF!</definedName>
    <definedName name="пропр">#REF!</definedName>
    <definedName name="пропропрспро" localSheetId="9">#REF!</definedName>
    <definedName name="пропропрспро" localSheetId="6">#REF!</definedName>
    <definedName name="пропропрспро">#REF!</definedName>
    <definedName name="Прот" localSheetId="6">#REF!</definedName>
    <definedName name="Прот">#REF!</definedName>
    <definedName name="Противоаварийная_автоматика_ПС" localSheetId="6">#REF!</definedName>
    <definedName name="Противоаварийная_автоматика_ПС">#REF!</definedName>
    <definedName name="протоколРМВК" localSheetId="9">#REF!</definedName>
    <definedName name="протоколРМВК" localSheetId="4">#REF!</definedName>
    <definedName name="протоколРМВК" localSheetId="6">#REF!</definedName>
    <definedName name="протоколРМВК">#REF!</definedName>
    <definedName name="прочие" localSheetId="9">#REF!</definedName>
    <definedName name="прочие" localSheetId="4">#REF!</definedName>
    <definedName name="прочие" localSheetId="6">#REF!</definedName>
    <definedName name="прочие">#REF!</definedName>
    <definedName name="Прочие_затраты_в_базисных_ценах" localSheetId="9">#REF!</definedName>
    <definedName name="Прочие_затраты_в_базисных_ценах" localSheetId="4">#REF!</definedName>
    <definedName name="Прочие_затраты_в_базисных_ценах" localSheetId="6">#REF!</definedName>
    <definedName name="Прочие_затраты_в_базисных_ценах">#REF!</definedName>
    <definedName name="Прочие_работы" localSheetId="9">#REF!</definedName>
    <definedName name="Прочие_работы" localSheetId="4">#REF!</definedName>
    <definedName name="Прочие_работы" localSheetId="6">#REF!</definedName>
    <definedName name="Прочие_работы">#REF!</definedName>
    <definedName name="прпр_1" localSheetId="9">#REF!</definedName>
    <definedName name="прпр_1" localSheetId="4">#REF!</definedName>
    <definedName name="прпр_1" localSheetId="6">#REF!</definedName>
    <definedName name="прпр_1">#REF!</definedName>
    <definedName name="пртпр" localSheetId="9">#REF!</definedName>
    <definedName name="пртпр" localSheetId="4">#REF!</definedName>
    <definedName name="пртпр" localSheetId="6">#REF!</definedName>
    <definedName name="пртпр">#REF!</definedName>
    <definedName name="прч" localSheetId="9">#REF!</definedName>
    <definedName name="прч" localSheetId="4">#REF!</definedName>
    <definedName name="прч" localSheetId="6">#REF!</definedName>
    <definedName name="прч">#REF!</definedName>
    <definedName name="прь" localSheetId="9">#REF!</definedName>
    <definedName name="прь" localSheetId="4">#REF!</definedName>
    <definedName name="прь" localSheetId="6">#REF!</definedName>
    <definedName name="прь">#REF!</definedName>
    <definedName name="прьв" localSheetId="9">#REF!</definedName>
    <definedName name="прьв" localSheetId="4">#REF!</definedName>
    <definedName name="прьв" localSheetId="6">#REF!</definedName>
    <definedName name="прьв">#REF!</definedName>
    <definedName name="прьто" localSheetId="9">#REF!</definedName>
    <definedName name="прьто" localSheetId="4">#REF!</definedName>
    <definedName name="прьто" localSheetId="6">#REF!</definedName>
    <definedName name="прьто">#REF!</definedName>
    <definedName name="пс" localSheetId="9">#REF!</definedName>
    <definedName name="пс" localSheetId="4">#REF!</definedName>
    <definedName name="пс" localSheetId="6">#REF!</definedName>
    <definedName name="пс">#REF!</definedName>
    <definedName name="пс40" localSheetId="9">#REF!</definedName>
    <definedName name="пс40" localSheetId="4">#REF!</definedName>
    <definedName name="пс40" localSheetId="6">#REF!</definedName>
    <definedName name="пс40">#REF!</definedName>
    <definedName name="псков" localSheetId="6">#REF!</definedName>
    <definedName name="псков">#REF!</definedName>
    <definedName name="Псковская_область" localSheetId="9">#REF!</definedName>
    <definedName name="Псковская_область" localSheetId="4">#REF!</definedName>
    <definedName name="Псковская_область" localSheetId="6">#REF!</definedName>
    <definedName name="Псковская_область">#REF!</definedName>
    <definedName name="псрл" localSheetId="9">#REF!</definedName>
    <definedName name="псрл" localSheetId="4">#REF!</definedName>
    <definedName name="псрл" localSheetId="6">#REF!</definedName>
    <definedName name="псрл">#REF!</definedName>
    <definedName name="пус" localSheetId="6">#REF!</definedName>
    <definedName name="пус">#REF!</definedName>
    <definedName name="пуш" localSheetId="6">#REF!</definedName>
    <definedName name="пуш">#REF!</definedName>
    <definedName name="пшждю" localSheetId="9">#REF!</definedName>
    <definedName name="пшждю" localSheetId="4">#REF!</definedName>
    <definedName name="пшждю" localSheetId="6">#REF!</definedName>
    <definedName name="пшждю">#REF!</definedName>
    <definedName name="пьбю" localSheetId="9">#REF!</definedName>
    <definedName name="пьбю" localSheetId="4">#REF!</definedName>
    <definedName name="пьбю" localSheetId="6">#REF!</definedName>
    <definedName name="пьбю">#REF!</definedName>
    <definedName name="пьюию" localSheetId="9">#REF!</definedName>
    <definedName name="пьюию" localSheetId="4">#REF!</definedName>
    <definedName name="пьюию" localSheetId="6">#REF!</definedName>
    <definedName name="пьюию">#REF!</definedName>
    <definedName name="пятый" localSheetId="9">#REF!</definedName>
    <definedName name="пятый" localSheetId="4">#REF!</definedName>
    <definedName name="пятый" localSheetId="6">#REF!</definedName>
    <definedName name="пятый">#REF!</definedName>
    <definedName name="р" localSheetId="9">#REF!</definedName>
    <definedName name="р" localSheetId="4">#REF!</definedName>
    <definedName name="р" localSheetId="6">#REF!</definedName>
    <definedName name="р">#REF!</definedName>
    <definedName name="раб" localSheetId="9">#REF!</definedName>
    <definedName name="раб" localSheetId="4">#REF!</definedName>
    <definedName name="раб" localSheetId="6">#REF!</definedName>
    <definedName name="раб">#REF!</definedName>
    <definedName name="рабдень" localSheetId="6">#REF!</definedName>
    <definedName name="рабдень">#REF!</definedName>
    <definedName name="Работа1" localSheetId="9">#REF!</definedName>
    <definedName name="Работа1" localSheetId="4">#REF!</definedName>
    <definedName name="Работа1" localSheetId="6">#REF!</definedName>
    <definedName name="Работа1">#REF!</definedName>
    <definedName name="Работа10" localSheetId="9">#REF!</definedName>
    <definedName name="Работа10" localSheetId="4">#REF!</definedName>
    <definedName name="Работа10" localSheetId="6">#REF!</definedName>
    <definedName name="Работа10">#REF!</definedName>
    <definedName name="Работа11" localSheetId="9">#REF!</definedName>
    <definedName name="Работа11" localSheetId="4">#REF!</definedName>
    <definedName name="Работа11" localSheetId="6">#REF!</definedName>
    <definedName name="Работа11">#REF!</definedName>
    <definedName name="Работа12" localSheetId="9">#REF!</definedName>
    <definedName name="Работа12" localSheetId="4">#REF!</definedName>
    <definedName name="Работа12" localSheetId="6">#REF!</definedName>
    <definedName name="Работа12">#REF!</definedName>
    <definedName name="Работа13" localSheetId="9">#REF!</definedName>
    <definedName name="Работа13" localSheetId="4">#REF!</definedName>
    <definedName name="Работа13" localSheetId="6">#REF!</definedName>
    <definedName name="Работа13">#REF!</definedName>
    <definedName name="Работа14" localSheetId="9">#REF!</definedName>
    <definedName name="Работа14" localSheetId="4">#REF!</definedName>
    <definedName name="Работа14" localSheetId="6">#REF!</definedName>
    <definedName name="Работа14">#REF!</definedName>
    <definedName name="Работа15" localSheetId="9">#REF!</definedName>
    <definedName name="Работа15" localSheetId="4">#REF!</definedName>
    <definedName name="Работа15" localSheetId="6">#REF!</definedName>
    <definedName name="Работа15">#REF!</definedName>
    <definedName name="Работа16" localSheetId="9">#REF!</definedName>
    <definedName name="Работа16" localSheetId="4">#REF!</definedName>
    <definedName name="Работа16" localSheetId="6">#REF!</definedName>
    <definedName name="Работа16">#REF!</definedName>
    <definedName name="Работа17" localSheetId="9">#REF!</definedName>
    <definedName name="Работа17" localSheetId="4">#REF!</definedName>
    <definedName name="Работа17" localSheetId="6">#REF!</definedName>
    <definedName name="Работа17">#REF!</definedName>
    <definedName name="Работа18" localSheetId="9">#REF!</definedName>
    <definedName name="Работа18" localSheetId="4">#REF!</definedName>
    <definedName name="Работа18" localSheetId="6">#REF!</definedName>
    <definedName name="Работа18">#REF!</definedName>
    <definedName name="Работа19" localSheetId="9">#REF!</definedName>
    <definedName name="Работа19" localSheetId="4">#REF!</definedName>
    <definedName name="Работа19" localSheetId="6">#REF!</definedName>
    <definedName name="Работа19">#REF!</definedName>
    <definedName name="Работа2" localSheetId="9">#REF!</definedName>
    <definedName name="Работа2" localSheetId="4">#REF!</definedName>
    <definedName name="Работа2" localSheetId="6">#REF!</definedName>
    <definedName name="Работа2">#REF!</definedName>
    <definedName name="Работа20" localSheetId="9">#REF!</definedName>
    <definedName name="Работа20" localSheetId="4">#REF!</definedName>
    <definedName name="Работа20" localSheetId="6">#REF!</definedName>
    <definedName name="Работа20">#REF!</definedName>
    <definedName name="Работа21" localSheetId="9">#REF!</definedName>
    <definedName name="Работа21" localSheetId="4">#REF!</definedName>
    <definedName name="Работа21" localSheetId="6">#REF!</definedName>
    <definedName name="Работа21">#REF!</definedName>
    <definedName name="Работа22" localSheetId="9">#REF!</definedName>
    <definedName name="Работа22" localSheetId="4">#REF!</definedName>
    <definedName name="Работа22" localSheetId="6">#REF!</definedName>
    <definedName name="Работа22">#REF!</definedName>
    <definedName name="Работа23" localSheetId="9">#REF!</definedName>
    <definedName name="Работа23" localSheetId="4">#REF!</definedName>
    <definedName name="Работа23" localSheetId="6">#REF!</definedName>
    <definedName name="Работа23">#REF!</definedName>
    <definedName name="Работа24" localSheetId="9">#REF!</definedName>
    <definedName name="Работа24" localSheetId="4">#REF!</definedName>
    <definedName name="Работа24" localSheetId="6">#REF!</definedName>
    <definedName name="Работа24">#REF!</definedName>
    <definedName name="Работа25" localSheetId="9">#REF!</definedName>
    <definedName name="Работа25" localSheetId="4">#REF!</definedName>
    <definedName name="Работа25" localSheetId="6">#REF!</definedName>
    <definedName name="Работа25">#REF!</definedName>
    <definedName name="Работа26" localSheetId="9">#REF!</definedName>
    <definedName name="Работа26" localSheetId="4">#REF!</definedName>
    <definedName name="Работа26" localSheetId="6">#REF!</definedName>
    <definedName name="Работа26">#REF!</definedName>
    <definedName name="Работа27" localSheetId="9">#REF!</definedName>
    <definedName name="Работа27" localSheetId="4">#REF!</definedName>
    <definedName name="Работа27" localSheetId="6">#REF!</definedName>
    <definedName name="Работа27">#REF!</definedName>
    <definedName name="Работа28" localSheetId="9">#REF!</definedName>
    <definedName name="Работа28" localSheetId="4">#REF!</definedName>
    <definedName name="Работа28" localSheetId="6">#REF!</definedName>
    <definedName name="Работа28">#REF!</definedName>
    <definedName name="Работа29" localSheetId="9">#REF!</definedName>
    <definedName name="Работа29" localSheetId="4">#REF!</definedName>
    <definedName name="Работа29" localSheetId="6">#REF!</definedName>
    <definedName name="Работа29">#REF!</definedName>
    <definedName name="Работа3" localSheetId="9">#REF!</definedName>
    <definedName name="Работа3" localSheetId="4">#REF!</definedName>
    <definedName name="Работа3" localSheetId="6">#REF!</definedName>
    <definedName name="Работа3">#REF!</definedName>
    <definedName name="Работа30" localSheetId="9">#REF!</definedName>
    <definedName name="Работа30" localSheetId="4">#REF!</definedName>
    <definedName name="Работа30" localSheetId="6">#REF!</definedName>
    <definedName name="Работа30">#REF!</definedName>
    <definedName name="Работа31" localSheetId="9">#REF!</definedName>
    <definedName name="Работа31" localSheetId="4">#REF!</definedName>
    <definedName name="Работа31" localSheetId="6">#REF!</definedName>
    <definedName name="Работа31">#REF!</definedName>
    <definedName name="Работа32" localSheetId="9">#REF!</definedName>
    <definedName name="Работа32" localSheetId="4">#REF!</definedName>
    <definedName name="Работа32" localSheetId="6">#REF!</definedName>
    <definedName name="Работа32">#REF!</definedName>
    <definedName name="Работа33" localSheetId="9">#REF!</definedName>
    <definedName name="Работа33" localSheetId="4">#REF!</definedName>
    <definedName name="Работа33" localSheetId="6">#REF!</definedName>
    <definedName name="Работа33">#REF!</definedName>
    <definedName name="Работа34" localSheetId="9">#REF!</definedName>
    <definedName name="Работа34" localSheetId="4">#REF!</definedName>
    <definedName name="Работа34" localSheetId="6">#REF!</definedName>
    <definedName name="Работа34">#REF!</definedName>
    <definedName name="Работа35" localSheetId="9">#REF!</definedName>
    <definedName name="Работа35" localSheetId="4">#REF!</definedName>
    <definedName name="Работа35" localSheetId="6">#REF!</definedName>
    <definedName name="Работа35">#REF!</definedName>
    <definedName name="Работа36" localSheetId="9">#REF!</definedName>
    <definedName name="Работа36" localSheetId="4">#REF!</definedName>
    <definedName name="Работа36" localSheetId="6">#REF!</definedName>
    <definedName name="Работа36">#REF!</definedName>
    <definedName name="Работа37" localSheetId="9">#REF!</definedName>
    <definedName name="Работа37" localSheetId="4">#REF!</definedName>
    <definedName name="Работа37" localSheetId="6">#REF!</definedName>
    <definedName name="Работа37">#REF!</definedName>
    <definedName name="Работа38" localSheetId="9">#REF!</definedName>
    <definedName name="Работа38" localSheetId="4">#REF!</definedName>
    <definedName name="Работа38" localSheetId="6">#REF!</definedName>
    <definedName name="Работа38">#REF!</definedName>
    <definedName name="Работа39" localSheetId="9">#REF!</definedName>
    <definedName name="Работа39" localSheetId="4">#REF!</definedName>
    <definedName name="Работа39" localSheetId="6">#REF!</definedName>
    <definedName name="Работа39">#REF!</definedName>
    <definedName name="Работа4" localSheetId="9">#REF!</definedName>
    <definedName name="Работа4" localSheetId="4">#REF!</definedName>
    <definedName name="Работа4" localSheetId="6">#REF!</definedName>
    <definedName name="Работа4">#REF!</definedName>
    <definedName name="Работа40" localSheetId="9">#REF!</definedName>
    <definedName name="Работа40" localSheetId="4">#REF!</definedName>
    <definedName name="Работа40" localSheetId="6">#REF!</definedName>
    <definedName name="Работа40">#REF!</definedName>
    <definedName name="Работа41" localSheetId="9">#REF!</definedName>
    <definedName name="Работа41" localSheetId="4">#REF!</definedName>
    <definedName name="Работа41" localSheetId="6">#REF!</definedName>
    <definedName name="Работа41">#REF!</definedName>
    <definedName name="Работа42" localSheetId="9">#REF!</definedName>
    <definedName name="Работа42" localSheetId="4">#REF!</definedName>
    <definedName name="Работа42" localSheetId="6">#REF!</definedName>
    <definedName name="Работа42">#REF!</definedName>
    <definedName name="Работа43" localSheetId="9">#REF!</definedName>
    <definedName name="Работа43" localSheetId="4">#REF!</definedName>
    <definedName name="Работа43" localSheetId="6">#REF!</definedName>
    <definedName name="Работа43">#REF!</definedName>
    <definedName name="Работа44" localSheetId="9">#REF!</definedName>
    <definedName name="Работа44" localSheetId="4">#REF!</definedName>
    <definedName name="Работа44" localSheetId="6">#REF!</definedName>
    <definedName name="Работа44">#REF!</definedName>
    <definedName name="Работа45" localSheetId="9">#REF!</definedName>
    <definedName name="Работа45" localSheetId="4">#REF!</definedName>
    <definedName name="Работа45" localSheetId="6">#REF!</definedName>
    <definedName name="Работа45">#REF!</definedName>
    <definedName name="Работа46" localSheetId="9">#REF!</definedName>
    <definedName name="Работа46" localSheetId="4">#REF!</definedName>
    <definedName name="Работа46" localSheetId="6">#REF!</definedName>
    <definedName name="Работа46">#REF!</definedName>
    <definedName name="Работа47" localSheetId="9">#REF!</definedName>
    <definedName name="Работа47" localSheetId="4">#REF!</definedName>
    <definedName name="Работа47" localSheetId="6">#REF!</definedName>
    <definedName name="Работа47">#REF!</definedName>
    <definedName name="Работа48" localSheetId="9">#REF!</definedName>
    <definedName name="Работа48" localSheetId="4">#REF!</definedName>
    <definedName name="Работа48" localSheetId="6">#REF!</definedName>
    <definedName name="Работа48">#REF!</definedName>
    <definedName name="Работа49" localSheetId="9">#REF!</definedName>
    <definedName name="Работа49" localSheetId="4">#REF!</definedName>
    <definedName name="Работа49" localSheetId="6">#REF!</definedName>
    <definedName name="Работа49">#REF!</definedName>
    <definedName name="Работа5" localSheetId="9">#REF!</definedName>
    <definedName name="Работа5" localSheetId="4">#REF!</definedName>
    <definedName name="Работа5" localSheetId="6">#REF!</definedName>
    <definedName name="Работа5">#REF!</definedName>
    <definedName name="Работа50" localSheetId="9">#REF!</definedName>
    <definedName name="Работа50" localSheetId="4">#REF!</definedName>
    <definedName name="Работа50" localSheetId="6">#REF!</definedName>
    <definedName name="Работа50">#REF!</definedName>
    <definedName name="Работа51" localSheetId="9">#REF!</definedName>
    <definedName name="Работа51" localSheetId="4">#REF!</definedName>
    <definedName name="Работа51" localSheetId="6">#REF!</definedName>
    <definedName name="Работа51">#REF!</definedName>
    <definedName name="Работа52" localSheetId="9">#REF!</definedName>
    <definedName name="Работа52" localSheetId="4">#REF!</definedName>
    <definedName name="Работа52" localSheetId="6">#REF!</definedName>
    <definedName name="Работа52">#REF!</definedName>
    <definedName name="Работа53" localSheetId="9">#REF!</definedName>
    <definedName name="Работа53" localSheetId="4">#REF!</definedName>
    <definedName name="Работа53" localSheetId="6">#REF!</definedName>
    <definedName name="Работа53">#REF!</definedName>
    <definedName name="Работа54" localSheetId="9">#REF!</definedName>
    <definedName name="Работа54" localSheetId="4">#REF!</definedName>
    <definedName name="Работа54" localSheetId="6">#REF!</definedName>
    <definedName name="Работа54">#REF!</definedName>
    <definedName name="Работа55" localSheetId="9">#REF!</definedName>
    <definedName name="Работа55" localSheetId="4">#REF!</definedName>
    <definedName name="Работа55" localSheetId="6">#REF!</definedName>
    <definedName name="Работа55">#REF!</definedName>
    <definedName name="Работа56" localSheetId="9">#REF!</definedName>
    <definedName name="Работа56" localSheetId="4">#REF!</definedName>
    <definedName name="Работа56" localSheetId="6">#REF!</definedName>
    <definedName name="Работа56">#REF!</definedName>
    <definedName name="Работа57" localSheetId="9">#REF!</definedName>
    <definedName name="Работа57" localSheetId="4">#REF!</definedName>
    <definedName name="Работа57" localSheetId="6">#REF!</definedName>
    <definedName name="Работа57">#REF!</definedName>
    <definedName name="Работа58" localSheetId="9">#REF!</definedName>
    <definedName name="Работа58" localSheetId="4">#REF!</definedName>
    <definedName name="Работа58" localSheetId="6">#REF!</definedName>
    <definedName name="Работа58">#REF!</definedName>
    <definedName name="Работа59" localSheetId="9">#REF!</definedName>
    <definedName name="Работа59" localSheetId="4">#REF!</definedName>
    <definedName name="Работа59" localSheetId="6">#REF!</definedName>
    <definedName name="Работа59">#REF!</definedName>
    <definedName name="Работа6" localSheetId="9">#REF!</definedName>
    <definedName name="Работа6" localSheetId="4">#REF!</definedName>
    <definedName name="Работа6" localSheetId="6">#REF!</definedName>
    <definedName name="Работа6">#REF!</definedName>
    <definedName name="Работа60" localSheetId="9">#REF!</definedName>
    <definedName name="Работа60" localSheetId="4">#REF!</definedName>
    <definedName name="Работа60" localSheetId="6">#REF!</definedName>
    <definedName name="Работа60">#REF!</definedName>
    <definedName name="Работа7" localSheetId="9">#REF!</definedName>
    <definedName name="Работа7" localSheetId="4">#REF!</definedName>
    <definedName name="Работа7" localSheetId="6">#REF!</definedName>
    <definedName name="Работа7">#REF!</definedName>
    <definedName name="Работа8" localSheetId="9">#REF!</definedName>
    <definedName name="Работа8" localSheetId="4">#REF!</definedName>
    <definedName name="Работа8" localSheetId="6">#REF!</definedName>
    <definedName name="Работа8">#REF!</definedName>
    <definedName name="Работа9" localSheetId="9">#REF!</definedName>
    <definedName name="Работа9" localSheetId="4">#REF!</definedName>
    <definedName name="Работа9" localSheetId="6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 localSheetId="9">#REF!</definedName>
    <definedName name="Раздел" localSheetId="4">#REF!</definedName>
    <definedName name="Раздел" localSheetId="6">#REF!</definedName>
    <definedName name="Раздел">#REF!</definedName>
    <definedName name="Разработка" localSheetId="9">#REF!</definedName>
    <definedName name="Разработка" localSheetId="4">#REF!</definedName>
    <definedName name="Разработка" localSheetId="6">#REF!</definedName>
    <definedName name="Разработка">#REF!</definedName>
    <definedName name="Разработка_" localSheetId="9">#REF!</definedName>
    <definedName name="Разработка_" localSheetId="4">#REF!</definedName>
    <definedName name="Разработка_" localSheetId="6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 localSheetId="9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кта__Строительство_подземного_пешеходного_перехода_у_ст._метро__Гражданский_проспект" localSheetId="10">граж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9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 localSheetId="9">#REF!</definedName>
    <definedName name="раоб" localSheetId="4">#REF!</definedName>
    <definedName name="раоб" localSheetId="6">#REF!</definedName>
    <definedName name="раоб">#REF!</definedName>
    <definedName name="раобароб" localSheetId="9">#REF!</definedName>
    <definedName name="раобароб" localSheetId="4">#REF!</definedName>
    <definedName name="раобароб" localSheetId="6">#REF!</definedName>
    <definedName name="раобароб">#REF!</definedName>
    <definedName name="раобь" localSheetId="9">#REF!</definedName>
    <definedName name="раобь" localSheetId="4">#REF!</definedName>
    <definedName name="раобь" localSheetId="6">#REF!</definedName>
    <definedName name="раобь">#REF!</definedName>
    <definedName name="раолао" localSheetId="9">#REF!</definedName>
    <definedName name="раолао" localSheetId="4">#REF!</definedName>
    <definedName name="раолао" localSheetId="6">#REF!</definedName>
    <definedName name="раолао">#REF!</definedName>
    <definedName name="РасходыНаПотери" localSheetId="9">#REF!</definedName>
    <definedName name="РасходыНаПотери" localSheetId="6">#REF!</definedName>
    <definedName name="РасходыНаПотери">#REF!</definedName>
    <definedName name="расчет" localSheetId="9">#REF!</definedName>
    <definedName name="расчет" localSheetId="4">#REF!</definedName>
    <definedName name="расчет" localSheetId="6">#REF!</definedName>
    <definedName name="расчет">#REF!</definedName>
    <definedName name="Расчет_реконструкции" localSheetId="6">#REF!</definedName>
    <definedName name="Расчет_реконструкции">#REF!</definedName>
    <definedName name="расчет1" localSheetId="6">#REF!</definedName>
    <definedName name="расчет1">#REF!</definedName>
    <definedName name="Расчёт1" localSheetId="6">#REF!</definedName>
    <definedName name="Расчёт1">#REF!</definedName>
    <definedName name="расш" localSheetId="9">#REF!</definedName>
    <definedName name="расш" localSheetId="6">#REF!</definedName>
    <definedName name="расш">#REF!</definedName>
    <definedName name="расш." localSheetId="9">#REF!</definedName>
    <definedName name="расш." localSheetId="6">#REF!</definedName>
    <definedName name="расш.">#REF!</definedName>
    <definedName name="Расширение_ПС" localSheetId="6">#REF!</definedName>
    <definedName name="Расширение_ПС">#REF!</definedName>
    <definedName name="Расшифровка" localSheetId="9">#REF!</definedName>
    <definedName name="Расшифровка" localSheetId="6">#REF!</definedName>
    <definedName name="Расшифровка">#REF!</definedName>
    <definedName name="рбтмь" localSheetId="9">#REF!</definedName>
    <definedName name="рбтмь" localSheetId="4">#REF!</definedName>
    <definedName name="рбтмь" localSheetId="6">#REF!</definedName>
    <definedName name="рбтмь">#REF!</definedName>
    <definedName name="ргл" localSheetId="9">#REF!</definedName>
    <definedName name="ргл" localSheetId="4">#REF!</definedName>
    <definedName name="ргл" localSheetId="6">#REF!</definedName>
    <definedName name="ргл">#REF!</definedName>
    <definedName name="РД" localSheetId="9">#REF!</definedName>
    <definedName name="РД" localSheetId="4">#REF!</definedName>
    <definedName name="РД" localSheetId="6">#REF!</definedName>
    <definedName name="РД">#REF!</definedName>
    <definedName name="рдп" localSheetId="9">#REF!</definedName>
    <definedName name="рдп" localSheetId="4">#REF!</definedName>
    <definedName name="рдп" localSheetId="6">#REF!</definedName>
    <definedName name="рдп">#REF!</definedName>
    <definedName name="Реакторы" localSheetId="6">#REF!</definedName>
    <definedName name="Реакторы">#REF!</definedName>
    <definedName name="Регион__вводит_пользователь_программы_из_контекстного_списка" localSheetId="6">#REF!</definedName>
    <definedName name="Регион__вводит_пользователь_программы_из_контекстного_списка">#REF!</definedName>
    <definedName name="Регионы" localSheetId="6">#REF!</definedName>
    <definedName name="Регионы">#REF!</definedName>
    <definedName name="Регистрационный_номер_группы_строек" localSheetId="9">#REF!</definedName>
    <definedName name="Регистрационный_номер_группы_строек" localSheetId="4">#REF!</definedName>
    <definedName name="Регистрационный_номер_группы_строек" localSheetId="6">#REF!</definedName>
    <definedName name="Регистрационный_номер_группы_строек">#REF!</definedName>
    <definedName name="Регистрационный_номер_локальной_сметы" localSheetId="9">#REF!</definedName>
    <definedName name="Регистрационный_номер_локальной_сметы" localSheetId="4">#REF!</definedName>
    <definedName name="Регистрационный_номер_локальной_сметы" localSheetId="6">#REF!</definedName>
    <definedName name="Регистрационный_номер_локальной_сметы">#REF!</definedName>
    <definedName name="Регистрационный_номер_объекта" localSheetId="9">#REF!</definedName>
    <definedName name="Регистрационный_номер_объекта" localSheetId="4">#REF!</definedName>
    <definedName name="Регистрационный_номер_объекта" localSheetId="6">#REF!</definedName>
    <definedName name="Регистрационный_номер_объекта">#REF!</definedName>
    <definedName name="Регистрационный_номер_объектной_сметы" localSheetId="9">#REF!</definedName>
    <definedName name="Регистрационный_номер_объектной_сметы" localSheetId="4">#REF!</definedName>
    <definedName name="Регистрационный_номер_объектной_сметы" localSheetId="6">#REF!</definedName>
    <definedName name="Регистрационный_номер_объектной_сметы">#REF!</definedName>
    <definedName name="Регистрационный_номер_очереди" localSheetId="9">#REF!</definedName>
    <definedName name="Регистрационный_номер_очереди" localSheetId="4">#REF!</definedName>
    <definedName name="Регистрационный_номер_очереди" localSheetId="6">#REF!</definedName>
    <definedName name="Регистрационный_номер_очереди">#REF!</definedName>
    <definedName name="Регистрационный_номер_пускового_комплекса" localSheetId="9">#REF!</definedName>
    <definedName name="Регистрационный_номер_пускового_комплекса" localSheetId="4">#REF!</definedName>
    <definedName name="Регистрационный_номер_пускового_комплекса" localSheetId="6">#REF!</definedName>
    <definedName name="Регистрационный_номер_пускового_комплекса">#REF!</definedName>
    <definedName name="Регистрационный_номер_сводного_сметного_расчета" localSheetId="9">#REF!</definedName>
    <definedName name="Регистрационный_номер_сводного_сметного_расчета" localSheetId="4">#REF!</definedName>
    <definedName name="Регистрационный_номер_сводного_сметного_расчета" localSheetId="6">#REF!</definedName>
    <definedName name="Регистрационный_номер_сводного_сметного_расчета">#REF!</definedName>
    <definedName name="Регистрационный_номер_стройки" localSheetId="9">#REF!</definedName>
    <definedName name="Регистрационный_номер_стройки" localSheetId="4">#REF!</definedName>
    <definedName name="Регистрационный_номер_стройки" localSheetId="6">#REF!</definedName>
    <definedName name="Регистрационный_номер_стройки">#REF!</definedName>
    <definedName name="регламент" localSheetId="9">#REF!</definedName>
    <definedName name="регламент" localSheetId="4">#REF!</definedName>
    <definedName name="регламент" localSheetId="6">#REF!</definedName>
    <definedName name="регламент">#REF!</definedName>
    <definedName name="Регулярная_часть" localSheetId="9">#REF!</definedName>
    <definedName name="Регулярная_часть" localSheetId="4">#REF!</definedName>
    <definedName name="Регулярная_часть" localSheetId="6">#REF!</definedName>
    <definedName name="Регулярная_часть">#REF!</definedName>
    <definedName name="рек" localSheetId="9">#REF!</definedName>
    <definedName name="рек" localSheetId="4">#REF!</definedName>
    <definedName name="рек" localSheetId="6">#REF!</definedName>
    <definedName name="рек">#REF!</definedName>
    <definedName name="Республика_Адыгея" localSheetId="9">#REF!</definedName>
    <definedName name="Республика_Адыгея" localSheetId="4">#REF!</definedName>
    <definedName name="Республика_Адыгея" localSheetId="6">#REF!</definedName>
    <definedName name="Республика_Адыгея">#REF!</definedName>
    <definedName name="Республика_Алтай" localSheetId="9">#REF!</definedName>
    <definedName name="Республика_Алтай" localSheetId="4">#REF!</definedName>
    <definedName name="Республика_Алтай" localSheetId="6">#REF!</definedName>
    <definedName name="Республика_Алтай">#REF!</definedName>
    <definedName name="Республика_Алтай_1" localSheetId="9">#REF!</definedName>
    <definedName name="Республика_Алтай_1" localSheetId="4">#REF!</definedName>
    <definedName name="Республика_Алтай_1" localSheetId="6">#REF!</definedName>
    <definedName name="Республика_Алтай_1">#REF!</definedName>
    <definedName name="Республика_Башкортостан" localSheetId="9">#REF!</definedName>
    <definedName name="Республика_Башкортостан" localSheetId="4">#REF!</definedName>
    <definedName name="Республика_Башкортостан" localSheetId="6">#REF!</definedName>
    <definedName name="Республика_Башкортостан">#REF!</definedName>
    <definedName name="Республика_Башкортостан_1" localSheetId="9">#REF!</definedName>
    <definedName name="Республика_Башкортостан_1" localSheetId="4">#REF!</definedName>
    <definedName name="Республика_Башкортостан_1" localSheetId="6">#REF!</definedName>
    <definedName name="Республика_Башкортостан_1">#REF!</definedName>
    <definedName name="Республика_Бурятия" localSheetId="9">#REF!</definedName>
    <definedName name="Республика_Бурятия" localSheetId="4">#REF!</definedName>
    <definedName name="Республика_Бурятия" localSheetId="6">#REF!</definedName>
    <definedName name="Республика_Бурятия">#REF!</definedName>
    <definedName name="Республика_Бурятия_1" localSheetId="9">#REF!</definedName>
    <definedName name="Республика_Бурятия_1" localSheetId="4">#REF!</definedName>
    <definedName name="Республика_Бурятия_1" localSheetId="6">#REF!</definedName>
    <definedName name="Республика_Бурятия_1">#REF!</definedName>
    <definedName name="Республика_Дагестан" localSheetId="9">#REF!</definedName>
    <definedName name="Республика_Дагестан" localSheetId="4">#REF!</definedName>
    <definedName name="Республика_Дагестан" localSheetId="6">#REF!</definedName>
    <definedName name="Республика_Дагестан">#REF!</definedName>
    <definedName name="Республика_Ингушетия" localSheetId="9">#REF!</definedName>
    <definedName name="Республика_Ингушетия" localSheetId="4">#REF!</definedName>
    <definedName name="Республика_Ингушетия" localSheetId="6">#REF!</definedName>
    <definedName name="Республика_Ингушетия">#REF!</definedName>
    <definedName name="Республика_Калмыкия" localSheetId="9">#REF!</definedName>
    <definedName name="Республика_Калмыкия" localSheetId="4">#REF!</definedName>
    <definedName name="Республика_Калмыкия" localSheetId="6">#REF!</definedName>
    <definedName name="Республика_Калмыкия">#REF!</definedName>
    <definedName name="Республика_Карелия" localSheetId="9">#REF!</definedName>
    <definedName name="Республика_Карелия" localSheetId="4">#REF!</definedName>
    <definedName name="Республика_Карелия" localSheetId="6">#REF!</definedName>
    <definedName name="Республика_Карелия">#REF!</definedName>
    <definedName name="Республика_Карелия_1" localSheetId="9">#REF!</definedName>
    <definedName name="Республика_Карелия_1" localSheetId="4">#REF!</definedName>
    <definedName name="Республика_Карелия_1" localSheetId="6">#REF!</definedName>
    <definedName name="Республика_Карелия_1">#REF!</definedName>
    <definedName name="Республика_Коми" localSheetId="9">#REF!</definedName>
    <definedName name="Республика_Коми" localSheetId="4">#REF!</definedName>
    <definedName name="Республика_Коми" localSheetId="6">#REF!</definedName>
    <definedName name="Республика_Коми">#REF!</definedName>
    <definedName name="Республика_Коми_1" localSheetId="9">#REF!</definedName>
    <definedName name="Республика_Коми_1" localSheetId="4">#REF!</definedName>
    <definedName name="Республика_Коми_1" localSheetId="6">#REF!</definedName>
    <definedName name="Республика_Коми_1">#REF!</definedName>
    <definedName name="Республика_Марий_Эл" localSheetId="9">#REF!</definedName>
    <definedName name="Республика_Марий_Эл" localSheetId="4">#REF!</definedName>
    <definedName name="Республика_Марий_Эл" localSheetId="6">#REF!</definedName>
    <definedName name="Республика_Марий_Эл">#REF!</definedName>
    <definedName name="Республика_Мордовия" localSheetId="9">#REF!</definedName>
    <definedName name="Республика_Мордовия" localSheetId="4">#REF!</definedName>
    <definedName name="Республика_Мордовия" localSheetId="6">#REF!</definedName>
    <definedName name="Республика_Мордовия">#REF!</definedName>
    <definedName name="Республика_Саха__Якутия" localSheetId="9">#REF!</definedName>
    <definedName name="Республика_Саха__Якутия" localSheetId="4">#REF!</definedName>
    <definedName name="Республика_Саха__Якутия" localSheetId="6">#REF!</definedName>
    <definedName name="Республика_Саха__Якутия">#REF!</definedName>
    <definedName name="Республика_Саха__Якутия_1" localSheetId="9">#REF!</definedName>
    <definedName name="Республика_Саха__Якутия_1" localSheetId="4">#REF!</definedName>
    <definedName name="Республика_Саха__Якутия_1" localSheetId="6">#REF!</definedName>
    <definedName name="Республика_Саха__Якутия_1">#REF!</definedName>
    <definedName name="Республика_Северная_Осетия___Алания" localSheetId="9">#REF!</definedName>
    <definedName name="Республика_Северная_Осетия___Алания" localSheetId="4">#REF!</definedName>
    <definedName name="Республика_Северная_Осетия___Алания" localSheetId="6">#REF!</definedName>
    <definedName name="Республика_Северная_Осетия___Алания">#REF!</definedName>
    <definedName name="Республика_Татарстан__Татарстан" localSheetId="9">#REF!</definedName>
    <definedName name="Республика_Татарстан__Татарстан" localSheetId="4">#REF!</definedName>
    <definedName name="Республика_Татарстан__Татарстан" localSheetId="6">#REF!</definedName>
    <definedName name="Республика_Татарстан__Татарстан">#REF!</definedName>
    <definedName name="Республика_Татарстан__Татарстан_1" localSheetId="9">#REF!</definedName>
    <definedName name="Республика_Татарстан__Татарстан_1" localSheetId="4">#REF!</definedName>
    <definedName name="Республика_Татарстан__Татарстан_1" localSheetId="6">#REF!</definedName>
    <definedName name="Республика_Татарстан__Татарстан_1">#REF!</definedName>
    <definedName name="Республика_Тыва" localSheetId="9">#REF!</definedName>
    <definedName name="Республика_Тыва" localSheetId="4">#REF!</definedName>
    <definedName name="Республика_Тыва" localSheetId="6">#REF!</definedName>
    <definedName name="Республика_Тыва">#REF!</definedName>
    <definedName name="Республика_Тыва_1" localSheetId="9">#REF!</definedName>
    <definedName name="Республика_Тыва_1" localSheetId="4">#REF!</definedName>
    <definedName name="Республика_Тыва_1" localSheetId="6">#REF!</definedName>
    <definedName name="Республика_Тыва_1">#REF!</definedName>
    <definedName name="Республика_Хакасия" localSheetId="9">#REF!</definedName>
    <definedName name="Республика_Хакасия" localSheetId="4">#REF!</definedName>
    <definedName name="Республика_Хакасия" localSheetId="6">#REF!</definedName>
    <definedName name="Республика_Хакасия">#REF!</definedName>
    <definedName name="рига" localSheetId="6">#REF!</definedName>
    <definedName name="рига">#REF!</definedName>
    <definedName name="рлвро" localSheetId="9">#REF!</definedName>
    <definedName name="рлвро" localSheetId="4">#REF!</definedName>
    <definedName name="рлвро" localSheetId="6">#REF!</definedName>
    <definedName name="рлвро">#REF!</definedName>
    <definedName name="рлд" localSheetId="9">#REF!</definedName>
    <definedName name="рлд" localSheetId="4">#REF!</definedName>
    <definedName name="рлд" localSheetId="6">#REF!</definedName>
    <definedName name="рлд">#REF!</definedName>
    <definedName name="рлдг" localSheetId="9">#REF!</definedName>
    <definedName name="рлдг" localSheetId="4">#REF!</definedName>
    <definedName name="рлдг" localSheetId="6">#REF!</definedName>
    <definedName name="рлдг">#REF!</definedName>
    <definedName name="рнгрлш" localSheetId="9">#REF!</definedName>
    <definedName name="рнгрлш" localSheetId="4">#REF!</definedName>
    <definedName name="рнгрлш" localSheetId="6">#REF!</definedName>
    <definedName name="рнгрлш">#REF!</definedName>
    <definedName name="ро" localSheetId="9">#REF!</definedName>
    <definedName name="ро" localSheetId="4">#REF!</definedName>
    <definedName name="ро" localSheetId="6">#REF!</definedName>
    <definedName name="ро">#REF!</definedName>
    <definedName name="ровро" localSheetId="9">#REF!</definedName>
    <definedName name="ровро" localSheetId="4">#REF!</definedName>
    <definedName name="ровро" localSheetId="6">#REF!</definedName>
    <definedName name="ровро">#REF!</definedName>
    <definedName name="род" localSheetId="9">#REF!</definedName>
    <definedName name="род" localSheetId="4">#REF!</definedName>
    <definedName name="род" localSheetId="6">#REF!</definedName>
    <definedName name="род">#REF!</definedName>
    <definedName name="родарод" localSheetId="9">#REF!</definedName>
    <definedName name="родарод" localSheetId="4">#REF!</definedName>
    <definedName name="родарод" localSheetId="6">#REF!</definedName>
    <definedName name="родарод">#REF!</definedName>
    <definedName name="рож" localSheetId="9">#REF!</definedName>
    <definedName name="рож" localSheetId="4">#REF!</definedName>
    <definedName name="рож" localSheetId="6">#REF!</definedName>
    <definedName name="рож">#REF!</definedName>
    <definedName name="роло" localSheetId="9">#REF!</definedName>
    <definedName name="роло" localSheetId="4">#REF!</definedName>
    <definedName name="роло" localSheetId="6">#REF!</definedName>
    <definedName name="роло">#REF!</definedName>
    <definedName name="ролодод" localSheetId="9">#REF!</definedName>
    <definedName name="ролодод" localSheetId="4">#REF!</definedName>
    <definedName name="ролодод" localSheetId="6">#REF!</definedName>
    <definedName name="ролодод">#REF!</definedName>
    <definedName name="ропгнлпеглн" localSheetId="9">#REF!</definedName>
    <definedName name="ропгнлпеглн" localSheetId="4">#REF!</definedName>
    <definedName name="ропгнлпеглн" localSheetId="6">#REF!</definedName>
    <definedName name="ропгнлпеглн">#REF!</definedName>
    <definedName name="Ростовская_область" localSheetId="9">#REF!</definedName>
    <definedName name="Ростовская_область" localSheetId="4">#REF!</definedName>
    <definedName name="Ростовская_область" localSheetId="6">#REF!</definedName>
    <definedName name="Ростовская_область">#REF!</definedName>
    <definedName name="рпачрпч" localSheetId="9">#REF!</definedName>
    <definedName name="рпачрпч" localSheetId="4">#REF!</definedName>
    <definedName name="рпачрпч" localSheetId="6">#REF!</definedName>
    <definedName name="рпачрпч">#REF!</definedName>
    <definedName name="рпв" localSheetId="9">#REF!</definedName>
    <definedName name="рпв" localSheetId="4">#REF!</definedName>
    <definedName name="рпв" localSheetId="6">#REF!</definedName>
    <definedName name="рпв">#REF!</definedName>
    <definedName name="рплрл" localSheetId="9">#REF!</definedName>
    <definedName name="рплрл" localSheetId="4">#REF!</definedName>
    <definedName name="рплрл" localSheetId="6">#REF!</definedName>
    <definedName name="рплрл">#REF!</definedName>
    <definedName name="рповпр" localSheetId="9">#REF!</definedName>
    <definedName name="рповпр" localSheetId="4">#REF!</definedName>
    <definedName name="рповпр" localSheetId="6">#REF!</definedName>
    <definedName name="рповпр">#REF!</definedName>
    <definedName name="рповр" localSheetId="9">#REF!</definedName>
    <definedName name="рповр" localSheetId="4">#REF!</definedName>
    <definedName name="рповр" localSheetId="6">#REF!</definedName>
    <definedName name="рповр">#REF!</definedName>
    <definedName name="РПР" localSheetId="6">#REF!</definedName>
    <definedName name="РПР">#REF!</definedName>
    <definedName name="рпьрь" localSheetId="9">#REF!</definedName>
    <definedName name="рпьрь" localSheetId="4">#REF!</definedName>
    <definedName name="рпьрь" localSheetId="6">#REF!</definedName>
    <definedName name="рпьрь">#REF!</definedName>
    <definedName name="ррр" localSheetId="9">#REF!</definedName>
    <definedName name="ррр" localSheetId="4">#REF!</definedName>
    <definedName name="ррр" localSheetId="6">#REF!</definedName>
    <definedName name="ррр">#REF!</definedName>
    <definedName name="рррр" localSheetId="9">#REF!</definedName>
    <definedName name="рррр" localSheetId="4">#REF!</definedName>
    <definedName name="рррр" localSheetId="6">#REF!</definedName>
    <definedName name="рррр">#REF!</definedName>
    <definedName name="ррюбр" localSheetId="9">#REF!</definedName>
    <definedName name="ррюбр" localSheetId="4">#REF!</definedName>
    <definedName name="ррюбр" localSheetId="6">#REF!</definedName>
    <definedName name="ррюбр">#REF!</definedName>
    <definedName name="ртип" localSheetId="9">#REF!</definedName>
    <definedName name="ртип" localSheetId="4">#REF!</definedName>
    <definedName name="ртип" localSheetId="6">#REF!</definedName>
    <definedName name="ртип">#REF!</definedName>
    <definedName name="руе" localSheetId="9">#REF!</definedName>
    <definedName name="руе" localSheetId="4">#REF!</definedName>
    <definedName name="руе" localSheetId="6">#REF!</definedName>
    <definedName name="руе">#REF!</definedName>
    <definedName name="Руководитель" localSheetId="9">#REF!</definedName>
    <definedName name="Руководитель" localSheetId="4">#REF!</definedName>
    <definedName name="Руководитель" localSheetId="6">#REF!</definedName>
    <definedName name="Руководитель">#REF!</definedName>
    <definedName name="ручей" localSheetId="9">#REF!</definedName>
    <definedName name="ручей" localSheetId="4">#REF!</definedName>
    <definedName name="ручей" localSheetId="6">#REF!</definedName>
    <definedName name="ручей">#REF!</definedName>
    <definedName name="Рязанская_область" localSheetId="9">#REF!</definedName>
    <definedName name="Рязанская_область" localSheetId="4">#REF!</definedName>
    <definedName name="Рязанская_область" localSheetId="6">#REF!</definedName>
    <definedName name="Рязанская_область">#REF!</definedName>
    <definedName name="С" localSheetId="9">{#N/A,#N/A,FALSE,"Шаблон_Спец1"}</definedName>
    <definedName name="С" localSheetId="3">{#N/A,#N/A,FALSE,"Шаблон_Спец1"}</definedName>
    <definedName name="С" localSheetId="4">{#N/A,#N/A,FALSE,"Шаблон_Спец1"}</definedName>
    <definedName name="С" localSheetId="6">{#N/A,#N/A,FALSE,"Шаблон_Спец1"}</definedName>
    <definedName name="С" localSheetId="10">{#N/A,#N/A,FALSE,"Шаблон_Спец1"}</definedName>
    <definedName name="С" localSheetId="8">{#N/A,#N/A,FALSE,"Шаблон_Спец1"}</definedName>
    <definedName name="С">{#N/A,#N/A,FALSE,"Шаблон_Спец1"}</definedName>
    <definedName name="с1" localSheetId="9">#REF!</definedName>
    <definedName name="с1" localSheetId="4">#REF!</definedName>
    <definedName name="с1" localSheetId="6">#REF!</definedName>
    <definedName name="с1">#REF!</definedName>
    <definedName name="с10" localSheetId="9">#REF!</definedName>
    <definedName name="с10" localSheetId="4">#REF!</definedName>
    <definedName name="с10" localSheetId="6">#REF!</definedName>
    <definedName name="с10">#REF!</definedName>
    <definedName name="с2" localSheetId="9">#REF!</definedName>
    <definedName name="с2" localSheetId="4">#REF!</definedName>
    <definedName name="с2" localSheetId="6">#REF!</definedName>
    <definedName name="с2">#REF!</definedName>
    <definedName name="с3" localSheetId="9">#REF!</definedName>
    <definedName name="с3" localSheetId="4">#REF!</definedName>
    <definedName name="с3" localSheetId="6">#REF!</definedName>
    <definedName name="с3">#REF!</definedName>
    <definedName name="с4" localSheetId="9">#REF!</definedName>
    <definedName name="с4" localSheetId="4">#REF!</definedName>
    <definedName name="с4" localSheetId="6">#REF!</definedName>
    <definedName name="с4">#REF!</definedName>
    <definedName name="с5" localSheetId="9">#REF!</definedName>
    <definedName name="с5" localSheetId="4">#REF!</definedName>
    <definedName name="с5" localSheetId="6">#REF!</definedName>
    <definedName name="с5">#REF!</definedName>
    <definedName name="с6" localSheetId="9">#REF!</definedName>
    <definedName name="с6" localSheetId="4">#REF!</definedName>
    <definedName name="с6" localSheetId="6">#REF!</definedName>
    <definedName name="с6">#REF!</definedName>
    <definedName name="с7" localSheetId="9">#REF!</definedName>
    <definedName name="с7" localSheetId="4">#REF!</definedName>
    <definedName name="с7" localSheetId="6">#REF!</definedName>
    <definedName name="с7">#REF!</definedName>
    <definedName name="с8" localSheetId="9">#REF!</definedName>
    <definedName name="с8" localSheetId="4">#REF!</definedName>
    <definedName name="с8" localSheetId="6">#REF!</definedName>
    <definedName name="с8">#REF!</definedName>
    <definedName name="с9" localSheetId="9">#REF!</definedName>
    <definedName name="с9" localSheetId="4">#REF!</definedName>
    <definedName name="с9" localSheetId="6">#REF!</definedName>
    <definedName name="с9">#REF!</definedName>
    <definedName name="саа" localSheetId="9">#REF!</definedName>
    <definedName name="саа" localSheetId="4">#REF!</definedName>
    <definedName name="саа" localSheetId="6">#REF!</definedName>
    <definedName name="саа">#REF!</definedName>
    <definedName name="сам" localSheetId="9">#REF!</definedName>
    <definedName name="сам" localSheetId="4">#REF!</definedName>
    <definedName name="сам" localSheetId="6">#REF!</definedName>
    <definedName name="сам">#REF!</definedName>
    <definedName name="Самарская_область" localSheetId="9">#REF!</definedName>
    <definedName name="Самарская_область" localSheetId="4">#REF!</definedName>
    <definedName name="Самарская_область" localSheetId="6">#REF!</definedName>
    <definedName name="Самарская_область">#REF!</definedName>
    <definedName name="Саратовская_область" localSheetId="9">#REF!</definedName>
    <definedName name="Саратовская_область" localSheetId="4">#REF!</definedName>
    <definedName name="Саратовская_область" localSheetId="6">#REF!</definedName>
    <definedName name="Саратовская_область">#REF!</definedName>
    <definedName name="сарсвралош" localSheetId="9">#REF!</definedName>
    <definedName name="сарсвралош" localSheetId="4">#REF!</definedName>
    <definedName name="сарсвралош" localSheetId="6">#REF!</definedName>
    <definedName name="сарсвралош">#REF!</definedName>
    <definedName name="Сахалинская_область" localSheetId="9">#REF!</definedName>
    <definedName name="Сахалинская_область" localSheetId="4">#REF!</definedName>
    <definedName name="Сахалинская_область" localSheetId="6">#REF!</definedName>
    <definedName name="Сахалинская_область">#REF!</definedName>
    <definedName name="Сахалинская_область_1" localSheetId="9">#REF!</definedName>
    <definedName name="Сахалинская_область_1" localSheetId="4">#REF!</definedName>
    <definedName name="Сахалинская_область_1" localSheetId="6">#REF!</definedName>
    <definedName name="Сахалинская_область_1">#REF!</definedName>
    <definedName name="Свердловская_область" localSheetId="9">#REF!</definedName>
    <definedName name="Свердловская_область" localSheetId="4">#REF!</definedName>
    <definedName name="Свердловская_область" localSheetId="6">#REF!</definedName>
    <definedName name="Свердловская_область">#REF!</definedName>
    <definedName name="Свердловская_область_1" localSheetId="9">#REF!</definedName>
    <definedName name="Свердловская_область_1" localSheetId="4">#REF!</definedName>
    <definedName name="Свердловская_область_1" localSheetId="6">#REF!</definedName>
    <definedName name="Свердловская_область_1">#REF!</definedName>
    <definedName name="Сводка" localSheetId="9">#REF!</definedName>
    <definedName name="Сводка" localSheetId="4">#REF!</definedName>
    <definedName name="Сводка" localSheetId="6">#REF!</definedName>
    <definedName name="Сводка">#REF!</definedName>
    <definedName name="СВсм" localSheetId="6">#REF!</definedName>
    <definedName name="СВсм">#REF!</definedName>
    <definedName name="СДП" localSheetId="6">#REF!</definedName>
    <definedName name="СДП">#REF!</definedName>
    <definedName name="се" localSheetId="6">#REF!</definedName>
    <definedName name="се">#REF!</definedName>
    <definedName name="сев" localSheetId="9">#REF!</definedName>
    <definedName name="сев" localSheetId="4">#REF!</definedName>
    <definedName name="сев" localSheetId="6">#REF!</definedName>
    <definedName name="сев">#REF!</definedName>
    <definedName name="сег1" localSheetId="9">#REF!</definedName>
    <definedName name="сег1" localSheetId="4">#REF!</definedName>
    <definedName name="сег1" localSheetId="6">#REF!</definedName>
    <definedName name="сег1">#REF!</definedName>
    <definedName name="Сегменты" localSheetId="6">#REF!</definedName>
    <definedName name="Сегменты">#REF!</definedName>
    <definedName name="Сегодня" localSheetId="9">#REF!</definedName>
    <definedName name="Сегодня" localSheetId="4">#REF!</definedName>
    <definedName name="Сегодня" localSheetId="6">#REF!</definedName>
    <definedName name="Сегодня">#REF!</definedName>
    <definedName name="Сейсмика_зданий" localSheetId="6">#REF!</definedName>
    <definedName name="Сейсмика_зданий">#REF!</definedName>
    <definedName name="Сейсмика_линий" localSheetId="6">#REF!</definedName>
    <definedName name="Сейсмика_линий">#REF!</definedName>
    <definedName name="Семь" localSheetId="9">#REF!</definedName>
    <definedName name="Семь" localSheetId="4">#REF!</definedName>
    <definedName name="Семь" localSheetId="6">#REF!</definedName>
    <definedName name="Семь">#REF!</definedName>
    <definedName name="Сервис" localSheetId="9">#REF!</definedName>
    <definedName name="Сервис" localSheetId="4">#REF!</definedName>
    <definedName name="Сервис" localSheetId="6">#REF!</definedName>
    <definedName name="Сервис">#REF!</definedName>
    <definedName name="Сервис_Всего_1" localSheetId="9">#REF!</definedName>
    <definedName name="Сервис_Всего_1" localSheetId="4">#REF!</definedName>
    <definedName name="Сервис_Всего_1" localSheetId="6">#REF!</definedName>
    <definedName name="Сервис_Всего_1">#REF!</definedName>
    <definedName name="Сервисное_оборудование_1" localSheetId="9">#REF!</definedName>
    <definedName name="Сервисное_оборудование_1" localSheetId="4">#REF!</definedName>
    <definedName name="Сервисное_оборудование_1" localSheetId="6">#REF!</definedName>
    <definedName name="Сервисное_оборудование_1">#REF!</definedName>
    <definedName name="СЗИТ" localSheetId="6">#REF!</definedName>
    <definedName name="СЗИТ">#REF!</definedName>
    <definedName name="СлБелг" localSheetId="9">#REF!</definedName>
    <definedName name="СлБелг" localSheetId="4">#REF!</definedName>
    <definedName name="СлБелг" localSheetId="6">#REF!</definedName>
    <definedName name="СлБелг">#REF!</definedName>
    <definedName name="СлБуд" localSheetId="6">#REF!</definedName>
    <definedName name="СлБуд">#REF!</definedName>
    <definedName name="слон" localSheetId="6">#REF!</definedName>
    <definedName name="слон">#REF!</definedName>
    <definedName name="см" localSheetId="9">#REF!</definedName>
    <definedName name="см" localSheetId="4">#REF!</definedName>
    <definedName name="см" localSheetId="6">#REF!</definedName>
    <definedName name="см">#REF!</definedName>
    <definedName name="см_конк" localSheetId="9">#REF!</definedName>
    <definedName name="см_конк" localSheetId="4">#REF!</definedName>
    <definedName name="см_конк" localSheetId="6">#REF!</definedName>
    <definedName name="см_конк">#REF!</definedName>
    <definedName name="см1" localSheetId="9">#REF!</definedName>
    <definedName name="см1" localSheetId="4">#REF!</definedName>
    <definedName name="см1" localSheetId="6">#REF!</definedName>
    <definedName name="см1">#REF!</definedName>
    <definedName name="См6" localSheetId="6">#REF!</definedName>
    <definedName name="См6">#REF!</definedName>
    <definedName name="См7" localSheetId="9">#REF!</definedName>
    <definedName name="См7" localSheetId="4">#REF!</definedName>
    <definedName name="См7" localSheetId="6">#REF!</definedName>
    <definedName name="См7">#REF!</definedName>
    <definedName name="смета" localSheetId="9">#REF!</definedName>
    <definedName name="смета" localSheetId="4">#REF!</definedName>
    <definedName name="смета" localSheetId="6">#REF!</definedName>
    <definedName name="смета">#REF!</definedName>
    <definedName name="Смета_2" localSheetId="6">#REF!</definedName>
    <definedName name="Смета_2">#REF!</definedName>
    <definedName name="смета1" localSheetId="9">#REF!</definedName>
    <definedName name="смета1" localSheetId="4">#REF!</definedName>
    <definedName name="смета1" localSheetId="6">#REF!</definedName>
    <definedName name="смета1">#REF!</definedName>
    <definedName name="Смета11" localSheetId="6">#REF!</definedName>
    <definedName name="Смета11">#REF!</definedName>
    <definedName name="Смета21" localSheetId="6">#REF!</definedName>
    <definedName name="Смета21">#REF!</definedName>
    <definedName name="Смета3" localSheetId="6">#REF!</definedName>
    <definedName name="Смета3">#REF!</definedName>
    <definedName name="Сметная_стоимость_в_базисных_ценах" localSheetId="9">#REF!</definedName>
    <definedName name="Сметная_стоимость_в_базисных_ценах" localSheetId="4">#REF!</definedName>
    <definedName name="Сметная_стоимость_в_базисных_ценах" localSheetId="6">#REF!</definedName>
    <definedName name="Сметная_стоимость_в_базисных_ценах">#REF!</definedName>
    <definedName name="Сметная_стоимость_по_ресурсному_расчету" localSheetId="9">#REF!</definedName>
    <definedName name="Сметная_стоимость_по_ресурсному_расчету" localSheetId="4">#REF!</definedName>
    <definedName name="Сметная_стоимость_по_ресурсному_расчету" localSheetId="6">#REF!</definedName>
    <definedName name="Сметная_стоимость_по_ресурсному_расчету">#REF!</definedName>
    <definedName name="СМеточка" localSheetId="9">#REF!</definedName>
    <definedName name="СМеточка" localSheetId="4">#REF!</definedName>
    <definedName name="СМеточка" localSheetId="6">#REF!</definedName>
    <definedName name="СМеточка">#REF!</definedName>
    <definedName name="сми" localSheetId="9">#REF!</definedName>
    <definedName name="сми" localSheetId="4">#REF!</definedName>
    <definedName name="сми" localSheetId="6">#REF!</definedName>
    <definedName name="сми">#REF!</definedName>
    <definedName name="смиь" localSheetId="9">#REF!</definedName>
    <definedName name="смиь" localSheetId="4">#REF!</definedName>
    <definedName name="смиь" localSheetId="6">#REF!</definedName>
    <definedName name="смиь">#REF!</definedName>
    <definedName name="Смоленская_область" localSheetId="9">#REF!</definedName>
    <definedName name="Смоленская_область" localSheetId="4">#REF!</definedName>
    <definedName name="Смоленская_область" localSheetId="6">#REF!</definedName>
    <definedName name="Смоленская_область">#REF!</definedName>
    <definedName name="смр" localSheetId="9">#REF!</definedName>
    <definedName name="смр" localSheetId="4">#REF!</definedName>
    <definedName name="смр" localSheetId="6">#REF!</definedName>
    <definedName name="смр">#REF!</definedName>
    <definedName name="смт" localSheetId="9">#REF!</definedName>
    <definedName name="смт" localSheetId="4">#REF!</definedName>
    <definedName name="смт" localSheetId="6">#REF!</definedName>
    <definedName name="смт">#REF!</definedName>
    <definedName name="Согласование" localSheetId="9">#REF!</definedName>
    <definedName name="Согласование" localSheetId="4">#REF!</definedName>
    <definedName name="Согласование" localSheetId="6">#REF!</definedName>
    <definedName name="Согласование">#REF!</definedName>
    <definedName name="соп" localSheetId="9">#REF!</definedName>
    <definedName name="соп" localSheetId="4">#REF!</definedName>
    <definedName name="соп" localSheetId="6">#REF!</definedName>
    <definedName name="соп">#REF!</definedName>
    <definedName name="сос" localSheetId="9">#REF!</definedName>
    <definedName name="сос" localSheetId="4">#REF!</definedName>
    <definedName name="сос" localSheetId="6">#REF!</definedName>
    <definedName name="сос">#REF!</definedName>
    <definedName name="Составил" localSheetId="6">#REF!</definedName>
    <definedName name="Составил">#REF!</definedName>
    <definedName name="Составитель" localSheetId="9">#REF!</definedName>
    <definedName name="Составитель" localSheetId="4">#REF!</definedName>
    <definedName name="Составитель" localSheetId="6">#REF!</definedName>
    <definedName name="Составитель">#REF!</definedName>
    <definedName name="Составитель_сметы" localSheetId="9">#REF!</definedName>
    <definedName name="Составитель_сметы" localSheetId="4">#REF!</definedName>
    <definedName name="Составитель_сметы" localSheetId="6">#REF!</definedName>
    <definedName name="Составитель_сметы">#REF!</definedName>
    <definedName name="СоцРасходы_АУП" localSheetId="6">#REF!</definedName>
    <definedName name="СоцРасходы_АУП">#REF!</definedName>
    <definedName name="СоцРАсходы_ПЭЭ" localSheetId="6">#REF!</definedName>
    <definedName name="СоцРАсходы_ПЭЭ">#REF!</definedName>
    <definedName name="СоцРАсходы_ТП" localSheetId="6">#REF!</definedName>
    <definedName name="СоцРАсходы_ТП">#REF!</definedName>
    <definedName name="сп2" localSheetId="9">#REF!</definedName>
    <definedName name="сп2" localSheetId="4">#REF!</definedName>
    <definedName name="сп2" localSheetId="6">#REF!</definedName>
    <definedName name="сп2">#REF!</definedName>
    <definedName name="Специф1" localSheetId="9">#REF!</definedName>
    <definedName name="Специф1" localSheetId="4">#REF!</definedName>
    <definedName name="Специф1" localSheetId="6">#REF!</definedName>
    <definedName name="Специф1">#REF!</definedName>
    <definedName name="спио" localSheetId="9">#REF!</definedName>
    <definedName name="спио" localSheetId="4">#REF!</definedName>
    <definedName name="спио" localSheetId="6">#REF!</definedName>
    <definedName name="спио">#REF!</definedName>
    <definedName name="срл" localSheetId="9">#REF!</definedName>
    <definedName name="срл" localSheetId="4">#REF!</definedName>
    <definedName name="срл" localSheetId="6">#REF!</definedName>
    <definedName name="срл">#REF!</definedName>
    <definedName name="срлдд" localSheetId="9">#REF!</definedName>
    <definedName name="срлдд" localSheetId="4">#REF!</definedName>
    <definedName name="срлдд" localSheetId="6">#REF!</definedName>
    <definedName name="срлдд">#REF!</definedName>
    <definedName name="срлрл" localSheetId="9">#REF!</definedName>
    <definedName name="срлрл" localSheetId="4">#REF!</definedName>
    <definedName name="срлрл" localSheetId="6">#REF!</definedName>
    <definedName name="срлрл">#REF!</definedName>
    <definedName name="срьрьс" localSheetId="9">#REF!</definedName>
    <definedName name="срьрьс" localSheetId="4">#REF!</definedName>
    <definedName name="срьрьс" localSheetId="6">#REF!</definedName>
    <definedName name="срьрьс">#REF!</definedName>
    <definedName name="ссс" localSheetId="9">#REF!</definedName>
    <definedName name="ссс" localSheetId="4">#REF!</definedName>
    <definedName name="ссс" localSheetId="6">#REF!</definedName>
    <definedName name="ссс">#REF!</definedName>
    <definedName name="сссс" localSheetId="9">#REF!</definedName>
    <definedName name="сссс" localSheetId="4">#REF!</definedName>
    <definedName name="сссс" localSheetId="6">#REF!</definedName>
    <definedName name="сссс">#REF!</definedName>
    <definedName name="Ст" localSheetId="6">#REF!</definedName>
    <definedName name="Ст">#REF!</definedName>
    <definedName name="СтавкаWACC" localSheetId="6">#REF!</definedName>
    <definedName name="СтавкаWACC">#REF!</definedName>
    <definedName name="СтавкаАмортизации" localSheetId="9">#REF!</definedName>
    <definedName name="СтавкаАмортизации" localSheetId="6">#REF!</definedName>
    <definedName name="СтавкаАмортизации">#REF!</definedName>
    <definedName name="СтавкаДепозитов" localSheetId="9">#REF!</definedName>
    <definedName name="СтавкаДепозитов" localSheetId="6">#REF!</definedName>
    <definedName name="СтавкаДепозитов">#REF!</definedName>
    <definedName name="СтавкаДивидендов" localSheetId="9">#REF!</definedName>
    <definedName name="СтавкаДивидендов" localSheetId="6">#REF!</definedName>
    <definedName name="СтавкаДивидендов">#REF!</definedName>
    <definedName name="СтавкаДКЗ" localSheetId="9">#REF!</definedName>
    <definedName name="СтавкаДКЗ" localSheetId="6">#REF!</definedName>
    <definedName name="СтавкаДКЗ">#REF!</definedName>
    <definedName name="СтавкаЕСН" localSheetId="9">#REF!</definedName>
    <definedName name="СтавкаЕСН" localSheetId="6">#REF!</definedName>
    <definedName name="СтавкаЕСН">#REF!</definedName>
    <definedName name="СтавкаНДС" localSheetId="9">#REF!</definedName>
    <definedName name="СтавкаНДС" localSheetId="6">#REF!</definedName>
    <definedName name="СтавкаНДС">#REF!</definedName>
    <definedName name="СтавкаНП" localSheetId="9">#REF!</definedName>
    <definedName name="СтавкаНП" localSheetId="6">#REF!</definedName>
    <definedName name="СтавкаНП">#REF!</definedName>
    <definedName name="СтавкаСНС" localSheetId="9">#REF!</definedName>
    <definedName name="СтавкаСНС" localSheetId="6">#REF!</definedName>
    <definedName name="СтавкаСНС">#REF!</definedName>
    <definedName name="Ставропольский_край" localSheetId="9">#REF!</definedName>
    <definedName name="Ставропольский_край" localSheetId="4">#REF!</definedName>
    <definedName name="Ставропольский_край" localSheetId="6">#REF!</definedName>
    <definedName name="Ставропольский_край">#REF!</definedName>
    <definedName name="СТАД" localSheetId="6">#REF!</definedName>
    <definedName name="СТАД">#REF!</definedName>
    <definedName name="Стадия_проектирования" localSheetId="9">#REF!</definedName>
    <definedName name="Стадия_проектирования" localSheetId="4">#REF!</definedName>
    <definedName name="Стадия_проектирования" localSheetId="6">#REF!</definedName>
    <definedName name="Стадия_проектирования">#REF!</definedName>
    <definedName name="Станц10" localSheetId="6">#REF!</definedName>
    <definedName name="Станц10">#REF!</definedName>
    <definedName name="СТЕП" localSheetId="6">#REF!</definedName>
    <definedName name="СТЕП">#REF!</definedName>
    <definedName name="Стоимость" localSheetId="9">#REF!</definedName>
    <definedName name="Стоимость" localSheetId="4">#REF!</definedName>
    <definedName name="Стоимость" localSheetId="6">#REF!</definedName>
    <definedName name="Стоимость">#REF!</definedName>
    <definedName name="Стоимость_Коэффициент" localSheetId="9">#REF!</definedName>
    <definedName name="Стоимость_Коэффициент" localSheetId="4">#REF!</definedName>
    <definedName name="Стоимость_Коэффициент" localSheetId="6">#REF!</definedName>
    <definedName name="Стоимость_Коэффициент">#REF!</definedName>
    <definedName name="Стоимость_по_акту_выполненных_работ_в_базисных_ценах" localSheetId="9">#REF!</definedName>
    <definedName name="Стоимость_по_акту_выполненных_работ_в_базисных_ценах" localSheetId="4">#REF!</definedName>
    <definedName name="Стоимость_по_акту_выполненных_работ_в_базисных_ценах" localSheetId="6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 localSheetId="9">#REF!</definedName>
    <definedName name="Стоимость_по_акту_выполненных_работ_при_ресурсном_расчете" localSheetId="4">#REF!</definedName>
    <definedName name="Стоимость_по_акту_выполненных_работ_при_ресурсном_расчете" localSheetId="6">#REF!</definedName>
    <definedName name="Стоимость_по_акту_выполненных_работ_при_ресурсном_расчете">#REF!</definedName>
    <definedName name="Стоимость_специальных_переходов" localSheetId="6">#REF!</definedName>
    <definedName name="Стоимость_специальных_переходов">#REF!</definedName>
    <definedName name="стороны" localSheetId="6">#REF!</definedName>
    <definedName name="стороны">#REF!</definedName>
    <definedName name="Стр10" localSheetId="6">#REF!</definedName>
    <definedName name="Стр10">#REF!</definedName>
    <definedName name="СтрАУ" localSheetId="6">#REF!</definedName>
    <definedName name="СтрАУ">#REF!</definedName>
    <definedName name="страх" localSheetId="9">#REF!</definedName>
    <definedName name="страх" localSheetId="6">#REF!</definedName>
    <definedName name="страх">#REF!</definedName>
    <definedName name="страхов" localSheetId="9">#REF!</definedName>
    <definedName name="страхов" localSheetId="6">#REF!</definedName>
    <definedName name="страхов">#REF!</definedName>
    <definedName name="СтрДУ" localSheetId="6">#REF!</definedName>
    <definedName name="СтрДУ">#REF!</definedName>
    <definedName name="Стрелки" localSheetId="6">#REF!</definedName>
    <definedName name="Стрелки">#REF!</definedName>
    <definedName name="Строительная_полоса" localSheetId="9">#REF!</definedName>
    <definedName name="Строительная_полоса" localSheetId="4">#REF!</definedName>
    <definedName name="Строительная_полоса" localSheetId="6">#REF!</definedName>
    <definedName name="Строительная_полоса">#REF!</definedName>
    <definedName name="Строительные_работы_в_базисных_ценах" localSheetId="9">#REF!</definedName>
    <definedName name="Строительные_работы_в_базисных_ценах" localSheetId="4">#REF!</definedName>
    <definedName name="Строительные_работы_в_базисных_ценах" localSheetId="6">#REF!</definedName>
    <definedName name="Строительные_работы_в_базисных_ценах">#REF!</definedName>
    <definedName name="сумм" localSheetId="6">#REF!</definedName>
    <definedName name="сумм">#REF!</definedName>
    <definedName name="сумт" localSheetId="6">#REF!</definedName>
    <definedName name="сумт">#REF!</definedName>
    <definedName name="Сургут">NA()</definedName>
    <definedName name="т" localSheetId="9">#REF!</definedName>
    <definedName name="т" localSheetId="4">#REF!</definedName>
    <definedName name="т" localSheetId="6">#REF!</definedName>
    <definedName name="т">#REF!</definedName>
    <definedName name="Таблица_индексов" localSheetId="6">#REF!</definedName>
    <definedName name="Таблица_индексов">#REF!</definedName>
    <definedName name="Тамбовская_область" localSheetId="9">#REF!</definedName>
    <definedName name="Тамбовская_область" localSheetId="4">#REF!</definedName>
    <definedName name="Тамбовская_область" localSheetId="6">#REF!</definedName>
    <definedName name="Тамбовская_область">#REF!</definedName>
    <definedName name="Тверская_область" localSheetId="9">#REF!</definedName>
    <definedName name="Тверская_область" localSheetId="4">#REF!</definedName>
    <definedName name="Тверская_область" localSheetId="6">#REF!</definedName>
    <definedName name="Тверская_область">#REF!</definedName>
    <definedName name="Территориальная_поправка_к_ТЕР" localSheetId="9">#REF!</definedName>
    <definedName name="Территориальная_поправка_к_ТЕР" localSheetId="4">#REF!</definedName>
    <definedName name="Территориальная_поправка_к_ТЕР" localSheetId="6">#REF!</definedName>
    <definedName name="Территориальная_поправка_к_ТЕР">#REF!</definedName>
    <definedName name="техник" localSheetId="9">#REF!</definedName>
    <definedName name="техник" localSheetId="4">#REF!</definedName>
    <definedName name="техник" localSheetId="6">#REF!</definedName>
    <definedName name="техник">#REF!</definedName>
    <definedName name="технич" localSheetId="9">#REF!</definedName>
    <definedName name="технич" localSheetId="4">#REF!</definedName>
    <definedName name="технич" localSheetId="6">#REF!</definedName>
    <definedName name="технич">#REF!</definedName>
    <definedName name="Технический_директор" localSheetId="9">#REF!</definedName>
    <definedName name="Технический_директор" localSheetId="4">#REF!</definedName>
    <definedName name="Технический_директор" localSheetId="6">#REF!</definedName>
    <definedName name="Технический_директор">#REF!</definedName>
    <definedName name="Тип_ПС" localSheetId="6">#REF!</definedName>
    <definedName name="Тип_ПС">#REF!</definedName>
    <definedName name="титул" localSheetId="6">#REF!</definedName>
    <definedName name="титул">#REF!</definedName>
    <definedName name="ТолькоРучЛаб" localSheetId="6">#REF!</definedName>
    <definedName name="ТолькоРучЛаб">#REF!</definedName>
    <definedName name="Томская_область" localSheetId="9">#REF!</definedName>
    <definedName name="Томская_область" localSheetId="4">#REF!</definedName>
    <definedName name="Томская_область" localSheetId="6">#REF!</definedName>
    <definedName name="Томская_область">#REF!</definedName>
    <definedName name="Томская_область_1" localSheetId="9">#REF!</definedName>
    <definedName name="Томская_область_1" localSheetId="4">#REF!</definedName>
    <definedName name="Томская_область_1" localSheetId="6">#REF!</definedName>
    <definedName name="Томская_область_1">#REF!</definedName>
    <definedName name="топ1" localSheetId="9">#REF!</definedName>
    <definedName name="топ1" localSheetId="4">#REF!</definedName>
    <definedName name="топ1" localSheetId="6">#REF!</definedName>
    <definedName name="топ1">#REF!</definedName>
    <definedName name="топ2" localSheetId="9">#REF!</definedName>
    <definedName name="топ2" localSheetId="4">#REF!</definedName>
    <definedName name="топ2" localSheetId="6">#REF!</definedName>
    <definedName name="топ2">#REF!</definedName>
    <definedName name="топо" localSheetId="9">#REF!</definedName>
    <definedName name="топо" localSheetId="4">#REF!</definedName>
    <definedName name="топо" localSheetId="6">#REF!</definedName>
    <definedName name="топо">#REF!</definedName>
    <definedName name="топогр1" localSheetId="9">#REF!</definedName>
    <definedName name="топогр1" localSheetId="4">#REF!</definedName>
    <definedName name="топогр1" localSheetId="6">#REF!</definedName>
    <definedName name="топогр1">#REF!</definedName>
    <definedName name="топограф" localSheetId="9">#REF!</definedName>
    <definedName name="топограф" localSheetId="4">#REF!</definedName>
    <definedName name="топограф" localSheetId="6">#REF!</definedName>
    <definedName name="топограф">#REF!</definedName>
    <definedName name="Трансформаторы" localSheetId="6">#REF!</definedName>
    <definedName name="Трансформаторы">#REF!</definedName>
    <definedName name="третий" localSheetId="9">#REF!</definedName>
    <definedName name="третий" localSheetId="4">#REF!</definedName>
    <definedName name="третий" localSheetId="6">#REF!</definedName>
    <definedName name="третий">#REF!</definedName>
    <definedName name="третья_кат" localSheetId="9">#REF!</definedName>
    <definedName name="третья_кат" localSheetId="4">#REF!</definedName>
    <definedName name="третья_кат" localSheetId="6">#REF!</definedName>
    <definedName name="третья_кат">#REF!</definedName>
    <definedName name="трол" localSheetId="9">#REF!</definedName>
    <definedName name="трол" localSheetId="4">#REF!</definedName>
    <definedName name="трол" localSheetId="6">#REF!</definedName>
    <definedName name="трол">#REF!</definedName>
    <definedName name="Труд_механизаторов_по_акту_вып_работ_с_учетом_к_тов" localSheetId="9">#REF!</definedName>
    <definedName name="Труд_механизаторов_по_акту_вып_работ_с_учетом_к_тов" localSheetId="4">#REF!</definedName>
    <definedName name="Труд_механизаторов_по_акту_вып_работ_с_учетом_к_тов" localSheetId="6">#REF!</definedName>
    <definedName name="Труд_механизаторов_по_акту_вып_работ_с_учетом_к_тов">#REF!</definedName>
    <definedName name="Труд_основн_рабочих_по_акту_вып_работ_с_учетом_к_тов" localSheetId="9">#REF!</definedName>
    <definedName name="Труд_основн_рабочих_по_акту_вып_работ_с_учетом_к_тов" localSheetId="4">#REF!</definedName>
    <definedName name="Труд_основн_рабочих_по_акту_вып_работ_с_учетом_к_тов" localSheetId="6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 localSheetId="9">#REF!</definedName>
    <definedName name="Трудоемкость_механизаторов_по_акту_выполненных_работ" localSheetId="4">#REF!</definedName>
    <definedName name="Трудоемкость_механизаторов_по_акту_выполненных_работ" localSheetId="6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 localSheetId="9">#REF!</definedName>
    <definedName name="Трудоемкость_основных_рабочих_по_акту_выполненных_работ" localSheetId="4">#REF!</definedName>
    <definedName name="Трудоемкость_основных_рабочих_по_акту_выполненных_работ" localSheetId="6">#REF!</definedName>
    <definedName name="Трудоемкость_основных_рабочих_по_акту_выполненных_работ">#REF!</definedName>
    <definedName name="ТС1" localSheetId="9">#REF!</definedName>
    <definedName name="ТС1" localSheetId="4">#REF!</definedName>
    <definedName name="ТС1" localSheetId="6">#REF!</definedName>
    <definedName name="ТС1">#REF!</definedName>
    <definedName name="ттт" localSheetId="9">#REF!</definedName>
    <definedName name="ттт" localSheetId="4">#REF!</definedName>
    <definedName name="ттт" localSheetId="6">#REF!</definedName>
    <definedName name="ттт" localSheetId="10">#REF!</definedName>
    <definedName name="ттт" localSheetId="8">#REF!</definedName>
    <definedName name="ттт">#REF!</definedName>
    <definedName name="Тульская_область" localSheetId="9">#REF!</definedName>
    <definedName name="Тульская_область" localSheetId="4">#REF!</definedName>
    <definedName name="Тульская_область" localSheetId="6">#REF!</definedName>
    <definedName name="Тульская_область">#REF!</definedName>
    <definedName name="тыс" localSheetId="9">{0,"тысячz";1,"тысячаz";2,"тысячиz";5,"тысячz"}</definedName>
    <definedName name="тыс" localSheetId="3">{0,"тысячz";1,"тысячаz";2,"тысячиz";5,"тысячz"}</definedName>
    <definedName name="тыс" localSheetId="4">{0,"тысячz";1,"тысячаz";2,"тысячиz";5,"тысячz"}</definedName>
    <definedName name="тыс" localSheetId="6">{0,"тысячz";1,"тысячаz";2,"тысячиz";5,"тысячz"}</definedName>
    <definedName name="тыс" localSheetId="10">{0,"тысячz";1,"тысячаz";2,"тысячиz";5,"тысячz"}</definedName>
    <definedName name="тыс" localSheetId="8">{0,"тысячz";1,"тысячаz";2,"тысячиz";5,"тысячz"}</definedName>
    <definedName name="тыс">{0,"тысячz";1,"тысячаz";2,"тысячиz";5,"тысячz"}</definedName>
    <definedName name="тьбю" localSheetId="9">#REF!</definedName>
    <definedName name="тьбю" localSheetId="4">#REF!</definedName>
    <definedName name="тьбю" localSheetId="6">#REF!</definedName>
    <definedName name="тьбю">#REF!</definedName>
    <definedName name="тьтб" localSheetId="9">#REF!</definedName>
    <definedName name="тьтб" localSheetId="4">#REF!</definedName>
    <definedName name="тьтб" localSheetId="6">#REF!</definedName>
    <definedName name="тьтб">#REF!</definedName>
    <definedName name="тьюит" localSheetId="9">#REF!</definedName>
    <definedName name="тьюит" localSheetId="4">#REF!</definedName>
    <definedName name="тьюит" localSheetId="6">#REF!</definedName>
    <definedName name="тьюит">#REF!</definedName>
    <definedName name="Тюменская_область" localSheetId="9">#REF!</definedName>
    <definedName name="Тюменская_область" localSheetId="4">#REF!</definedName>
    <definedName name="Тюменская_область" localSheetId="6">#REF!</definedName>
    <definedName name="Тюменская_область">#REF!</definedName>
    <definedName name="Тюменская_область_1" localSheetId="9">#REF!</definedName>
    <definedName name="Тюменская_область_1" localSheetId="4">#REF!</definedName>
    <definedName name="Тюменская_область_1" localSheetId="6">#REF!</definedName>
    <definedName name="Тюменская_область_1">#REF!</definedName>
    <definedName name="у" localSheetId="9">#REF!</definedName>
    <definedName name="у" localSheetId="4">#REF!</definedName>
    <definedName name="у" localSheetId="6">#REF!</definedName>
    <definedName name="у">#REF!</definedName>
    <definedName name="убыль" localSheetId="9">#REF!</definedName>
    <definedName name="убыль" localSheetId="4">#REF!</definedName>
    <definedName name="убыль" localSheetId="6">#REF!</definedName>
    <definedName name="убыль">#REF!</definedName>
    <definedName name="уг" localSheetId="9">#REF!</definedName>
    <definedName name="уг" localSheetId="4">#REF!</definedName>
    <definedName name="уг" localSheetId="6">#REF!</definedName>
    <definedName name="уг">#REF!</definedName>
    <definedName name="Удмуртская_Республика" localSheetId="9">#REF!</definedName>
    <definedName name="Удмуртская_Республика" localSheetId="4">#REF!</definedName>
    <definedName name="Удмуртская_Республика" localSheetId="6">#REF!</definedName>
    <definedName name="Удмуртская_Республика">#REF!</definedName>
    <definedName name="Удмуртская_Республика_1" localSheetId="9">#REF!</definedName>
    <definedName name="Удмуртская_Республика_1" localSheetId="4">#REF!</definedName>
    <definedName name="Удмуртская_Республика_1" localSheetId="6">#REF!</definedName>
    <definedName name="Удмуртская_Республика_1">#REF!</definedName>
    <definedName name="уено" localSheetId="9">#REF!</definedName>
    <definedName name="уено" localSheetId="4">#REF!</definedName>
    <definedName name="уено" localSheetId="6">#REF!</definedName>
    <definedName name="уено">#REF!</definedName>
    <definedName name="уенонео" localSheetId="9">#REF!</definedName>
    <definedName name="уенонео" localSheetId="4">#REF!</definedName>
    <definedName name="уенонео" localSheetId="6">#REF!</definedName>
    <definedName name="уенонео">#REF!</definedName>
    <definedName name="уер" localSheetId="9">#REF!</definedName>
    <definedName name="уер" localSheetId="4">#REF!</definedName>
    <definedName name="уер" localSheetId="6">#REF!</definedName>
    <definedName name="уер">#REF!</definedName>
    <definedName name="уеро" localSheetId="9">#REF!</definedName>
    <definedName name="уеро" localSheetId="4">#REF!</definedName>
    <definedName name="уеро" localSheetId="6">#REF!</definedName>
    <definedName name="уеро">#REF!</definedName>
    <definedName name="уерор" localSheetId="9">#REF!</definedName>
    <definedName name="уерор" localSheetId="4">#REF!</definedName>
    <definedName name="уерор" localSheetId="6">#REF!</definedName>
    <definedName name="уерор">#REF!</definedName>
    <definedName name="ук" localSheetId="9">#REF!</definedName>
    <definedName name="ук" localSheetId="4">#REF!</definedName>
    <definedName name="ук" localSheetId="6">#REF!</definedName>
    <definedName name="ук">#REF!</definedName>
    <definedName name="уке" localSheetId="9">#REF!</definedName>
    <definedName name="уке" localSheetId="4">#REF!</definedName>
    <definedName name="уке" localSheetId="6">#REF!</definedName>
    <definedName name="уке">#REF!</definedName>
    <definedName name="укее" localSheetId="9">#REF!</definedName>
    <definedName name="укее" localSheetId="4">#REF!</definedName>
    <definedName name="укее" localSheetId="6">#REF!</definedName>
    <definedName name="укее">#REF!</definedName>
    <definedName name="укк_м" localSheetId="9">#REF!</definedName>
    <definedName name="укк_м" localSheetId="4">#REF!</definedName>
    <definedName name="укк_м" localSheetId="6">#REF!</definedName>
    <definedName name="укк_м">#REF!</definedName>
    <definedName name="Укрупненный_норматив_НР_для_расчета_в_текущих_ценах_и_ценах_2001г." localSheetId="9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 localSheetId="9">#REF!</definedName>
    <definedName name="Укрупненный_норматив_НР_для_расчета_в_ценах_1984г." localSheetId="4">#REF!</definedName>
    <definedName name="Укрупненный_норматив_НР_для_расчета_в_ценах_1984г." localSheetId="6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 localSheetId="9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 localSheetId="9">#REF!</definedName>
    <definedName name="Укрупненный_норматив_СП_для_расчета_в_ценах_1984г." localSheetId="4">#REF!</definedName>
    <definedName name="Укрупненный_норматив_СП_для_расчета_в_ценах_1984г." localSheetId="6">#REF!</definedName>
    <definedName name="Укрупненный_норматив_СП_для_расчета_в_ценах_1984г.">#REF!</definedName>
    <definedName name="укц" localSheetId="9">#REF!</definedName>
    <definedName name="укц" localSheetId="4">#REF!</definedName>
    <definedName name="укц" localSheetId="6">#REF!</definedName>
    <definedName name="укц">#REF!</definedName>
    <definedName name="Ульяновская_область" localSheetId="9">#REF!</definedName>
    <definedName name="Ульяновская_область" localSheetId="4">#REF!</definedName>
    <definedName name="Ульяновская_область" localSheetId="6">#REF!</definedName>
    <definedName name="Ульяновская_область">#REF!</definedName>
    <definedName name="уне" localSheetId="9">#REF!</definedName>
    <definedName name="уне" localSheetId="4">#REF!</definedName>
    <definedName name="уне" localSheetId="6">#REF!</definedName>
    <definedName name="уне">#REF!</definedName>
    <definedName name="уно" localSheetId="9">#REF!</definedName>
    <definedName name="уно" localSheetId="4">#REF!</definedName>
    <definedName name="уно" localSheetId="6">#REF!</definedName>
    <definedName name="уно">#REF!</definedName>
    <definedName name="уо" localSheetId="9">#REF!</definedName>
    <definedName name="уо" localSheetId="4">#REF!</definedName>
    <definedName name="уо" localSheetId="6">#REF!</definedName>
    <definedName name="уо">#REF!</definedName>
    <definedName name="уое" localSheetId="9">#REF!</definedName>
    <definedName name="уое" localSheetId="4">#REF!</definedName>
    <definedName name="уое" localSheetId="6">#REF!</definedName>
    <definedName name="уое">#REF!</definedName>
    <definedName name="упроуо" localSheetId="9">#REF!</definedName>
    <definedName name="упроуо" localSheetId="4">#REF!</definedName>
    <definedName name="упроуо" localSheetId="6">#REF!</definedName>
    <definedName name="упроуо">#REF!</definedName>
    <definedName name="упрт" localSheetId="9">#REF!</definedName>
    <definedName name="упрт" localSheetId="4">#REF!</definedName>
    <definedName name="упрт" localSheetId="6">#REF!</definedName>
    <definedName name="упрт">#REF!</definedName>
    <definedName name="ур" localSheetId="9">#REF!</definedName>
    <definedName name="ур" localSheetId="4">#REF!</definedName>
    <definedName name="ур" localSheetId="6">#REF!</definedName>
    <definedName name="ур">#REF!</definedName>
    <definedName name="уре" localSheetId="9">#REF!</definedName>
    <definedName name="уре" localSheetId="4">#REF!</definedName>
    <definedName name="уре" localSheetId="6">#REF!</definedName>
    <definedName name="уре">#REF!</definedName>
    <definedName name="урк" localSheetId="9">#REF!</definedName>
    <definedName name="урк" localSheetId="4">#REF!</definedName>
    <definedName name="урк" localSheetId="6">#REF!</definedName>
    <definedName name="урк">#REF!</definedName>
    <definedName name="урн" localSheetId="9">#REF!</definedName>
    <definedName name="урн" localSheetId="4">#REF!</definedName>
    <definedName name="урн" localSheetId="6">#REF!</definedName>
    <definedName name="урн">#REF!</definedName>
    <definedName name="урс" localSheetId="9">#REF!</definedName>
    <definedName name="урс" localSheetId="4">#REF!</definedName>
    <definedName name="урс" localSheetId="6">#REF!</definedName>
    <definedName name="урс">#REF!</definedName>
    <definedName name="урс123" localSheetId="9">#REF!</definedName>
    <definedName name="урс123" localSheetId="4">#REF!</definedName>
    <definedName name="урс123" localSheetId="6">#REF!</definedName>
    <definedName name="урс123">#REF!</definedName>
    <definedName name="Условия_ВЛ" localSheetId="6">#REF!</definedName>
    <definedName name="Условия_ВЛ">#REF!</definedName>
    <definedName name="Условия_КЛ" localSheetId="6">#REF!</definedName>
    <definedName name="Условия_КЛ">#REF!</definedName>
    <definedName name="УслугиТОиР_ГС" localSheetId="9">#REF!</definedName>
    <definedName name="УслугиТОиР_ГС" localSheetId="6">#REF!</definedName>
    <definedName name="УслугиТОиР_ГС">#REF!</definedName>
    <definedName name="УслугиТОиР_ЭСС" localSheetId="9">#REF!</definedName>
    <definedName name="УслугиТОиР_ЭСС" localSheetId="6">#REF!</definedName>
    <definedName name="УслугиТОиР_ЭСС">#REF!</definedName>
    <definedName name="уу" localSheetId="9">#REF!</definedName>
    <definedName name="уу" localSheetId="4">#REF!</definedName>
    <definedName name="уу" localSheetId="6">#REF!</definedName>
    <definedName name="уу">#REF!</definedName>
    <definedName name="уцуц" localSheetId="9">#REF!</definedName>
    <definedName name="уцуц" localSheetId="4">#REF!</definedName>
    <definedName name="уцуц" localSheetId="6">#REF!</definedName>
    <definedName name="уцуц">#REF!</definedName>
    <definedName name="Участок" localSheetId="9">#REF!</definedName>
    <definedName name="Участок" localSheetId="4">#REF!</definedName>
    <definedName name="Участок" localSheetId="6">#REF!</definedName>
    <definedName name="Участок">#REF!</definedName>
    <definedName name="УчестьСлияние" localSheetId="9">#REF!</definedName>
    <definedName name="УчестьСлияние" localSheetId="6">#REF!</definedName>
    <definedName name="УчестьСлияние">#REF!</definedName>
    <definedName name="ушщпгу" localSheetId="9">#REF!</definedName>
    <definedName name="ушщпгу" localSheetId="4">#REF!</definedName>
    <definedName name="ушщпгу" localSheetId="6">#REF!</definedName>
    <definedName name="ушщпгу">#REF!</definedName>
    <definedName name="ф" localSheetId="9">#REF!</definedName>
    <definedName name="ф" localSheetId="4">#REF!</definedName>
    <definedName name="ф" localSheetId="6">#REF!</definedName>
    <definedName name="ф">#REF!</definedName>
    <definedName name="ф1" localSheetId="9">#REF!</definedName>
    <definedName name="ф1" localSheetId="4">#REF!</definedName>
    <definedName name="ф1" localSheetId="6">#REF!</definedName>
    <definedName name="ф1">#REF!</definedName>
    <definedName name="Ф10" localSheetId="6">#REF!</definedName>
    <definedName name="Ф10">#REF!</definedName>
    <definedName name="Ф100" localSheetId="6">#REF!</definedName>
    <definedName name="Ф100">#REF!</definedName>
    <definedName name="Ф2" localSheetId="6">#REF!</definedName>
    <definedName name="Ф2">#REF!</definedName>
    <definedName name="Ф5" localSheetId="6">#REF!</definedName>
    <definedName name="Ф5">#REF!</definedName>
    <definedName name="Ф5.1" localSheetId="9">#REF!</definedName>
    <definedName name="Ф5.1" localSheetId="4">#REF!</definedName>
    <definedName name="Ф5.1" localSheetId="6">#REF!</definedName>
    <definedName name="Ф5.1">#REF!</definedName>
    <definedName name="Ф51" localSheetId="6">#REF!</definedName>
    <definedName name="Ф51">#REF!</definedName>
    <definedName name="Ф6" localSheetId="6">#REF!</definedName>
    <definedName name="Ф6">#REF!</definedName>
    <definedName name="Ф7" localSheetId="6">#REF!</definedName>
    <definedName name="Ф7">#REF!</definedName>
    <definedName name="Ф8" localSheetId="6">#REF!</definedName>
    <definedName name="Ф8">#REF!</definedName>
    <definedName name="Ф9" localSheetId="6">#REF!</definedName>
    <definedName name="Ф9">#REF!</definedName>
    <definedName name="Ф90" localSheetId="6">#REF!</definedName>
    <definedName name="Ф90">#REF!</definedName>
    <definedName name="Ф91" localSheetId="9">#REF!</definedName>
    <definedName name="Ф91" localSheetId="4">#REF!</definedName>
    <definedName name="Ф91" localSheetId="6">#REF!</definedName>
    <definedName name="Ф91">#REF!</definedName>
    <definedName name="фавр" localSheetId="9">#REF!</definedName>
    <definedName name="фавр" localSheetId="4">#REF!</definedName>
    <definedName name="фавр" localSheetId="6">#REF!</definedName>
    <definedName name="фавр">#REF!</definedName>
    <definedName name="фапиаи" localSheetId="9">#REF!</definedName>
    <definedName name="фапиаи" localSheetId="4">#REF!</definedName>
    <definedName name="фапиаи" localSheetId="6">#REF!</definedName>
    <definedName name="фапиаи">#REF!</definedName>
    <definedName name="фвап" localSheetId="9">#REF!</definedName>
    <definedName name="фвап" localSheetId="4">#REF!</definedName>
    <definedName name="фвап" localSheetId="6">#REF!</definedName>
    <definedName name="фвап">#REF!</definedName>
    <definedName name="фвапив" localSheetId="9">#REF!</definedName>
    <definedName name="фвапив" localSheetId="4">#REF!</definedName>
    <definedName name="фвапив" localSheetId="6">#REF!</definedName>
    <definedName name="фвапив">#REF!</definedName>
    <definedName name="фед" localSheetId="6">#REF!</definedName>
    <definedName name="фед">#REF!</definedName>
    <definedName name="Финансирование_Y2017" localSheetId="9">#REF!</definedName>
    <definedName name="Финансирование_Y2017" localSheetId="4">#REF!</definedName>
    <definedName name="Финансирование_Y2017" localSheetId="6">#REF!</definedName>
    <definedName name="Финансирование_Y2017">#REF!</definedName>
    <definedName name="Финансирование_Y2018" localSheetId="9">#REF!</definedName>
    <definedName name="Финансирование_Y2018" localSheetId="4">#REF!</definedName>
    <definedName name="Финансирование_Y2018" localSheetId="6">#REF!</definedName>
    <definedName name="Финансирование_Y2018">#REF!</definedName>
    <definedName name="Финансирование_Y2019" localSheetId="9">#REF!</definedName>
    <definedName name="Финансирование_Y2019" localSheetId="4">#REF!</definedName>
    <definedName name="Финансирование_Y2019" localSheetId="6">#REF!</definedName>
    <definedName name="Финансирование_Y2019">#REF!</definedName>
    <definedName name="Финансирование_Y2020" localSheetId="9">#REF!</definedName>
    <definedName name="Финансирование_Y2020" localSheetId="4">#REF!</definedName>
    <definedName name="Финансирование_Y2020" localSheetId="6">#REF!</definedName>
    <definedName name="Финансирование_Y2020">#REF!</definedName>
    <definedName name="Финансирование_Y2021" localSheetId="9">#REF!</definedName>
    <definedName name="Финансирование_Y2021" localSheetId="4">#REF!</definedName>
    <definedName name="Финансирование_Y2021" localSheetId="6">#REF!</definedName>
    <definedName name="Финансирование_Y2021">#REF!</definedName>
    <definedName name="Финансирование_Y2022" localSheetId="9">#REF!</definedName>
    <definedName name="Финансирование_Y2022" localSheetId="4">#REF!</definedName>
    <definedName name="Финансирование_Y2022" localSheetId="6">#REF!</definedName>
    <definedName name="Финансирование_Y2022">#REF!</definedName>
    <definedName name="Финансирование_Y2023" localSheetId="9">#REF!</definedName>
    <definedName name="Финансирование_Y2023" localSheetId="4">#REF!</definedName>
    <definedName name="Финансирование_Y2023" localSheetId="6">#REF!</definedName>
    <definedName name="Финансирование_Y2023">#REF!</definedName>
    <definedName name="Финансирование_Y2024" localSheetId="9">#REF!</definedName>
    <definedName name="Финансирование_Y2024" localSheetId="4">#REF!</definedName>
    <definedName name="Финансирование_Y2024" localSheetId="6">#REF!</definedName>
    <definedName name="Финансирование_Y2024">#REF!</definedName>
    <definedName name="Финансирование_Y2025" localSheetId="9">#REF!</definedName>
    <definedName name="Финансирование_Y2025" localSheetId="4">#REF!</definedName>
    <definedName name="Финансирование_Y2025" localSheetId="6">#REF!</definedName>
    <definedName name="Финансирование_Y2025">#REF!</definedName>
    <definedName name="фнн" localSheetId="9">#REF!</definedName>
    <definedName name="фнн" localSheetId="4">#REF!</definedName>
    <definedName name="фнн" localSheetId="6">#REF!</definedName>
    <definedName name="фнн">#REF!</definedName>
    <definedName name="фо_а_н_пц" localSheetId="6">#REF!</definedName>
    <definedName name="фо_а_н_пц">#REF!</definedName>
    <definedName name="фо_а_с_пц" localSheetId="6">#REF!</definedName>
    <definedName name="фо_а_с_пц">#REF!</definedName>
    <definedName name="фо_н_03" localSheetId="6">#REF!</definedName>
    <definedName name="фо_н_03">#REF!</definedName>
    <definedName name="фо_н_04" localSheetId="6">#REF!</definedName>
    <definedName name="фо_н_04">#REF!</definedName>
    <definedName name="ФОТ_АУП" localSheetId="6">#REF!</definedName>
    <definedName name="ФОТ_АУП">#REF!</definedName>
    <definedName name="ФОТ_ПЭЭ" localSheetId="6">#REF!</definedName>
    <definedName name="ФОТ_ПЭЭ">#REF!</definedName>
    <definedName name="ФОТ_ТП" localSheetId="6">#REF!</definedName>
    <definedName name="ФОТ_ТП">#REF!</definedName>
    <definedName name="фукек" localSheetId="9">#REF!</definedName>
    <definedName name="фукек" localSheetId="4">#REF!</definedName>
    <definedName name="фукек" localSheetId="6">#REF!</definedName>
    <definedName name="фукек">#REF!</definedName>
    <definedName name="ффггг" localSheetId="9">#REF!</definedName>
    <definedName name="ффггг" localSheetId="4">#REF!</definedName>
    <definedName name="ффггг" localSheetId="6">#REF!</definedName>
    <definedName name="ффггг">#REF!</definedName>
    <definedName name="ффф" localSheetId="9">#REF!</definedName>
    <definedName name="ффф" localSheetId="4">#REF!</definedName>
    <definedName name="ффф" localSheetId="6">#REF!</definedName>
    <definedName name="ффф" localSheetId="10">#REF!</definedName>
    <definedName name="ффф" localSheetId="8">#REF!</definedName>
    <definedName name="ффф">#REF!</definedName>
    <definedName name="фффффф" localSheetId="9">#REF!</definedName>
    <definedName name="фффффф" localSheetId="4">#REF!</definedName>
    <definedName name="фффффф" localSheetId="6">#REF!</definedName>
    <definedName name="фффффф">#REF!</definedName>
    <definedName name="ффыв" localSheetId="9">#REF!</definedName>
    <definedName name="ффыв" localSheetId="4">#REF!</definedName>
    <definedName name="ффыв" localSheetId="6">#REF!</definedName>
    <definedName name="ффыв">#REF!</definedName>
    <definedName name="фыв" localSheetId="9">#REF!</definedName>
    <definedName name="фыв" localSheetId="4">#REF!</definedName>
    <definedName name="фыв" localSheetId="6">#REF!</definedName>
    <definedName name="фыв">#REF!</definedName>
    <definedName name="Хабаровский_край" localSheetId="9">#REF!</definedName>
    <definedName name="Хабаровский_край" localSheetId="4">#REF!</definedName>
    <definedName name="Хабаровский_край" localSheetId="6">#REF!</definedName>
    <definedName name="Хабаровский_край">#REF!</definedName>
    <definedName name="Хабаровский_край_1" localSheetId="9">#REF!</definedName>
    <definedName name="Хабаровский_край_1" localSheetId="4">#REF!</definedName>
    <definedName name="Хабаровский_край_1" localSheetId="6">#REF!</definedName>
    <definedName name="Хабаровский_край_1">#REF!</definedName>
    <definedName name="Характеристика" localSheetId="9">#REF!</definedName>
    <definedName name="Характеристика" localSheetId="4">#REF!</definedName>
    <definedName name="Характеристика" localSheetId="6">#REF!</definedName>
    <definedName name="Характеристика">#REF!</definedName>
    <definedName name="хд" localSheetId="9">#REF!</definedName>
    <definedName name="хд" localSheetId="4">#REF!</definedName>
    <definedName name="хд" localSheetId="6">#REF!</definedName>
    <definedName name="хд">#REF!</definedName>
    <definedName name="хх" localSheetId="9">#REF!</definedName>
    <definedName name="хх" localSheetId="4">#REF!</definedName>
    <definedName name="хх" localSheetId="6">#REF!</definedName>
    <definedName name="хх" localSheetId="10">#REF!</definedName>
    <definedName name="хх" localSheetId="8">#REF!</definedName>
    <definedName name="хх">#REF!</definedName>
    <definedName name="ц" localSheetId="9">#REF!</definedName>
    <definedName name="ц" localSheetId="4">#REF!</definedName>
    <definedName name="ц" localSheetId="6">#REF!</definedName>
    <definedName name="ц">#REF!</definedName>
    <definedName name="цакыф" localSheetId="9">#REF!</definedName>
    <definedName name="цакыф" localSheetId="4">#REF!</definedName>
    <definedName name="цакыф" localSheetId="6">#REF!</definedName>
    <definedName name="цакыф">#REF!</definedName>
    <definedName name="цена">#N/A</definedName>
    <definedName name="цена___0" localSheetId="9">#REF!</definedName>
    <definedName name="цена___0" localSheetId="4">#REF!</definedName>
    <definedName name="цена___0" localSheetId="6">#REF!</definedName>
    <definedName name="цена___0">#REF!</definedName>
    <definedName name="цена___0___0" localSheetId="9">#REF!</definedName>
    <definedName name="цена___0___0" localSheetId="4">#REF!</definedName>
    <definedName name="цена___0___0" localSheetId="6">#REF!</definedName>
    <definedName name="цена___0___0">#REF!</definedName>
    <definedName name="цена___0___0___0" localSheetId="9">#REF!</definedName>
    <definedName name="цена___0___0___0" localSheetId="4">#REF!</definedName>
    <definedName name="цена___0___0___0" localSheetId="6">#REF!</definedName>
    <definedName name="цена___0___0___0">#REF!</definedName>
    <definedName name="цена___0___0___0___0" localSheetId="9">#REF!</definedName>
    <definedName name="цена___0___0___0___0" localSheetId="4">#REF!</definedName>
    <definedName name="цена___0___0___0___0" localSheetId="6">#REF!</definedName>
    <definedName name="цена___0___0___0___0">#REF!</definedName>
    <definedName name="цена___0___0___2" localSheetId="9">#REF!</definedName>
    <definedName name="цена___0___0___2" localSheetId="4">#REF!</definedName>
    <definedName name="цена___0___0___2" localSheetId="6">#REF!</definedName>
    <definedName name="цена___0___0___2">#REF!</definedName>
    <definedName name="цена___0___0___3" localSheetId="9">#REF!</definedName>
    <definedName name="цена___0___0___3" localSheetId="4">#REF!</definedName>
    <definedName name="цена___0___0___3" localSheetId="6">#REF!</definedName>
    <definedName name="цена___0___0___3">#REF!</definedName>
    <definedName name="цена___0___0___4" localSheetId="9">#REF!</definedName>
    <definedName name="цена___0___0___4" localSheetId="4">#REF!</definedName>
    <definedName name="цена___0___0___4" localSheetId="6">#REF!</definedName>
    <definedName name="цена___0___0___4">#REF!</definedName>
    <definedName name="цена___0___1" localSheetId="9">#REF!</definedName>
    <definedName name="цена___0___1" localSheetId="4">#REF!</definedName>
    <definedName name="цена___0___1" localSheetId="6">#REF!</definedName>
    <definedName name="цена___0___1">#REF!</definedName>
    <definedName name="цена___0___10" localSheetId="9">#REF!</definedName>
    <definedName name="цена___0___10" localSheetId="4">#REF!</definedName>
    <definedName name="цена___0___10" localSheetId="6">#REF!</definedName>
    <definedName name="цена___0___10">#REF!</definedName>
    <definedName name="цена___0___12" localSheetId="9">#REF!</definedName>
    <definedName name="цена___0___12" localSheetId="4">#REF!</definedName>
    <definedName name="цена___0___12" localSheetId="6">#REF!</definedName>
    <definedName name="цена___0___12">#REF!</definedName>
    <definedName name="цена___0___2" localSheetId="9">#REF!</definedName>
    <definedName name="цена___0___2" localSheetId="4">#REF!</definedName>
    <definedName name="цена___0___2" localSheetId="6">#REF!</definedName>
    <definedName name="цена___0___2">#REF!</definedName>
    <definedName name="цена___0___2___0" localSheetId="9">#REF!</definedName>
    <definedName name="цена___0___2___0" localSheetId="4">#REF!</definedName>
    <definedName name="цена___0___2___0" localSheetId="6">#REF!</definedName>
    <definedName name="цена___0___2___0">#REF!</definedName>
    <definedName name="цена___0___3" localSheetId="9">#REF!</definedName>
    <definedName name="цена___0___3" localSheetId="4">#REF!</definedName>
    <definedName name="цена___0___3" localSheetId="6">#REF!</definedName>
    <definedName name="цена___0___3">#REF!</definedName>
    <definedName name="цена___0___4" localSheetId="9">#REF!</definedName>
    <definedName name="цена___0___4" localSheetId="4">#REF!</definedName>
    <definedName name="цена___0___4" localSheetId="6">#REF!</definedName>
    <definedName name="цена___0___4">#REF!</definedName>
    <definedName name="цена___0___5" localSheetId="9">#REF!</definedName>
    <definedName name="цена___0___5" localSheetId="4">#REF!</definedName>
    <definedName name="цена___0___5" localSheetId="6">#REF!</definedName>
    <definedName name="цена___0___5">#REF!</definedName>
    <definedName name="цена___0___6" localSheetId="9">#REF!</definedName>
    <definedName name="цена___0___6" localSheetId="4">#REF!</definedName>
    <definedName name="цена___0___6" localSheetId="6">#REF!</definedName>
    <definedName name="цена___0___6">#REF!</definedName>
    <definedName name="цена___0___8" localSheetId="9">#REF!</definedName>
    <definedName name="цена___0___8" localSheetId="4">#REF!</definedName>
    <definedName name="цена___0___8" localSheetId="6">#REF!</definedName>
    <definedName name="цена___0___8">#REF!</definedName>
    <definedName name="цена___1" localSheetId="9">#REF!</definedName>
    <definedName name="цена___1" localSheetId="4">#REF!</definedName>
    <definedName name="цена___1" localSheetId="6">#REF!</definedName>
    <definedName name="цена___1">#REF!</definedName>
    <definedName name="цена___1___0" localSheetId="9">#REF!</definedName>
    <definedName name="цена___1___0" localSheetId="4">#REF!</definedName>
    <definedName name="цена___1___0" localSheetId="6">#REF!</definedName>
    <definedName name="цена___1___0">#REF!</definedName>
    <definedName name="цена___10" localSheetId="9">#REF!</definedName>
    <definedName name="цена___10" localSheetId="4">#REF!</definedName>
    <definedName name="цена___10" localSheetId="6">#REF!</definedName>
    <definedName name="цена___10">#REF!</definedName>
    <definedName name="цена___10___0">NA()</definedName>
    <definedName name="цена___10___0___0" localSheetId="9">#REF!</definedName>
    <definedName name="цена___10___0___0" localSheetId="4">#REF!</definedName>
    <definedName name="цена___10___0___0" localSheetId="6">#REF!</definedName>
    <definedName name="цена___10___0___0">#REF!</definedName>
    <definedName name="цена___10___1" localSheetId="9">#REF!</definedName>
    <definedName name="цена___10___1" localSheetId="4">#REF!</definedName>
    <definedName name="цена___10___1" localSheetId="6">#REF!</definedName>
    <definedName name="цена___10___1">#REF!</definedName>
    <definedName name="цена___10___10" localSheetId="9">#REF!</definedName>
    <definedName name="цена___10___10" localSheetId="4">#REF!</definedName>
    <definedName name="цена___10___10" localSheetId="6">#REF!</definedName>
    <definedName name="цена___10___10">#REF!</definedName>
    <definedName name="цена___10___12" localSheetId="9">#REF!</definedName>
    <definedName name="цена___10___12" localSheetId="4">#REF!</definedName>
    <definedName name="цена___10___12" localSheetId="6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 localSheetId="9">#REF!</definedName>
    <definedName name="цена___11" localSheetId="4">#REF!</definedName>
    <definedName name="цена___11" localSheetId="6">#REF!</definedName>
    <definedName name="цена___11">#REF!</definedName>
    <definedName name="цена___11___0">NA()</definedName>
    <definedName name="цена___11___10" localSheetId="9">#REF!</definedName>
    <definedName name="цена___11___10" localSheetId="4">#REF!</definedName>
    <definedName name="цена___11___10" localSheetId="6">#REF!</definedName>
    <definedName name="цена___11___10">#REF!</definedName>
    <definedName name="цена___11___2" localSheetId="9">#REF!</definedName>
    <definedName name="цена___11___2" localSheetId="4">#REF!</definedName>
    <definedName name="цена___11___2" localSheetId="6">#REF!</definedName>
    <definedName name="цена___11___2">#REF!</definedName>
    <definedName name="цена___11___4" localSheetId="9">#REF!</definedName>
    <definedName name="цена___11___4" localSheetId="4">#REF!</definedName>
    <definedName name="цена___11___4" localSheetId="6">#REF!</definedName>
    <definedName name="цена___11___4">#REF!</definedName>
    <definedName name="цена___11___6" localSheetId="9">#REF!</definedName>
    <definedName name="цена___11___6" localSheetId="4">#REF!</definedName>
    <definedName name="цена___11___6" localSheetId="6">#REF!</definedName>
    <definedName name="цена___11___6">#REF!</definedName>
    <definedName name="цена___11___8" localSheetId="9">#REF!</definedName>
    <definedName name="цена___11___8" localSheetId="4">#REF!</definedName>
    <definedName name="цена___11___8" localSheetId="6">#REF!</definedName>
    <definedName name="цена___11___8">#REF!</definedName>
    <definedName name="цена___12">NA()</definedName>
    <definedName name="цена___2" localSheetId="9">#REF!</definedName>
    <definedName name="цена___2" localSheetId="4">#REF!</definedName>
    <definedName name="цена___2" localSheetId="6">#REF!</definedName>
    <definedName name="цена___2">#REF!</definedName>
    <definedName name="цена___2___0" localSheetId="9">#REF!</definedName>
    <definedName name="цена___2___0" localSheetId="4">#REF!</definedName>
    <definedName name="цена___2___0" localSheetId="6">#REF!</definedName>
    <definedName name="цена___2___0">#REF!</definedName>
    <definedName name="цена___2___0___0" localSheetId="9">#REF!</definedName>
    <definedName name="цена___2___0___0" localSheetId="4">#REF!</definedName>
    <definedName name="цена___2___0___0" localSheetId="6">#REF!</definedName>
    <definedName name="цена___2___0___0">#REF!</definedName>
    <definedName name="цена___2___0___0___0" localSheetId="9">#REF!</definedName>
    <definedName name="цена___2___0___0___0" localSheetId="4">#REF!</definedName>
    <definedName name="цена___2___0___0___0" localSheetId="6">#REF!</definedName>
    <definedName name="цена___2___0___0___0">#REF!</definedName>
    <definedName name="цена___2___1" localSheetId="9">#REF!</definedName>
    <definedName name="цена___2___1" localSheetId="4">#REF!</definedName>
    <definedName name="цена___2___1" localSheetId="6">#REF!</definedName>
    <definedName name="цена___2___1">#REF!</definedName>
    <definedName name="цена___2___10" localSheetId="9">#REF!</definedName>
    <definedName name="цена___2___10" localSheetId="4">#REF!</definedName>
    <definedName name="цена___2___10" localSheetId="6">#REF!</definedName>
    <definedName name="цена___2___10">#REF!</definedName>
    <definedName name="цена___2___12" localSheetId="9">#REF!</definedName>
    <definedName name="цена___2___12" localSheetId="4">#REF!</definedName>
    <definedName name="цена___2___12" localSheetId="6">#REF!</definedName>
    <definedName name="цена___2___12">#REF!</definedName>
    <definedName name="цена___2___2" localSheetId="9">#REF!</definedName>
    <definedName name="цена___2___2" localSheetId="4">#REF!</definedName>
    <definedName name="цена___2___2" localSheetId="6">#REF!</definedName>
    <definedName name="цена___2___2">#REF!</definedName>
    <definedName name="цена___2___3" localSheetId="9">#REF!</definedName>
    <definedName name="цена___2___3" localSheetId="4">#REF!</definedName>
    <definedName name="цена___2___3" localSheetId="6">#REF!</definedName>
    <definedName name="цена___2___3">#REF!</definedName>
    <definedName name="цена___2___4" localSheetId="9">#REF!</definedName>
    <definedName name="цена___2___4" localSheetId="4">#REF!</definedName>
    <definedName name="цена___2___4" localSheetId="6">#REF!</definedName>
    <definedName name="цена___2___4">#REF!</definedName>
    <definedName name="цена___2___6" localSheetId="9">#REF!</definedName>
    <definedName name="цена___2___6" localSheetId="4">#REF!</definedName>
    <definedName name="цена___2___6" localSheetId="6">#REF!</definedName>
    <definedName name="цена___2___6">#REF!</definedName>
    <definedName name="цена___2___8" localSheetId="9">#REF!</definedName>
    <definedName name="цена___2___8" localSheetId="4">#REF!</definedName>
    <definedName name="цена___2___8" localSheetId="6">#REF!</definedName>
    <definedName name="цена___2___8">#REF!</definedName>
    <definedName name="цена___3" localSheetId="9">#REF!</definedName>
    <definedName name="цена___3" localSheetId="4">#REF!</definedName>
    <definedName name="цена___3" localSheetId="6">#REF!</definedName>
    <definedName name="цена___3">#REF!</definedName>
    <definedName name="цена___3___0" localSheetId="9">#REF!</definedName>
    <definedName name="цена___3___0" localSheetId="4">#REF!</definedName>
    <definedName name="цена___3___0" localSheetId="6">#REF!</definedName>
    <definedName name="цена___3___0">#REF!</definedName>
    <definedName name="цена___3___0___0">NA()</definedName>
    <definedName name="цена___3___10" localSheetId="9">#REF!</definedName>
    <definedName name="цена___3___10" localSheetId="4">#REF!</definedName>
    <definedName name="цена___3___10" localSheetId="6">#REF!</definedName>
    <definedName name="цена___3___10">#REF!</definedName>
    <definedName name="цена___3___2" localSheetId="9">#REF!</definedName>
    <definedName name="цена___3___2" localSheetId="4">#REF!</definedName>
    <definedName name="цена___3___2" localSheetId="6">#REF!</definedName>
    <definedName name="цена___3___2">#REF!</definedName>
    <definedName name="цена___3___3" localSheetId="9">#REF!</definedName>
    <definedName name="цена___3___3" localSheetId="4">#REF!</definedName>
    <definedName name="цена___3___3" localSheetId="6">#REF!</definedName>
    <definedName name="цена___3___3">#REF!</definedName>
    <definedName name="цена___3___4" localSheetId="9">#REF!</definedName>
    <definedName name="цена___3___4" localSheetId="4">#REF!</definedName>
    <definedName name="цена___3___4" localSheetId="6">#REF!</definedName>
    <definedName name="цена___3___4">#REF!</definedName>
    <definedName name="цена___3___6" localSheetId="9">#REF!</definedName>
    <definedName name="цена___3___6" localSheetId="4">#REF!</definedName>
    <definedName name="цена___3___6" localSheetId="6">#REF!</definedName>
    <definedName name="цена___3___6">#REF!</definedName>
    <definedName name="цена___3___8" localSheetId="9">#REF!</definedName>
    <definedName name="цена___3___8" localSheetId="4">#REF!</definedName>
    <definedName name="цена___3___8" localSheetId="6">#REF!</definedName>
    <definedName name="цена___3___8">#REF!</definedName>
    <definedName name="цена___4" localSheetId="9">#REF!</definedName>
    <definedName name="цена___4" localSheetId="4">#REF!</definedName>
    <definedName name="цена___4" localSheetId="6">#REF!</definedName>
    <definedName name="цена___4">#REF!</definedName>
    <definedName name="цена___4___0">NA()</definedName>
    <definedName name="цена___4___0___0" localSheetId="9">#REF!</definedName>
    <definedName name="цена___4___0___0" localSheetId="4">#REF!</definedName>
    <definedName name="цена___4___0___0" localSheetId="6">#REF!</definedName>
    <definedName name="цена___4___0___0">#REF!</definedName>
    <definedName name="цена___4___0___0___0" localSheetId="9">#REF!</definedName>
    <definedName name="цена___4___0___0___0" localSheetId="4">#REF!</definedName>
    <definedName name="цена___4___0___0___0" localSheetId="6">#REF!</definedName>
    <definedName name="цена___4___0___0___0">#REF!</definedName>
    <definedName name="цена___4___10" localSheetId="9">#REF!</definedName>
    <definedName name="цена___4___10" localSheetId="4">#REF!</definedName>
    <definedName name="цена___4___10" localSheetId="6">#REF!</definedName>
    <definedName name="цена___4___10">#REF!</definedName>
    <definedName name="цена___4___12" localSheetId="9">#REF!</definedName>
    <definedName name="цена___4___12" localSheetId="4">#REF!</definedName>
    <definedName name="цена___4___12" localSheetId="6">#REF!</definedName>
    <definedName name="цена___4___12">#REF!</definedName>
    <definedName name="цена___4___2" localSheetId="9">#REF!</definedName>
    <definedName name="цена___4___2" localSheetId="4">#REF!</definedName>
    <definedName name="цена___4___2" localSheetId="6">#REF!</definedName>
    <definedName name="цена___4___2">#REF!</definedName>
    <definedName name="цена___4___3" localSheetId="9">#REF!</definedName>
    <definedName name="цена___4___3" localSheetId="4">#REF!</definedName>
    <definedName name="цена___4___3" localSheetId="6">#REF!</definedName>
    <definedName name="цена___4___3">#REF!</definedName>
    <definedName name="цена___4___4" localSheetId="9">#REF!</definedName>
    <definedName name="цена___4___4" localSheetId="4">#REF!</definedName>
    <definedName name="цена___4___4" localSheetId="6">#REF!</definedName>
    <definedName name="цена___4___4">#REF!</definedName>
    <definedName name="цена___4___6" localSheetId="9">#REF!</definedName>
    <definedName name="цена___4___6" localSheetId="4">#REF!</definedName>
    <definedName name="цена___4___6" localSheetId="6">#REF!</definedName>
    <definedName name="цена___4___6">#REF!</definedName>
    <definedName name="цена___4___8" localSheetId="9">#REF!</definedName>
    <definedName name="цена___4___8" localSheetId="4">#REF!</definedName>
    <definedName name="цена___4___8" localSheetId="6">#REF!</definedName>
    <definedName name="цена___4___8">#REF!</definedName>
    <definedName name="цена___5">NA()</definedName>
    <definedName name="цена___5___0" localSheetId="9">#REF!</definedName>
    <definedName name="цена___5___0" localSheetId="4">#REF!</definedName>
    <definedName name="цена___5___0" localSheetId="6">#REF!</definedName>
    <definedName name="цена___5___0">#REF!</definedName>
    <definedName name="цена___5___0___0" localSheetId="9">#REF!</definedName>
    <definedName name="цена___5___0___0" localSheetId="4">#REF!</definedName>
    <definedName name="цена___5___0___0" localSheetId="6">#REF!</definedName>
    <definedName name="цена___5___0___0">#REF!</definedName>
    <definedName name="цена___5___0___0___0" localSheetId="9">#REF!</definedName>
    <definedName name="цена___5___0___0___0" localSheetId="4">#REF!</definedName>
    <definedName name="цена___5___0___0___0" localSheetId="6">#REF!</definedName>
    <definedName name="цена___5___0___0___0">#REF!</definedName>
    <definedName name="цена___5___3">NA()</definedName>
    <definedName name="цена___6">NA()</definedName>
    <definedName name="цена___6___0" localSheetId="9">#REF!</definedName>
    <definedName name="цена___6___0" localSheetId="4">#REF!</definedName>
    <definedName name="цена___6___0" localSheetId="6">#REF!</definedName>
    <definedName name="цена___6___0">#REF!</definedName>
    <definedName name="цена___6___0___0" localSheetId="9">#REF!</definedName>
    <definedName name="цена___6___0___0" localSheetId="4">#REF!</definedName>
    <definedName name="цена___6___0___0" localSheetId="6">#REF!</definedName>
    <definedName name="цена___6___0___0">#REF!</definedName>
    <definedName name="цена___6___0___0___0" localSheetId="9">#REF!</definedName>
    <definedName name="цена___6___0___0___0" localSheetId="4">#REF!</definedName>
    <definedName name="цена___6___0___0___0" localSheetId="6">#REF!</definedName>
    <definedName name="цена___6___0___0___0">#REF!</definedName>
    <definedName name="цена___6___1" localSheetId="9">#REF!</definedName>
    <definedName name="цена___6___1" localSheetId="4">#REF!</definedName>
    <definedName name="цена___6___1" localSheetId="6">#REF!</definedName>
    <definedName name="цена___6___1">#REF!</definedName>
    <definedName name="цена___6___10" localSheetId="9">#REF!</definedName>
    <definedName name="цена___6___10" localSheetId="4">#REF!</definedName>
    <definedName name="цена___6___10" localSheetId="6">#REF!</definedName>
    <definedName name="цена___6___10">#REF!</definedName>
    <definedName name="цена___6___12" localSheetId="9">#REF!</definedName>
    <definedName name="цена___6___12" localSheetId="4">#REF!</definedName>
    <definedName name="цена___6___12" localSheetId="6">#REF!</definedName>
    <definedName name="цена___6___12">#REF!</definedName>
    <definedName name="цена___6___2" localSheetId="9">#REF!</definedName>
    <definedName name="цена___6___2" localSheetId="4">#REF!</definedName>
    <definedName name="цена___6___2" localSheetId="6">#REF!</definedName>
    <definedName name="цена___6___2">#REF!</definedName>
    <definedName name="цена___6___4" localSheetId="9">#REF!</definedName>
    <definedName name="цена___6___4" localSheetId="4">#REF!</definedName>
    <definedName name="цена___6___4" localSheetId="6">#REF!</definedName>
    <definedName name="цена___6___4">#REF!</definedName>
    <definedName name="цена___6___6" localSheetId="9">#REF!</definedName>
    <definedName name="цена___6___6" localSheetId="4">#REF!</definedName>
    <definedName name="цена___6___6" localSheetId="6">#REF!</definedName>
    <definedName name="цена___6___6">#REF!</definedName>
    <definedName name="цена___6___8" localSheetId="9">#REF!</definedName>
    <definedName name="цена___6___8" localSheetId="4">#REF!</definedName>
    <definedName name="цена___6___8" localSheetId="6">#REF!</definedName>
    <definedName name="цена___6___8">#REF!</definedName>
    <definedName name="цена___7" localSheetId="9">#REF!</definedName>
    <definedName name="цена___7" localSheetId="4">#REF!</definedName>
    <definedName name="цена___7" localSheetId="6">#REF!</definedName>
    <definedName name="цена___7">#REF!</definedName>
    <definedName name="цена___7___0" localSheetId="9">#REF!</definedName>
    <definedName name="цена___7___0" localSheetId="4">#REF!</definedName>
    <definedName name="цена___7___0" localSheetId="6">#REF!</definedName>
    <definedName name="цена___7___0">#REF!</definedName>
    <definedName name="цена___7___10" localSheetId="9">#REF!</definedName>
    <definedName name="цена___7___10" localSheetId="4">#REF!</definedName>
    <definedName name="цена___7___10" localSheetId="6">#REF!</definedName>
    <definedName name="цена___7___10">#REF!</definedName>
    <definedName name="цена___7___2" localSheetId="9">#REF!</definedName>
    <definedName name="цена___7___2" localSheetId="4">#REF!</definedName>
    <definedName name="цена___7___2" localSheetId="6">#REF!</definedName>
    <definedName name="цена___7___2">#REF!</definedName>
    <definedName name="цена___7___4" localSheetId="9">#REF!</definedName>
    <definedName name="цена___7___4" localSheetId="4">#REF!</definedName>
    <definedName name="цена___7___4" localSheetId="6">#REF!</definedName>
    <definedName name="цена___7___4">#REF!</definedName>
    <definedName name="цена___7___6" localSheetId="9">#REF!</definedName>
    <definedName name="цена___7___6" localSheetId="4">#REF!</definedName>
    <definedName name="цена___7___6" localSheetId="6">#REF!</definedName>
    <definedName name="цена___7___6">#REF!</definedName>
    <definedName name="цена___7___8" localSheetId="9">#REF!</definedName>
    <definedName name="цена___7___8" localSheetId="4">#REF!</definedName>
    <definedName name="цена___7___8" localSheetId="6">#REF!</definedName>
    <definedName name="цена___7___8">#REF!</definedName>
    <definedName name="цена___8" localSheetId="9">#REF!</definedName>
    <definedName name="цена___8" localSheetId="4">#REF!</definedName>
    <definedName name="цена___8" localSheetId="6">#REF!</definedName>
    <definedName name="цена___8">#REF!</definedName>
    <definedName name="цена___8___0" localSheetId="9">#REF!</definedName>
    <definedName name="цена___8___0" localSheetId="4">#REF!</definedName>
    <definedName name="цена___8___0" localSheetId="6">#REF!</definedName>
    <definedName name="цена___8___0">#REF!</definedName>
    <definedName name="цена___8___0___0" localSheetId="9">#REF!</definedName>
    <definedName name="цена___8___0___0" localSheetId="4">#REF!</definedName>
    <definedName name="цена___8___0___0" localSheetId="6">#REF!</definedName>
    <definedName name="цена___8___0___0">#REF!</definedName>
    <definedName name="цена___8___0___0___0" localSheetId="9">#REF!</definedName>
    <definedName name="цена___8___0___0___0" localSheetId="4">#REF!</definedName>
    <definedName name="цена___8___0___0___0" localSheetId="6">#REF!</definedName>
    <definedName name="цена___8___0___0___0">#REF!</definedName>
    <definedName name="цена___8___1" localSheetId="9">#REF!</definedName>
    <definedName name="цена___8___1" localSheetId="4">#REF!</definedName>
    <definedName name="цена___8___1" localSheetId="6">#REF!</definedName>
    <definedName name="цена___8___1">#REF!</definedName>
    <definedName name="цена___8___10" localSheetId="9">#REF!</definedName>
    <definedName name="цена___8___10" localSheetId="4">#REF!</definedName>
    <definedName name="цена___8___10" localSheetId="6">#REF!</definedName>
    <definedName name="цена___8___10">#REF!</definedName>
    <definedName name="цена___8___12" localSheetId="9">#REF!</definedName>
    <definedName name="цена___8___12" localSheetId="4">#REF!</definedName>
    <definedName name="цена___8___12" localSheetId="6">#REF!</definedName>
    <definedName name="цена___8___12">#REF!</definedName>
    <definedName name="цена___8___2" localSheetId="9">#REF!</definedName>
    <definedName name="цена___8___2" localSheetId="4">#REF!</definedName>
    <definedName name="цена___8___2" localSheetId="6">#REF!</definedName>
    <definedName name="цена___8___2">#REF!</definedName>
    <definedName name="цена___8___4" localSheetId="9">#REF!</definedName>
    <definedName name="цена___8___4" localSheetId="4">#REF!</definedName>
    <definedName name="цена___8___4" localSheetId="6">#REF!</definedName>
    <definedName name="цена___8___4">#REF!</definedName>
    <definedName name="цена___8___6" localSheetId="9">#REF!</definedName>
    <definedName name="цена___8___6" localSheetId="4">#REF!</definedName>
    <definedName name="цена___8___6" localSheetId="6">#REF!</definedName>
    <definedName name="цена___8___6">#REF!</definedName>
    <definedName name="цена___8___8" localSheetId="9">#REF!</definedName>
    <definedName name="цена___8___8" localSheetId="4">#REF!</definedName>
    <definedName name="цена___8___8" localSheetId="6">#REF!</definedName>
    <definedName name="цена___8___8">#REF!</definedName>
    <definedName name="цена___9" localSheetId="9">#REF!</definedName>
    <definedName name="цена___9" localSheetId="4">#REF!</definedName>
    <definedName name="цена___9" localSheetId="6">#REF!</definedName>
    <definedName name="цена___9">#REF!</definedName>
    <definedName name="цена___9___0" localSheetId="9">#REF!</definedName>
    <definedName name="цена___9___0" localSheetId="4">#REF!</definedName>
    <definedName name="цена___9___0" localSheetId="6">#REF!</definedName>
    <definedName name="цена___9___0">#REF!</definedName>
    <definedName name="цена___9___0___0" localSheetId="9">#REF!</definedName>
    <definedName name="цена___9___0___0" localSheetId="4">#REF!</definedName>
    <definedName name="цена___9___0___0" localSheetId="6">#REF!</definedName>
    <definedName name="цена___9___0___0">#REF!</definedName>
    <definedName name="цена___9___0___0___0" localSheetId="9">#REF!</definedName>
    <definedName name="цена___9___0___0___0" localSheetId="4">#REF!</definedName>
    <definedName name="цена___9___0___0___0" localSheetId="6">#REF!</definedName>
    <definedName name="цена___9___0___0___0">#REF!</definedName>
    <definedName name="цена___9___10" localSheetId="9">#REF!</definedName>
    <definedName name="цена___9___10" localSheetId="4">#REF!</definedName>
    <definedName name="цена___9___10" localSheetId="6">#REF!</definedName>
    <definedName name="цена___9___10">#REF!</definedName>
    <definedName name="цена___9___2" localSheetId="9">#REF!</definedName>
    <definedName name="цена___9___2" localSheetId="4">#REF!</definedName>
    <definedName name="цена___9___2" localSheetId="6">#REF!</definedName>
    <definedName name="цена___9___2">#REF!</definedName>
    <definedName name="цена___9___4" localSheetId="9">#REF!</definedName>
    <definedName name="цена___9___4" localSheetId="4">#REF!</definedName>
    <definedName name="цена___9___4" localSheetId="6">#REF!</definedName>
    <definedName name="цена___9___4">#REF!</definedName>
    <definedName name="цена___9___6" localSheetId="9">#REF!</definedName>
    <definedName name="цена___9___6" localSheetId="4">#REF!</definedName>
    <definedName name="цена___9___6" localSheetId="6">#REF!</definedName>
    <definedName name="цена___9___6">#REF!</definedName>
    <definedName name="цена___9___8" localSheetId="9">#REF!</definedName>
    <definedName name="цена___9___8" localSheetId="4">#REF!</definedName>
    <definedName name="цена___9___8" localSheetId="6">#REF!</definedName>
    <definedName name="цена___9___8">#REF!</definedName>
    <definedName name="ЦенаОбслед" localSheetId="6">#REF!</definedName>
    <definedName name="ЦенаОбслед">#REF!</definedName>
    <definedName name="ЦенаШурфов" localSheetId="9">#REF!</definedName>
    <definedName name="ЦенаШурфов" localSheetId="4">#REF!</definedName>
    <definedName name="ЦенаШурфов" localSheetId="6">#REF!</definedName>
    <definedName name="ЦенаШурфов">#REF!</definedName>
    <definedName name="цук" localSheetId="9">#REF!</definedName>
    <definedName name="цук" localSheetId="4">#REF!</definedName>
    <definedName name="цук" localSheetId="6">#REF!</definedName>
    <definedName name="цук">#REF!</definedName>
    <definedName name="цукеп" localSheetId="9">#REF!</definedName>
    <definedName name="цукеп" localSheetId="4">#REF!</definedName>
    <definedName name="цукеп" localSheetId="6">#REF!</definedName>
    <definedName name="цукеп">#REF!</definedName>
    <definedName name="цукцук" localSheetId="9">#REF!</definedName>
    <definedName name="цукцук" localSheetId="4">#REF!</definedName>
    <definedName name="цукцук" localSheetId="6">#REF!</definedName>
    <definedName name="цукцук">#REF!</definedName>
    <definedName name="цукцукуцкцук" localSheetId="9">#REF!</definedName>
    <definedName name="цукцукуцкцук" localSheetId="4">#REF!</definedName>
    <definedName name="цукцукуцкцук" localSheetId="6">#REF!</definedName>
    <definedName name="цукцукуцкцук">#REF!</definedName>
    <definedName name="цукцукцук" localSheetId="9">#REF!</definedName>
    <definedName name="цукцукцук" localSheetId="4">#REF!</definedName>
    <definedName name="цукцукцук" localSheetId="6">#REF!</definedName>
    <definedName name="цукцукцук">#REF!</definedName>
    <definedName name="цфйе" localSheetId="9">#REF!</definedName>
    <definedName name="цфйе" localSheetId="4">#REF!</definedName>
    <definedName name="цфйе" localSheetId="6">#REF!</definedName>
    <definedName name="цфйе">#REF!</definedName>
    <definedName name="цц" localSheetId="9">#REF!</definedName>
    <definedName name="цц" localSheetId="4">#REF!</definedName>
    <definedName name="цц" localSheetId="6">#REF!</definedName>
    <definedName name="цц" localSheetId="10">#REF!</definedName>
    <definedName name="цц" localSheetId="8">#REF!</definedName>
    <definedName name="цц">#REF!</definedName>
    <definedName name="ццц" localSheetId="9">#REF!</definedName>
    <definedName name="ццц" localSheetId="4">#REF!</definedName>
    <definedName name="ццц" localSheetId="6">#REF!</definedName>
    <definedName name="ццц">#REF!</definedName>
    <definedName name="чапо" localSheetId="9">#REF!</definedName>
    <definedName name="чапо" localSheetId="4">#REF!</definedName>
    <definedName name="чапо" localSheetId="6">#REF!</definedName>
    <definedName name="чапо">#REF!</definedName>
    <definedName name="чапр" localSheetId="9">#REF!</definedName>
    <definedName name="чапр" localSheetId="4">#REF!</definedName>
    <definedName name="чапр" localSheetId="6">#REF!</definedName>
    <definedName name="чапр">#REF!</definedName>
    <definedName name="Части_и_главы" localSheetId="9">#REF!</definedName>
    <definedName name="Части_и_главы" localSheetId="4">#REF!</definedName>
    <definedName name="Части_и_главы" localSheetId="6">#REF!</definedName>
    <definedName name="Части_и_главы">#REF!</definedName>
    <definedName name="Челябинская_область" localSheetId="9">#REF!</definedName>
    <definedName name="Челябинская_область" localSheetId="4">#REF!</definedName>
    <definedName name="Челябинская_область" localSheetId="6">#REF!</definedName>
    <definedName name="Челябинская_область">#REF!</definedName>
    <definedName name="Челябинская_область_1" localSheetId="9">#REF!</definedName>
    <definedName name="Челябинская_область_1" localSheetId="4">#REF!</definedName>
    <definedName name="Челябинская_область_1" localSheetId="6">#REF!</definedName>
    <definedName name="Челябинская_область_1">#REF!</definedName>
    <definedName name="черт." localSheetId="9">#REF!</definedName>
    <definedName name="черт." localSheetId="4">#REF!</definedName>
    <definedName name="черт." localSheetId="6">#REF!</definedName>
    <definedName name="черт.">#REF!</definedName>
    <definedName name="четвертый" localSheetId="9">#REF!</definedName>
    <definedName name="четвертый" localSheetId="4">#REF!</definedName>
    <definedName name="четвертый" localSheetId="6">#REF!</definedName>
    <definedName name="четвертый">#REF!</definedName>
    <definedName name="Чеченская_Республика" localSheetId="9">#REF!</definedName>
    <definedName name="Чеченская_Республика" localSheetId="4">#REF!</definedName>
    <definedName name="Чеченская_Республика" localSheetId="6">#REF!</definedName>
    <definedName name="Чеченская_Республика">#REF!</definedName>
    <definedName name="Численность_АУПИА" localSheetId="6">#REF!</definedName>
    <definedName name="Численность_АУПИА">#REF!</definedName>
    <definedName name="Численность_АУПФ" localSheetId="6">#REF!</definedName>
    <definedName name="Численность_АУПФ">#REF!</definedName>
    <definedName name="Численность_ПЭЭ" localSheetId="6">#REF!</definedName>
    <definedName name="Численность_ПЭЭ">#REF!</definedName>
    <definedName name="Численность_ТП" localSheetId="6">#REF!</definedName>
    <definedName name="Численность_ТП">#REF!</definedName>
    <definedName name="Читинская_область" localSheetId="9">#REF!</definedName>
    <definedName name="Читинская_область" localSheetId="4">#REF!</definedName>
    <definedName name="Читинская_область" localSheetId="6">#REF!</definedName>
    <definedName name="Читинская_область">#REF!</definedName>
    <definedName name="Читинская_область_1" localSheetId="9">#REF!</definedName>
    <definedName name="Читинская_область_1" localSheetId="4">#REF!</definedName>
    <definedName name="Читинская_область_1" localSheetId="6">#REF!</definedName>
    <definedName name="Читинская_область_1">#REF!</definedName>
    <definedName name="чмтчмт" localSheetId="9">#REF!</definedName>
    <definedName name="чмтчмт" localSheetId="4">#REF!</definedName>
    <definedName name="чмтчмт" localSheetId="6">#REF!</definedName>
    <definedName name="чмтчмт">#REF!</definedName>
    <definedName name="чмтчт" localSheetId="9">#REF!</definedName>
    <definedName name="чмтчт" localSheetId="4">#REF!</definedName>
    <definedName name="чмтчт" localSheetId="6">#REF!</definedName>
    <definedName name="чмтчт">#REF!</definedName>
    <definedName name="чс" localSheetId="9">#REF!</definedName>
    <definedName name="чс" localSheetId="4">#REF!</definedName>
    <definedName name="чс" localSheetId="6">#REF!</definedName>
    <definedName name="чс">#REF!</definedName>
    <definedName name="чсапр" localSheetId="9">#REF!</definedName>
    <definedName name="чсапр" localSheetId="4">#REF!</definedName>
    <definedName name="чсапр" localSheetId="6">#REF!</definedName>
    <definedName name="чсапр">#REF!</definedName>
    <definedName name="чсиь" localSheetId="9">#REF!</definedName>
    <definedName name="чсиь" localSheetId="4">#REF!</definedName>
    <definedName name="чсиь" localSheetId="6">#REF!</definedName>
    <definedName name="чсиь">#REF!</definedName>
    <definedName name="чсмт" localSheetId="9">#REF!</definedName>
    <definedName name="чсмт" localSheetId="4">#REF!</definedName>
    <definedName name="чсмт" localSheetId="6">#REF!</definedName>
    <definedName name="чсмт">#REF!</definedName>
    <definedName name="чстм" localSheetId="9">#REF!</definedName>
    <definedName name="чстм" localSheetId="4">#REF!</definedName>
    <definedName name="чстм" localSheetId="6">#REF!</definedName>
    <definedName name="чстм">#REF!</definedName>
    <definedName name="чт" localSheetId="9">#REF!</definedName>
    <definedName name="чт" localSheetId="4">#REF!</definedName>
    <definedName name="чт" localSheetId="6">#REF!</definedName>
    <definedName name="чт">#REF!</definedName>
    <definedName name="чтм" localSheetId="9">#REF!</definedName>
    <definedName name="чтм" localSheetId="4">#REF!</definedName>
    <definedName name="чтм" localSheetId="6">#REF!</definedName>
    <definedName name="чтм">#REF!</definedName>
    <definedName name="чть" localSheetId="9">#REF!</definedName>
    <definedName name="чть" localSheetId="4">#REF!</definedName>
    <definedName name="чть" localSheetId="6">#REF!</definedName>
    <definedName name="чть">#REF!</definedName>
    <definedName name="Чувашская_Республика___Чувашия" localSheetId="9">#REF!</definedName>
    <definedName name="Чувашская_Республика___Чувашия" localSheetId="4">#REF!</definedName>
    <definedName name="Чувашская_Республика___Чувашия" localSheetId="6">#REF!</definedName>
    <definedName name="Чувашская_Республика___Чувашия">#REF!</definedName>
    <definedName name="Чукотский_автономный_округ" localSheetId="9">#REF!</definedName>
    <definedName name="Чукотский_автономный_округ" localSheetId="4">#REF!</definedName>
    <definedName name="Чукотский_автономный_округ" localSheetId="6">#REF!</definedName>
    <definedName name="Чукотский_автономный_округ">#REF!</definedName>
    <definedName name="Чукотский_автономный_округ_1" localSheetId="9">#REF!</definedName>
    <definedName name="Чукотский_автономный_округ_1" localSheetId="4">#REF!</definedName>
    <definedName name="Чукотский_автономный_округ_1" localSheetId="6">#REF!</definedName>
    <definedName name="Чукотский_автономный_округ_1">#REF!</definedName>
    <definedName name="ш" localSheetId="9">#REF!</definedName>
    <definedName name="ш" localSheetId="4">#REF!</definedName>
    <definedName name="ш" localSheetId="6">#REF!</definedName>
    <definedName name="ш">#REF!</definedName>
    <definedName name="Шапка" localSheetId="9">#REF!</definedName>
    <definedName name="Шапка" localSheetId="4">#REF!</definedName>
    <definedName name="Шапка" localSheetId="6">#REF!</definedName>
    <definedName name="Шапка">#REF!</definedName>
    <definedName name="Шапка2" localSheetId="9">#REF!</definedName>
    <definedName name="Шапка2" localSheetId="4">#REF!</definedName>
    <definedName name="Шапка2" localSheetId="6">#REF!</definedName>
    <definedName name="Шапка2">#REF!</definedName>
    <definedName name="шгд" localSheetId="9">#REF!</definedName>
    <definedName name="шгд" localSheetId="4">#REF!</definedName>
    <definedName name="шгд" localSheetId="6">#REF!</definedName>
    <definedName name="шгд">#REF!</definedName>
    <definedName name="шдгшж" localSheetId="9">#REF!</definedName>
    <definedName name="шдгшж" localSheetId="4">#REF!</definedName>
    <definedName name="шдгшж" localSheetId="6">#REF!</definedName>
    <definedName name="шдгшж">#REF!</definedName>
    <definedName name="шестой" localSheetId="9">#REF!</definedName>
    <definedName name="шестой" localSheetId="4">#REF!</definedName>
    <definedName name="шестой" localSheetId="6">#REF!</definedName>
    <definedName name="шестой">#REF!</definedName>
    <definedName name="Шесть" localSheetId="9">#REF!</definedName>
    <definedName name="Шесть" localSheetId="4">#REF!</definedName>
    <definedName name="Шесть" localSheetId="6">#REF!</definedName>
    <definedName name="Шесть">#REF!</definedName>
    <definedName name="Шкафы_ТМ" localSheetId="9">#REF!</definedName>
    <definedName name="Шкафы_ТМ" localSheetId="4">#REF!</definedName>
    <definedName name="Шкафы_ТМ" localSheetId="6">#REF!</definedName>
    <definedName name="Шкафы_ТМ">#REF!</definedName>
    <definedName name="шоссе" localSheetId="9">#REF!</definedName>
    <definedName name="шоссе" localSheetId="4">#REF!</definedName>
    <definedName name="шоссе" localSheetId="6">#REF!</definedName>
    <definedName name="шоссе">#REF!</definedName>
    <definedName name="шплю" localSheetId="9">#REF!</definedName>
    <definedName name="шплю" localSheetId="4">#REF!</definedName>
    <definedName name="шплю" localSheetId="6">#REF!</definedName>
    <definedName name="шплю">#REF!</definedName>
    <definedName name="шпр" localSheetId="9">#REF!</definedName>
    <definedName name="шпр" localSheetId="4">#REF!</definedName>
    <definedName name="шпр" localSheetId="6">#REF!</definedName>
    <definedName name="шпр">#REF!</definedName>
    <definedName name="шш" localSheetId="9">#REF!</definedName>
    <definedName name="шш" localSheetId="4">#REF!</definedName>
    <definedName name="шш" localSheetId="6">#REF!</definedName>
    <definedName name="шш" localSheetId="10">#REF!</definedName>
    <definedName name="шш" localSheetId="8">#REF!</definedName>
    <definedName name="шш">#REF!</definedName>
    <definedName name="шшш" localSheetId="9">#REF!</definedName>
    <definedName name="шшш" localSheetId="4">#REF!</definedName>
    <definedName name="шшш" localSheetId="6">#REF!</definedName>
    <definedName name="шшш">#REF!</definedName>
    <definedName name="шщгщ9шщллщ" localSheetId="9">#REF!</definedName>
    <definedName name="шщгщ9шщллщ" localSheetId="4">#REF!</definedName>
    <definedName name="шщгщ9шщллщ" localSheetId="6">#REF!</definedName>
    <definedName name="шщгщ9шщллщ">#REF!</definedName>
    <definedName name="щжэдж" localSheetId="9">#REF!</definedName>
    <definedName name="щжэдж" localSheetId="4">#REF!</definedName>
    <definedName name="щжэдж" localSheetId="6">#REF!</definedName>
    <definedName name="щжэдж">#REF!</definedName>
    <definedName name="щшшщрг" localSheetId="9">#REF!</definedName>
    <definedName name="щшшщрг" localSheetId="4">#REF!</definedName>
    <definedName name="щшшщрг" localSheetId="6">#REF!</definedName>
    <definedName name="щшшщрг">#REF!</definedName>
    <definedName name="щщ" localSheetId="9">#REF!</definedName>
    <definedName name="щщ" localSheetId="4">#REF!</definedName>
    <definedName name="щщ" localSheetId="6">#REF!</definedName>
    <definedName name="щщ" localSheetId="10">#REF!</definedName>
    <definedName name="щщ" localSheetId="8">#REF!</definedName>
    <definedName name="щщ">#REF!</definedName>
    <definedName name="ъхз" localSheetId="9">#REF!</definedName>
    <definedName name="ъхз" localSheetId="4">#REF!</definedName>
    <definedName name="ъхз" localSheetId="6">#REF!</definedName>
    <definedName name="ъхз">#REF!</definedName>
    <definedName name="ыа" localSheetId="9">#REF!</definedName>
    <definedName name="ыа" localSheetId="4">#REF!</definedName>
    <definedName name="ыа" localSheetId="6">#REF!</definedName>
    <definedName name="ыа">#REF!</definedName>
    <definedName name="ыаоаы" localSheetId="9">#REF!</definedName>
    <definedName name="ыаоаы" localSheetId="4">#REF!</definedName>
    <definedName name="ыаоаы" localSheetId="6">#REF!</definedName>
    <definedName name="ыаоаы">#REF!</definedName>
    <definedName name="ыаоаыо" localSheetId="9">#REF!</definedName>
    <definedName name="ыаоаыо" localSheetId="4">#REF!</definedName>
    <definedName name="ыаоаыо" localSheetId="6">#REF!</definedName>
    <definedName name="ыаоаыо">#REF!</definedName>
    <definedName name="ыаоаып" localSheetId="9">#REF!</definedName>
    <definedName name="ыаоаып" localSheetId="4">#REF!</definedName>
    <definedName name="ыаоаып" localSheetId="6">#REF!</definedName>
    <definedName name="ыаоаып">#REF!</definedName>
    <definedName name="ыаоп" localSheetId="9">#REF!</definedName>
    <definedName name="ыаоп" localSheetId="4">#REF!</definedName>
    <definedName name="ыаоп" localSheetId="6">#REF!</definedName>
    <definedName name="ыаоп">#REF!</definedName>
    <definedName name="ыапо" localSheetId="9">#REF!</definedName>
    <definedName name="ыапо" localSheetId="4">#REF!</definedName>
    <definedName name="ыапо" localSheetId="6">#REF!</definedName>
    <definedName name="ыапо">#REF!</definedName>
    <definedName name="ыапоапоао" localSheetId="9">#REF!</definedName>
    <definedName name="ыапоапоао" localSheetId="4">#REF!</definedName>
    <definedName name="ыапоапоао" localSheetId="6">#REF!</definedName>
    <definedName name="ыапоапоао">#REF!</definedName>
    <definedName name="ыапоаыо" localSheetId="9">#REF!</definedName>
    <definedName name="ыапоаыо" localSheetId="4">#REF!</definedName>
    <definedName name="ыапоаыо" localSheetId="6">#REF!</definedName>
    <definedName name="ыапоаыо">#REF!</definedName>
    <definedName name="ыапоы" localSheetId="9">#REF!</definedName>
    <definedName name="ыапоы" localSheetId="4">#REF!</definedName>
    <definedName name="ыапоы" localSheetId="6">#REF!</definedName>
    <definedName name="ыапоы">#REF!</definedName>
    <definedName name="ыапоыа" localSheetId="9">#REF!</definedName>
    <definedName name="ыапоыа" localSheetId="4">#REF!</definedName>
    <definedName name="ыапоыа" localSheetId="6">#REF!</definedName>
    <definedName name="ыапоыа">#REF!</definedName>
    <definedName name="ыапраыр" localSheetId="9">#REF!</definedName>
    <definedName name="ыапраыр" localSheetId="4">#REF!</definedName>
    <definedName name="ыапраыр" localSheetId="6">#REF!</definedName>
    <definedName name="ыапраыр">#REF!</definedName>
    <definedName name="ыаыаы" localSheetId="9">#REF!</definedName>
    <definedName name="ыаыаы" localSheetId="4">#REF!</definedName>
    <definedName name="ыаыаы" localSheetId="6">#REF!</definedName>
    <definedName name="ыаыаы">#REF!</definedName>
    <definedName name="ЫВGGGGGGGGGGGGGGG" localSheetId="9">#REF!</definedName>
    <definedName name="ЫВGGGGGGGGGGGGGGG" localSheetId="4">#REF!</definedName>
    <definedName name="ЫВGGGGGGGGGGGGGGG" localSheetId="6">#REF!</definedName>
    <definedName name="ЫВGGGGGGGGGGGGGGG">#REF!</definedName>
    <definedName name="ыва" localSheetId="9">#REF!</definedName>
    <definedName name="ыва" localSheetId="4">#REF!</definedName>
    <definedName name="ыва" localSheetId="6">#REF!</definedName>
    <definedName name="ыва">#REF!</definedName>
    <definedName name="ываф" localSheetId="9">#REF!</definedName>
    <definedName name="ываф" localSheetId="4">#REF!</definedName>
    <definedName name="ываф" localSheetId="6">#REF!</definedName>
    <definedName name="ываф">#REF!</definedName>
    <definedName name="Ываы" localSheetId="9">#REF!</definedName>
    <definedName name="Ываы" localSheetId="4">#REF!</definedName>
    <definedName name="Ываы" localSheetId="6">#REF!</definedName>
    <definedName name="Ываы">#REF!</definedName>
    <definedName name="ЫВаЫа" localSheetId="9">#REF!</definedName>
    <definedName name="ЫВаЫа" localSheetId="4">#REF!</definedName>
    <definedName name="ЫВаЫа" localSheetId="6">#REF!</definedName>
    <definedName name="ЫВаЫа">#REF!</definedName>
    <definedName name="ЫВаЫваав" localSheetId="9">#REF!</definedName>
    <definedName name="ЫВаЫваав" localSheetId="4">#REF!</definedName>
    <definedName name="ЫВаЫваав" localSheetId="6">#REF!</definedName>
    <definedName name="ЫВаЫваав">#REF!</definedName>
    <definedName name="ывпавар" localSheetId="9">#REF!</definedName>
    <definedName name="ывпавар" localSheetId="4">#REF!</definedName>
    <definedName name="ывпавар" localSheetId="6">#REF!</definedName>
    <definedName name="ывпавар">#REF!</definedName>
    <definedName name="ыВПВП" localSheetId="9">#REF!</definedName>
    <definedName name="ыВПВП" localSheetId="4">#REF!</definedName>
    <definedName name="ыВПВП" localSheetId="6">#REF!</definedName>
    <definedName name="ыВПВП">#REF!</definedName>
    <definedName name="ывпыпвфкпа" localSheetId="9">#REF!</definedName>
    <definedName name="ывпыпвфкпа" localSheetId="6">#REF!</definedName>
    <definedName name="ывпыпвфкпа">#REF!</definedName>
    <definedName name="ыкен" localSheetId="9">#REF!</definedName>
    <definedName name="ыкен" localSheetId="4">#REF!</definedName>
    <definedName name="ыкен" localSheetId="6">#REF!</definedName>
    <definedName name="ыкен">#REF!</definedName>
    <definedName name="ыопвпо" localSheetId="9">#REF!</definedName>
    <definedName name="ыопвпо" localSheetId="4">#REF!</definedName>
    <definedName name="ыопвпо" localSheetId="6">#REF!</definedName>
    <definedName name="ыопвпо">#REF!</definedName>
    <definedName name="ып" localSheetId="9">#REF!</definedName>
    <definedName name="ып" localSheetId="4">#REF!</definedName>
    <definedName name="ып" localSheetId="6">#REF!</definedName>
    <definedName name="ып">#REF!</definedName>
    <definedName name="ыпаота" localSheetId="9">#REF!</definedName>
    <definedName name="ыпаота" localSheetId="4">#REF!</definedName>
    <definedName name="ыпаота" localSheetId="6">#REF!</definedName>
    <definedName name="ыпаота">#REF!</definedName>
    <definedName name="ыпартап" localSheetId="9">#REF!</definedName>
    <definedName name="ыпартап" localSheetId="4">#REF!</definedName>
    <definedName name="ыпартап" localSheetId="6">#REF!</definedName>
    <definedName name="ыпартап">#REF!</definedName>
    <definedName name="ыпатапт" localSheetId="9">#REF!</definedName>
    <definedName name="ыпатапт" localSheetId="4">#REF!</definedName>
    <definedName name="ыпатапт" localSheetId="6">#REF!</definedName>
    <definedName name="ыпатапт">#REF!</definedName>
    <definedName name="ыпми" localSheetId="9">#REF!</definedName>
    <definedName name="ыпми" localSheetId="4">#REF!</definedName>
    <definedName name="ыпми" localSheetId="6">#REF!</definedName>
    <definedName name="ыпми">#REF!</definedName>
    <definedName name="ыпо" localSheetId="9">#REF!</definedName>
    <definedName name="ыпо" localSheetId="4">#REF!</definedName>
    <definedName name="ыпо" localSheetId="6">#REF!</definedName>
    <definedName name="ыпо">#REF!</definedName>
    <definedName name="ыпоыа" localSheetId="9">#REF!</definedName>
    <definedName name="ыпоыа" localSheetId="4">#REF!</definedName>
    <definedName name="ыпоыа" localSheetId="6">#REF!</definedName>
    <definedName name="ыпоыа">#REF!</definedName>
    <definedName name="ыпоыапо" localSheetId="9">#REF!</definedName>
    <definedName name="ыпоыапо" localSheetId="4">#REF!</definedName>
    <definedName name="ыпоыапо" localSheetId="6">#REF!</definedName>
    <definedName name="ыпоыапо">#REF!</definedName>
    <definedName name="ыпр" localSheetId="9">#REF!</definedName>
    <definedName name="ыпр" localSheetId="4">#REF!</definedName>
    <definedName name="ыпр" localSheetId="6">#REF!</definedName>
    <definedName name="ыпр">#REF!</definedName>
    <definedName name="ыпрапр" localSheetId="9">#REF!</definedName>
    <definedName name="ыпрапр" localSheetId="4">#REF!</definedName>
    <definedName name="ыпрапр" localSheetId="6">#REF!</definedName>
    <definedName name="ыпрапр">#REF!</definedName>
    <definedName name="ыпры" localSheetId="9">#REF!</definedName>
    <definedName name="ыпры" localSheetId="4">#REF!</definedName>
    <definedName name="ыпры" localSheetId="6">#REF!</definedName>
    <definedName name="ыпры">#REF!</definedName>
    <definedName name="ырипыр" localSheetId="9">#REF!</definedName>
    <definedName name="ырипыр" localSheetId="4">#REF!</definedName>
    <definedName name="ырипыр" localSheetId="6">#REF!</definedName>
    <definedName name="ырипыр">#REF!</definedName>
    <definedName name="ырп" localSheetId="9">#REF!</definedName>
    <definedName name="ырп" localSheetId="4">#REF!</definedName>
    <definedName name="ырп" localSheetId="6">#REF!</definedName>
    <definedName name="ырп">#REF!</definedName>
    <definedName name="ыукнр" localSheetId="9">#REF!</definedName>
    <definedName name="ыукнр" localSheetId="4">#REF!</definedName>
    <definedName name="ыукнр" localSheetId="6">#REF!</definedName>
    <definedName name="ыукнр">#REF!</definedName>
    <definedName name="ыыы" localSheetId="9">#REF!</definedName>
    <definedName name="ыыы" localSheetId="4">#REF!</definedName>
    <definedName name="ыыы" localSheetId="6">#REF!</definedName>
    <definedName name="ыыы">#REF!</definedName>
    <definedName name="ыыыы" localSheetId="9">#REF!</definedName>
    <definedName name="ыыыы" localSheetId="4">#REF!</definedName>
    <definedName name="ыыыы" localSheetId="6">#REF!</definedName>
    <definedName name="ыыыы">#REF!</definedName>
    <definedName name="ьбюбб" localSheetId="9">#REF!</definedName>
    <definedName name="ьбюбб" localSheetId="4">#REF!</definedName>
    <definedName name="ьбюбб" localSheetId="6">#REF!</definedName>
    <definedName name="ьбюбб">#REF!</definedName>
    <definedName name="ьбют" localSheetId="9">#REF!</definedName>
    <definedName name="ьбют" localSheetId="4">#REF!</definedName>
    <definedName name="ьбют" localSheetId="6">#REF!</definedName>
    <definedName name="ьбют">#REF!</definedName>
    <definedName name="ьвпрьрп" localSheetId="9">#REF!</definedName>
    <definedName name="ьвпрьрп" localSheetId="4">#REF!</definedName>
    <definedName name="ьвпрьрп" localSheetId="6">#REF!</definedName>
    <definedName name="ьвпрьрп">#REF!</definedName>
    <definedName name="ьврп" localSheetId="9">#REF!</definedName>
    <definedName name="ьврп" localSheetId="4">#REF!</definedName>
    <definedName name="ьврп" localSheetId="6">#REF!</definedName>
    <definedName name="ьврп">#REF!</definedName>
    <definedName name="ьдолдлю" localSheetId="9">#REF!</definedName>
    <definedName name="ьдолдлю" localSheetId="4">#REF!</definedName>
    <definedName name="ьдолдлю" localSheetId="6">#REF!</definedName>
    <definedName name="ьдолдлю">#REF!</definedName>
    <definedName name="ьорл" localSheetId="9">#REF!</definedName>
    <definedName name="ьорл" localSheetId="4">#REF!</definedName>
    <definedName name="ьорл" localSheetId="6">#REF!</definedName>
    <definedName name="ьорл">#REF!</definedName>
    <definedName name="ьпрьп" localSheetId="9">#REF!</definedName>
    <definedName name="ьпрьп" localSheetId="4">#REF!</definedName>
    <definedName name="ьпрьп" localSheetId="6">#REF!</definedName>
    <definedName name="ьпрьп">#REF!</definedName>
    <definedName name="ььь" localSheetId="9">#REF!</definedName>
    <definedName name="ььь" localSheetId="4">#REF!</definedName>
    <definedName name="ььь" localSheetId="6">#REF!</definedName>
    <definedName name="ььь" localSheetId="10">#REF!</definedName>
    <definedName name="ььь" localSheetId="8">#REF!</definedName>
    <definedName name="ььь">#REF!</definedName>
    <definedName name="э" localSheetId="9">#REF!</definedName>
    <definedName name="э" localSheetId="4">#REF!</definedName>
    <definedName name="э" localSheetId="6">#REF!</definedName>
    <definedName name="э" localSheetId="10">#REF!</definedName>
    <definedName name="э" localSheetId="8">#REF!</definedName>
    <definedName name="э">#REF!</definedName>
    <definedName name="эк" localSheetId="9">#REF!</definedName>
    <definedName name="эк" localSheetId="4">#REF!</definedName>
    <definedName name="эк" localSheetId="6">#REF!</definedName>
    <definedName name="эк">#REF!</definedName>
    <definedName name="эк1" localSheetId="9">#REF!</definedName>
    <definedName name="эк1" localSheetId="4">#REF!</definedName>
    <definedName name="эк1" localSheetId="6">#REF!</definedName>
    <definedName name="эк1">#REF!</definedName>
    <definedName name="эко" localSheetId="9">#REF!</definedName>
    <definedName name="эко" localSheetId="4">#REF!</definedName>
    <definedName name="эко" localSheetId="6">#REF!</definedName>
    <definedName name="эко">#REF!</definedName>
    <definedName name="эко1" localSheetId="9">#REF!</definedName>
    <definedName name="эко1" localSheetId="4">#REF!</definedName>
    <definedName name="эко1" localSheetId="6">#REF!</definedName>
    <definedName name="эко1">#REF!</definedName>
    <definedName name="экол1" localSheetId="9">#REF!</definedName>
    <definedName name="экол1" localSheetId="4">#REF!</definedName>
    <definedName name="экол1" localSheetId="6">#REF!</definedName>
    <definedName name="экол1">#REF!</definedName>
    <definedName name="экол2" localSheetId="9">#REF!</definedName>
    <definedName name="экол2" localSheetId="4">#REF!</definedName>
    <definedName name="экол2" localSheetId="6">#REF!</definedName>
    <definedName name="экол2">#REF!</definedName>
    <definedName name="Экол3" localSheetId="9">#REF!</definedName>
    <definedName name="Экол3" localSheetId="4">#REF!</definedName>
    <definedName name="Экол3" localSheetId="6">#REF!</definedName>
    <definedName name="Экол3">#REF!</definedName>
    <definedName name="эколог" localSheetId="9">#REF!</definedName>
    <definedName name="эколог" localSheetId="4">#REF!</definedName>
    <definedName name="эколог" localSheetId="6">#REF!</definedName>
    <definedName name="эколог">#REF!</definedName>
    <definedName name="экология">NA()</definedName>
    <definedName name="ЭКСПО" localSheetId="9">граж</definedName>
    <definedName name="ЭКСПО" localSheetId="3">граж</definedName>
    <definedName name="ЭКСПО" localSheetId="4">граж</definedName>
    <definedName name="ЭКСПО" localSheetId="6">#REF!</definedName>
    <definedName name="ЭКСПО" localSheetId="10">граж</definedName>
    <definedName name="ЭКСПО" localSheetId="8">граж</definedName>
    <definedName name="ЭКСПО">#REF!</definedName>
    <definedName name="ЭКСПОФОРУМ" localSheetId="9">граж</definedName>
    <definedName name="ЭКСПОФОРУМ" localSheetId="3">граж</definedName>
    <definedName name="ЭКСПОФОРУМ" localSheetId="4">граж</definedName>
    <definedName name="ЭКСПОФОРУМ" localSheetId="6">#REF!</definedName>
    <definedName name="ЭКСПОФОРУМ" localSheetId="10">граж</definedName>
    <definedName name="ЭКСПОФОРУМ" localSheetId="8">граж</definedName>
    <definedName name="ЭКСПОФОРУМ">#REF!</definedName>
    <definedName name="экт" localSheetId="9">#REF!</definedName>
    <definedName name="экт" localSheetId="4">#REF!</definedName>
    <definedName name="экт" localSheetId="6">#REF!</definedName>
    <definedName name="экт">#REF!</definedName>
    <definedName name="электроэнер" localSheetId="9">#REF!</definedName>
    <definedName name="электроэнер" localSheetId="6">#REF!</definedName>
    <definedName name="электроэнер">#REF!</definedName>
    <definedName name="электроэнергия" localSheetId="9">#REF!</definedName>
    <definedName name="электроэнергия" localSheetId="6">#REF!</definedName>
    <definedName name="электроэнергия">#REF!</definedName>
    <definedName name="ЭлеСи" localSheetId="6">#REF!</definedName>
    <definedName name="ЭлеСи">#REF!</definedName>
    <definedName name="ЭлеСи_1" localSheetId="9">#REF!</definedName>
    <definedName name="ЭлеСи_1" localSheetId="4">#REF!</definedName>
    <definedName name="ЭлеСи_1" localSheetId="6">#REF!</definedName>
    <definedName name="ЭлеСи_1">#REF!</definedName>
    <definedName name="элрасч" localSheetId="9">#REF!</definedName>
    <definedName name="элрасч" localSheetId="4">#REF!</definedName>
    <definedName name="элрасч" localSheetId="6">#REF!</definedName>
    <definedName name="элрасч">#REF!</definedName>
    <definedName name="ЭЛСИ_Т" localSheetId="9">#REF!</definedName>
    <definedName name="ЭЛСИ_Т" localSheetId="4">#REF!</definedName>
    <definedName name="ЭЛСИ_Т" localSheetId="6">#REF!</definedName>
    <definedName name="ЭЛСИ_Т">#REF!</definedName>
    <definedName name="юдшншджгп" localSheetId="9">#REF!</definedName>
    <definedName name="юдшншджгп" localSheetId="4">#REF!</definedName>
    <definedName name="юдшншджгп" localSheetId="6">#REF!</definedName>
    <definedName name="юдшншджгп">#REF!</definedName>
    <definedName name="ЮФУ" localSheetId="9">#REF!</definedName>
    <definedName name="ЮФУ" localSheetId="4">#REF!</definedName>
    <definedName name="ЮФУ" localSheetId="6">#REF!</definedName>
    <definedName name="ЮФУ">#REF!</definedName>
    <definedName name="ЮФУ2" localSheetId="9">#REF!</definedName>
    <definedName name="ЮФУ2" localSheetId="4">#REF!</definedName>
    <definedName name="ЮФУ2" localSheetId="6">#REF!</definedName>
    <definedName name="ЮФУ2">#REF!</definedName>
    <definedName name="юююю" localSheetId="9">#REF!</definedName>
    <definedName name="юююю" localSheetId="4">#REF!</definedName>
    <definedName name="юююю" localSheetId="6">#REF!</definedName>
    <definedName name="юююю" localSheetId="10">#REF!</definedName>
    <definedName name="юююю" localSheetId="8">#REF!</definedName>
    <definedName name="юююю">#REF!</definedName>
    <definedName name="я" localSheetId="6">#REF!</definedName>
    <definedName name="я">#REF!</definedName>
    <definedName name="яапт" localSheetId="9">#REF!</definedName>
    <definedName name="яапт" localSheetId="4">#REF!</definedName>
    <definedName name="яапт" localSheetId="6">#REF!</definedName>
    <definedName name="яапт">#REF!</definedName>
    <definedName name="яапяяяя" localSheetId="9">#REF!</definedName>
    <definedName name="яапяяяя" localSheetId="4">#REF!</definedName>
    <definedName name="яапяяяя" localSheetId="6">#REF!</definedName>
    <definedName name="яапяяяя">#REF!</definedName>
    <definedName name="явапяап" localSheetId="9">#REF!</definedName>
    <definedName name="явапяап" localSheetId="4">#REF!</definedName>
    <definedName name="явапяап" localSheetId="6">#REF!</definedName>
    <definedName name="явапяап">#REF!</definedName>
    <definedName name="явапявп" localSheetId="9">#REF!</definedName>
    <definedName name="явапявп" localSheetId="4">#REF!</definedName>
    <definedName name="явапявп" localSheetId="6">#REF!</definedName>
    <definedName name="явапявп">#REF!</definedName>
    <definedName name="явар" localSheetId="9">#REF!</definedName>
    <definedName name="явар" localSheetId="4">#REF!</definedName>
    <definedName name="явар" localSheetId="6">#REF!</definedName>
    <definedName name="явар">#REF!</definedName>
    <definedName name="яваряра" localSheetId="9">#REF!</definedName>
    <definedName name="яваряра" localSheetId="4">#REF!</definedName>
    <definedName name="яваряра" localSheetId="6">#REF!</definedName>
    <definedName name="яваряра">#REF!</definedName>
    <definedName name="ярая" localSheetId="9">#REF!</definedName>
    <definedName name="ярая" localSheetId="4">#REF!</definedName>
    <definedName name="ярая" localSheetId="6">#REF!</definedName>
    <definedName name="ярая">#REF!</definedName>
    <definedName name="яраяраря" localSheetId="9">#REF!</definedName>
    <definedName name="яраяраря" localSheetId="4">#REF!</definedName>
    <definedName name="яраяраря" localSheetId="6">#REF!</definedName>
    <definedName name="яраяраря">#REF!</definedName>
    <definedName name="яроптап" localSheetId="9">#REF!</definedName>
    <definedName name="яроптап" localSheetId="4">#REF!</definedName>
    <definedName name="яроптап" localSheetId="6">#REF!</definedName>
    <definedName name="яроптап">#REF!</definedName>
    <definedName name="Ярославская_область" localSheetId="9">#REF!</definedName>
    <definedName name="Ярославская_область" localSheetId="4">#REF!</definedName>
    <definedName name="Ярославская_область" localSheetId="6">#REF!</definedName>
    <definedName name="Ярославская_область">#REF!</definedName>
  </definedNames>
  <calcPr calcId="999999"/>
</workbook>
</file>

<file path=xl/calcChain.xml><?xml version="1.0" encoding="utf-8"?>
<calcChain xmlns="http://schemas.openxmlformats.org/spreadsheetml/2006/main">
  <c r="E13" i="11" l="1"/>
  <c r="E8" i="11"/>
  <c r="M18" i="10"/>
  <c r="E15" i="10"/>
  <c r="B15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E13" i="9"/>
  <c r="E8" i="9"/>
  <c r="D11" i="7"/>
  <c r="C11" i="7"/>
  <c r="D5" i="7"/>
  <c r="G17" i="6"/>
  <c r="G16" i="6"/>
  <c r="G15" i="6"/>
  <c r="F15" i="6"/>
  <c r="G14" i="6"/>
  <c r="F14" i="6"/>
  <c r="J74" i="5"/>
  <c r="G74" i="5"/>
  <c r="E74" i="5"/>
  <c r="J73" i="5"/>
  <c r="G73" i="5"/>
  <c r="J72" i="5"/>
  <c r="G72" i="5"/>
  <c r="J71" i="5"/>
  <c r="E71" i="5"/>
  <c r="J70" i="5"/>
  <c r="E70" i="5"/>
  <c r="J69" i="5"/>
  <c r="G69" i="5"/>
  <c r="J68" i="5"/>
  <c r="G68" i="5"/>
  <c r="J67" i="5"/>
  <c r="H67" i="5"/>
  <c r="G67" i="5"/>
  <c r="J66" i="5"/>
  <c r="I66" i="5"/>
  <c r="H66" i="5"/>
  <c r="G66" i="5"/>
  <c r="J65" i="5"/>
  <c r="I65" i="5"/>
  <c r="H65" i="5"/>
  <c r="G65" i="5"/>
  <c r="J64" i="5"/>
  <c r="I64" i="5"/>
  <c r="H64" i="5"/>
  <c r="G64" i="5"/>
  <c r="J63" i="5"/>
  <c r="I63" i="5"/>
  <c r="H63" i="5"/>
  <c r="G63" i="5"/>
  <c r="J62" i="5"/>
  <c r="I62" i="5"/>
  <c r="H62" i="5"/>
  <c r="G62" i="5"/>
  <c r="J61" i="5"/>
  <c r="I61" i="5"/>
  <c r="H61" i="5"/>
  <c r="G61" i="5"/>
  <c r="J60" i="5"/>
  <c r="I60" i="5"/>
  <c r="H60" i="5"/>
  <c r="G60" i="5"/>
  <c r="J59" i="5"/>
  <c r="I59" i="5"/>
  <c r="H59" i="5"/>
  <c r="G59" i="5"/>
  <c r="J58" i="5"/>
  <c r="I58" i="5"/>
  <c r="H58" i="5"/>
  <c r="G58" i="5"/>
  <c r="J57" i="5"/>
  <c r="I57" i="5"/>
  <c r="H57" i="5"/>
  <c r="G57" i="5"/>
  <c r="J56" i="5"/>
  <c r="I56" i="5"/>
  <c r="H56" i="5"/>
  <c r="G56" i="5"/>
  <c r="J55" i="5"/>
  <c r="I55" i="5"/>
  <c r="H55" i="5"/>
  <c r="G55" i="5"/>
  <c r="J54" i="5"/>
  <c r="I54" i="5"/>
  <c r="H54" i="5"/>
  <c r="G54" i="5"/>
  <c r="J53" i="5"/>
  <c r="I53" i="5"/>
  <c r="H53" i="5"/>
  <c r="G53" i="5"/>
  <c r="J52" i="5"/>
  <c r="I52" i="5"/>
  <c r="H52" i="5"/>
  <c r="G52" i="5"/>
  <c r="J51" i="5"/>
  <c r="I51" i="5"/>
  <c r="H51" i="5"/>
  <c r="G51" i="5"/>
  <c r="J50" i="5"/>
  <c r="H50" i="5"/>
  <c r="G50" i="5"/>
  <c r="J49" i="5"/>
  <c r="I49" i="5"/>
  <c r="H49" i="5"/>
  <c r="G49" i="5"/>
  <c r="J48" i="5"/>
  <c r="I48" i="5"/>
  <c r="H48" i="5"/>
  <c r="G48" i="5"/>
  <c r="J47" i="5"/>
  <c r="I47" i="5"/>
  <c r="H47" i="5"/>
  <c r="G47" i="5"/>
  <c r="J46" i="5"/>
  <c r="I46" i="5"/>
  <c r="H46" i="5"/>
  <c r="G46" i="5"/>
  <c r="J45" i="5"/>
  <c r="I45" i="5"/>
  <c r="H45" i="5"/>
  <c r="G45" i="5"/>
  <c r="J44" i="5"/>
  <c r="I44" i="5"/>
  <c r="H44" i="5"/>
  <c r="G44" i="5"/>
  <c r="J43" i="5"/>
  <c r="I43" i="5"/>
  <c r="H43" i="5"/>
  <c r="G43" i="5"/>
  <c r="J42" i="5"/>
  <c r="I42" i="5"/>
  <c r="H42" i="5"/>
  <c r="G42" i="5"/>
  <c r="J39" i="5"/>
  <c r="H39" i="5"/>
  <c r="G39" i="5"/>
  <c r="J38" i="5"/>
  <c r="H38" i="5"/>
  <c r="G38" i="5"/>
  <c r="J37" i="5"/>
  <c r="H37" i="5"/>
  <c r="G37" i="5"/>
  <c r="J36" i="5"/>
  <c r="I36" i="5"/>
  <c r="H36" i="5"/>
  <c r="G36" i="5"/>
  <c r="J35" i="5"/>
  <c r="H35" i="5"/>
  <c r="G35" i="5"/>
  <c r="F35" i="5"/>
  <c r="J34" i="5"/>
  <c r="H34" i="5"/>
  <c r="G34" i="5"/>
  <c r="J33" i="5"/>
  <c r="H33" i="5"/>
  <c r="G33" i="5"/>
  <c r="F33" i="5"/>
  <c r="J30" i="5"/>
  <c r="G30" i="5"/>
  <c r="J29" i="5"/>
  <c r="H29" i="5"/>
  <c r="G29" i="5"/>
  <c r="J28" i="5"/>
  <c r="I28" i="5"/>
  <c r="H28" i="5"/>
  <c r="G28" i="5"/>
  <c r="J27" i="5"/>
  <c r="I27" i="5"/>
  <c r="H27" i="5"/>
  <c r="G27" i="5"/>
  <c r="J26" i="5"/>
  <c r="I26" i="5"/>
  <c r="H26" i="5"/>
  <c r="G26" i="5"/>
  <c r="J25" i="5"/>
  <c r="I25" i="5"/>
  <c r="H25" i="5"/>
  <c r="G25" i="5"/>
  <c r="J24" i="5"/>
  <c r="I24" i="5"/>
  <c r="H24" i="5"/>
  <c r="G24" i="5"/>
  <c r="J23" i="5"/>
  <c r="I23" i="5"/>
  <c r="H23" i="5"/>
  <c r="G23" i="5"/>
  <c r="J22" i="5"/>
  <c r="I22" i="5"/>
  <c r="H22" i="5"/>
  <c r="G22" i="5"/>
  <c r="J21" i="5"/>
  <c r="H21" i="5"/>
  <c r="G21" i="5"/>
  <c r="J20" i="5"/>
  <c r="I20" i="5"/>
  <c r="H20" i="5"/>
  <c r="G20" i="5"/>
  <c r="J19" i="5"/>
  <c r="I19" i="5"/>
  <c r="H19" i="5"/>
  <c r="G19" i="5"/>
  <c r="J16" i="5"/>
  <c r="I16" i="5"/>
  <c r="F16" i="5"/>
  <c r="J14" i="5"/>
  <c r="G14" i="5"/>
  <c r="E14" i="5"/>
  <c r="J13" i="5"/>
  <c r="I13" i="5"/>
  <c r="H13" i="5"/>
  <c r="B7" i="5"/>
  <c r="B6" i="5"/>
  <c r="C40" i="4"/>
  <c r="E39" i="4"/>
  <c r="C39" i="4"/>
  <c r="E38" i="4"/>
  <c r="C38" i="4"/>
  <c r="E37" i="4"/>
  <c r="C37" i="4"/>
  <c r="E36" i="4"/>
  <c r="C36" i="4"/>
  <c r="E35" i="4"/>
  <c r="C35" i="4"/>
  <c r="E34" i="4"/>
  <c r="C34" i="4"/>
  <c r="E33" i="4"/>
  <c r="C33" i="4"/>
  <c r="E32" i="4"/>
  <c r="C32" i="4"/>
  <c r="E31" i="4"/>
  <c r="C31" i="4"/>
  <c r="E30" i="4"/>
  <c r="E29" i="4"/>
  <c r="C29" i="4"/>
  <c r="E28" i="4"/>
  <c r="C28" i="4"/>
  <c r="E26" i="4"/>
  <c r="C26" i="4"/>
  <c r="E25" i="4"/>
  <c r="C25" i="4"/>
  <c r="E24" i="4"/>
  <c r="C24" i="4"/>
  <c r="E23" i="4"/>
  <c r="D23" i="4"/>
  <c r="C23" i="4"/>
  <c r="C22" i="4"/>
  <c r="E21" i="4"/>
  <c r="D21" i="4"/>
  <c r="C21" i="4"/>
  <c r="C20" i="4"/>
  <c r="E19" i="4"/>
  <c r="D19" i="4"/>
  <c r="C19" i="4"/>
  <c r="C18" i="4"/>
  <c r="E17" i="4"/>
  <c r="D17" i="4"/>
  <c r="C17" i="4"/>
  <c r="E16" i="4"/>
  <c r="D16" i="4"/>
  <c r="C16" i="4"/>
  <c r="E15" i="4"/>
  <c r="D15" i="4"/>
  <c r="C15" i="4"/>
  <c r="E14" i="4"/>
  <c r="D14" i="4"/>
  <c r="C14" i="4"/>
  <c r="E13" i="4"/>
  <c r="D13" i="4"/>
  <c r="C13" i="4"/>
  <c r="E12" i="4"/>
  <c r="D12" i="4"/>
  <c r="C12" i="4"/>
  <c r="E11" i="4"/>
  <c r="D11" i="4"/>
  <c r="C11" i="4"/>
  <c r="E10" i="4"/>
  <c r="D10" i="4"/>
  <c r="C10" i="4"/>
  <c r="B7" i="4"/>
  <c r="H55" i="3"/>
  <c r="A55" i="3"/>
  <c r="H54" i="3"/>
  <c r="A54" i="3"/>
  <c r="H53" i="3"/>
  <c r="A53" i="3"/>
  <c r="H52" i="3"/>
  <c r="A52" i="3"/>
  <c r="H51" i="3"/>
  <c r="A51" i="3"/>
  <c r="H50" i="3"/>
  <c r="A50" i="3"/>
  <c r="H49" i="3"/>
  <c r="A49" i="3"/>
  <c r="H48" i="3"/>
  <c r="A48" i="3"/>
  <c r="H47" i="3"/>
  <c r="A47" i="3"/>
  <c r="H46" i="3"/>
  <c r="A46" i="3"/>
  <c r="H45" i="3"/>
  <c r="A45" i="3"/>
  <c r="H44" i="3"/>
  <c r="A44" i="3"/>
  <c r="H43" i="3"/>
  <c r="A43" i="3"/>
  <c r="H42" i="3"/>
  <c r="A42" i="3"/>
  <c r="H41" i="3"/>
  <c r="A41" i="3"/>
  <c r="H40" i="3"/>
  <c r="A40" i="3"/>
  <c r="H39" i="3"/>
  <c r="A39" i="3"/>
  <c r="H38" i="3"/>
  <c r="A38" i="3"/>
  <c r="H37" i="3"/>
  <c r="A37" i="3"/>
  <c r="H36" i="3"/>
  <c r="A36" i="3"/>
  <c r="H35" i="3"/>
  <c r="A35" i="3"/>
  <c r="H34" i="3"/>
  <c r="A34" i="3"/>
  <c r="H33" i="3"/>
  <c r="A33" i="3"/>
  <c r="H32" i="3"/>
  <c r="A32" i="3"/>
  <c r="H31" i="3"/>
  <c r="H30" i="3"/>
  <c r="H29" i="3"/>
  <c r="H28" i="3"/>
  <c r="H27" i="3"/>
  <c r="A27" i="3"/>
  <c r="H26" i="3"/>
  <c r="A26" i="3"/>
  <c r="H25" i="3"/>
  <c r="A25" i="3"/>
  <c r="H24" i="3"/>
  <c r="A24" i="3"/>
  <c r="H23" i="3"/>
  <c r="A23" i="3"/>
  <c r="H22" i="3"/>
  <c r="A22" i="3"/>
  <c r="H21" i="3"/>
  <c r="A21" i="3"/>
  <c r="H20" i="3"/>
  <c r="A20" i="3"/>
  <c r="H19" i="3"/>
  <c r="A19" i="3"/>
  <c r="H18" i="3"/>
  <c r="H17" i="3"/>
  <c r="F17" i="3"/>
  <c r="A17" i="3"/>
  <c r="H16" i="3"/>
  <c r="H15" i="3"/>
  <c r="A15" i="3"/>
  <c r="H14" i="3"/>
  <c r="A14" i="3"/>
  <c r="H13" i="3"/>
  <c r="H12" i="3"/>
  <c r="F12" i="3"/>
  <c r="J14" i="2"/>
  <c r="I14" i="2"/>
  <c r="H14" i="2"/>
  <c r="G14" i="2"/>
  <c r="J13" i="2"/>
  <c r="I13" i="2"/>
  <c r="H13" i="2"/>
  <c r="G13" i="2"/>
  <c r="J12" i="2"/>
  <c r="I12" i="2"/>
  <c r="H12" i="2"/>
  <c r="G12" i="2"/>
  <c r="B7" i="2"/>
  <c r="D6" i="2"/>
  <c r="D23" i="1"/>
  <c r="D22" i="1"/>
  <c r="D20" i="1"/>
  <c r="D19" i="1"/>
  <c r="D16" i="1"/>
</calcChain>
</file>

<file path=xl/sharedStrings.xml><?xml version="1.0" encoding="utf-8"?>
<sst xmlns="http://schemas.openxmlformats.org/spreadsheetml/2006/main" count="566" uniqueCount="325">
  <si>
    <t>Приложение № 1</t>
  </si>
  <si>
    <t>Сравнительная таблица отбора объекта-представителя</t>
  </si>
  <si>
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</si>
  <si>
    <t>Наименование разрабатываемого 
показателя УНЦ</t>
  </si>
  <si>
    <t>Однополюсный разъединитель без устройства фундамента напряжение 6-35 кВ</t>
  </si>
  <si>
    <t>Сопоставимый уровень цен: сентябрь 2016 г.</t>
  </si>
  <si>
    <t>Единица измерения  — 1 ед.</t>
  </si>
  <si>
    <t>№ п/п</t>
  </si>
  <si>
    <t>Параметр</t>
  </si>
  <si>
    <t xml:space="preserve">Объект-представитель </t>
  </si>
  <si>
    <t>Наименование объекта-представителя</t>
  </si>
  <si>
    <t>Коплексная реконструкция ПС №2 Красково (ЮЭС)</t>
  </si>
  <si>
    <t>Наименование субъекта Российской Федерации</t>
  </si>
  <si>
    <t>Московская область</t>
  </si>
  <si>
    <t>Климатический район и подрайон</t>
  </si>
  <si>
    <t>IIВ</t>
  </si>
  <si>
    <t>Мощность объекта</t>
  </si>
  <si>
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</si>
  <si>
    <t xml:space="preserve"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УХЛ1 - 2 компл. </t>
  </si>
  <si>
    <t>Сметная стоимость строительства/ реконструкции/ технического перевооружения/ модернизации в текущем уровне цен по заключению (тыс. руб.), в т.ч.:</t>
  </si>
  <si>
    <t>6.1</t>
  </si>
  <si>
    <t>строительно-монтажные работы</t>
  </si>
  <si>
    <t>6.2</t>
  </si>
  <si>
    <t>оборудование и инвентарь</t>
  </si>
  <si>
    <t>6.3</t>
  </si>
  <si>
    <t>пусконаладочные работы</t>
  </si>
  <si>
    <t>6.4</t>
  </si>
  <si>
    <t>прочие и лимитированные затраты</t>
  </si>
  <si>
    <t>Сопоставимый уровень цен</t>
  </si>
  <si>
    <t>сентябрь 2016 г.</t>
  </si>
  <si>
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</si>
  <si>
    <t>Приведенная сметная стоимость на единицу мощности, тыс. руб. (строка 8/строку 4)</t>
  </si>
  <si>
    <t>Примечание</t>
  </si>
  <si>
    <t>Выбран объектом-представителем с учетом минимальной удельной стоимости. Исключены доп. затраты, связанные с усложненными условиями выполнения смр (стесненность, работа вблизи объектов под высоким напряжением)</t>
  </si>
  <si>
    <t xml:space="preserve">                         (подпись, инициалы, фамилия)</t>
  </si>
  <si>
    <t xml:space="preserve">                        (подпись, инициалы, фамилия)</t>
  </si>
  <si>
    <t>Приложение № 2</t>
  </si>
  <si>
    <t>Расчет стоимости основных видов работ для выбора объекта-представителя</t>
  </si>
  <si>
    <t>Наименование разрабатываемого показателя УНЦ -</t>
  </si>
  <si>
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</si>
  <si>
    <t>Объект-представитель 1</t>
  </si>
  <si>
    <t>Номер сметы</t>
  </si>
  <si>
    <t>Наименование сметы</t>
  </si>
  <si>
    <t>Сметная стоимость в уровне цен сентябрь 2016 г., тыс. руб.</t>
  </si>
  <si>
    <t>Строительные работы</t>
  </si>
  <si>
    <t>Монтажные работы</t>
  </si>
  <si>
    <t>Оборудование</t>
  </si>
  <si>
    <t>Прочее</t>
  </si>
  <si>
    <t>Всего</t>
  </si>
  <si>
    <t xml:space="preserve"> 02-01-03 э</t>
  </si>
  <si>
    <t>ОРУ 10 кВ. Электротехнические решения</t>
  </si>
  <si>
    <t>Всего по объекту:</t>
  </si>
  <si>
    <t>Всего по объекту в сопоставимом уровне цен сентябрь 2016г:</t>
  </si>
  <si>
    <t xml:space="preserve">Приложение № 3 </t>
  </si>
  <si>
    <t>Объектная ресурсная ведомость</t>
  </si>
  <si>
    <t>Наименование разрабатываемого показателя УНЦ — Однополюсный разъединитель без устройства фундамента напряжение 6-35 кВ</t>
  </si>
  <si>
    <t>п/п</t>
  </si>
  <si>
    <t>№ЛСР</t>
  </si>
  <si>
    <t>Код ресурса</t>
  </si>
  <si>
    <t>Наименование ресурса</t>
  </si>
  <si>
    <t>Ед. изм.</t>
  </si>
  <si>
    <t>Кол-во единиц по данным объекта-представителя</t>
  </si>
  <si>
    <t>Сметная стоимость в ценах на 01.01.2000 (руб.)</t>
  </si>
  <si>
    <t>на ед.изм.</t>
  </si>
  <si>
    <t>общая</t>
  </si>
  <si>
    <t>З</t>
  </si>
  <si>
    <t>Затраты труда рабочих</t>
  </si>
  <si>
    <t>1-2-0</t>
  </si>
  <si>
    <t>Затраты труда рабочих (ср 4)</t>
  </si>
  <si>
    <t>чел.-ч</t>
  </si>
  <si>
    <t>1-2-9</t>
  </si>
  <si>
    <t>Затраты труда рабочих (ср 4,1)</t>
  </si>
  <si>
    <t>1-4-0</t>
  </si>
  <si>
    <t>Затраты труда рабочих (ср 3,4)</t>
  </si>
  <si>
    <t>Затраты труда машинистов</t>
  </si>
  <si>
    <t>Машины и механизмы</t>
  </si>
  <si>
    <t>91.05.05-015</t>
  </si>
  <si>
    <t>Краны на автомобильном ходу, грузоподъемность 16 т</t>
  </si>
  <si>
    <t>маш.час</t>
  </si>
  <si>
    <t>91.16.01-001</t>
  </si>
  <si>
    <t>Электростанции передвижные, мощность 2 кВт</t>
  </si>
  <si>
    <t>91.17.04-233</t>
  </si>
  <si>
    <t>Установки для сварки ручной дуговой (постоянного тока)</t>
  </si>
  <si>
    <t>91.14.02-001</t>
  </si>
  <si>
    <t>Автомобили бортовые, грузоподъемность до 5 т</t>
  </si>
  <si>
    <t>91.21.01-014</t>
  </si>
  <si>
    <t>Агрегаты окрасочные с пневматическим распылением для окраски фасадов зданий, производительность 500 м3/ч, мощность 1 кВт</t>
  </si>
  <si>
    <t>91.06.03-058</t>
  </si>
  <si>
    <t>Лебедки электрические тяговым усилием 156,96 кН (16 т)</t>
  </si>
  <si>
    <t>91.18.01-011</t>
  </si>
  <si>
    <t>Компрессоры передвижные с электродвигателем давление 600 кПа (6 ат), производительность 0,5 м3/мин</t>
  </si>
  <si>
    <t>91.17.04-036</t>
  </si>
  <si>
    <t>Агрегаты сварочные передвижные с дизельным двигателем, номинальный сварочный ток 250-400 А</t>
  </si>
  <si>
    <t>91.07.04-002</t>
  </si>
  <si>
    <t>Вибраторы поверхностные</t>
  </si>
  <si>
    <t>Прайс из СД ОП</t>
  </si>
  <si>
    <t>Разъединитель 35 кВ, 1000А, 20 кА</t>
  </si>
  <si>
    <t>шт.</t>
  </si>
  <si>
    <t>Шкаф управления разъединителями</t>
  </si>
  <si>
    <t>Материалы</t>
  </si>
  <si>
    <t>21.1.06.10-0411</t>
  </si>
  <si>
    <t>Кабель силовой с медными жилами ВВГнг(A)-LS 5х16мк(N, РЕ)-1000</t>
  </si>
  <si>
    <t>1000 м</t>
  </si>
  <si>
    <t>21.1.08.03-0574</t>
  </si>
  <si>
    <t>Кабель контрольный КВВГЭнг(А)-LS 4x2,5</t>
  </si>
  <si>
    <t>05.1.01.10-0131</t>
  </si>
  <si>
    <t>Лотки каналов и тоннелей железобетонные для прокладки коммуникаций</t>
  </si>
  <si>
    <t>м3</t>
  </si>
  <si>
    <t>07.2.07.12-0011</t>
  </si>
  <si>
    <t>Элементы конструктивные зданий и сооружений с преобладанием гнутосварных профилей и круглых труб, средняя масса сборочной единицы до 0,1 т</t>
  </si>
  <si>
    <t>т</t>
  </si>
  <si>
    <t>07.2.07.12-0019</t>
  </si>
  <si>
    <t>Элементы конструктивные зданий и сооружений с преобладанием горячекатаных профилей, средняя масса сборочной единицы до 0,1 т</t>
  </si>
  <si>
    <t>20.1.01.02-0067</t>
  </si>
  <si>
    <t>Зажим аппаратный прессуемый: А4А-400-2</t>
  </si>
  <si>
    <t>100 шт.</t>
  </si>
  <si>
    <t>02.2.05.04-1777</t>
  </si>
  <si>
    <t>Щебень М 800, фракция 20-40 мм, группа 2</t>
  </si>
  <si>
    <t>01.7.15.03-0035</t>
  </si>
  <si>
    <t>Болты с гайками и шайбами оцинкованные, диаметр 20 мм</t>
  </si>
  <si>
    <t>кг</t>
  </si>
  <si>
    <t>21.2.01.02-0086</t>
  </si>
  <si>
    <t>Провод неизолированный для воздушных линий электропередачи АС 70/11</t>
  </si>
  <si>
    <t>14.4.04.04-0001</t>
  </si>
  <si>
    <t>Эмаль кремнийорганическая КО-88 серебристая термостойкая СЕРЕБРОЛ</t>
  </si>
  <si>
    <t>08.3.07.01-0076</t>
  </si>
  <si>
    <t>Прокат полосовой, горячекатаный, марка стали Ст3сп, ширина 50-200 мм, толщина 4-5 мм</t>
  </si>
  <si>
    <t>14.4.02.09-0001</t>
  </si>
  <si>
    <t>Краска</t>
  </si>
  <si>
    <t>01.7.15.03-0042</t>
  </si>
  <si>
    <t>Болты с гайками и шайбами строительные</t>
  </si>
  <si>
    <t>01.7.11.07-0034</t>
  </si>
  <si>
    <t>Электроды сварочные Э42А, диаметр 4 мм</t>
  </si>
  <si>
    <t>08.4.03.02-0001</t>
  </si>
  <si>
    <t>Сталь арматурная, горячекатаная, гладкая, класс А-I, диаметр 6 мм</t>
  </si>
  <si>
    <t>01.7.15.11-0026</t>
  </si>
  <si>
    <t>Шайбы квадратные</t>
  </si>
  <si>
    <t>100 шт</t>
  </si>
  <si>
    <t>01.3.01.06-0050</t>
  </si>
  <si>
    <t>Смазка универсальная тугоплавкая УТ (консталин жировой)</t>
  </si>
  <si>
    <t>04.1.02.05-0011</t>
  </si>
  <si>
    <t>Смеси бетонные тяжелого бетона (БСТ), класс В30 (М400)</t>
  </si>
  <si>
    <t>01.7.20.08-0031</t>
  </si>
  <si>
    <t>Бязь суровая</t>
  </si>
  <si>
    <t>10 м2</t>
  </si>
  <si>
    <t>999-9950</t>
  </si>
  <si>
    <t>Вспомогательные ненормируемые ресурсы (2% от Оплаты труда рабочих)</t>
  </si>
  <si>
    <t>руб</t>
  </si>
  <si>
    <t>01.7.11.07-0032</t>
  </si>
  <si>
    <t>Электроды сварочные Э42, диаметр 4 мм</t>
  </si>
  <si>
    <t>11.1.03.06-0087</t>
  </si>
  <si>
    <t>Доска обрезная, хвойных пород, ширина 75-150 мм, толщина 25 мм, длина 4-6,5 м, сорт III</t>
  </si>
  <si>
    <t>11.1.03.06-0095</t>
  </si>
  <si>
    <t>Доска обрезная, хвойных пород, ширина 75-150 мм, толщина 44 мм и более, длина 4-6,5 м, сорт III</t>
  </si>
  <si>
    <t>01.7.15.06-0111</t>
  </si>
  <si>
    <t>Гвозди строительные</t>
  </si>
  <si>
    <t>Приложение № 4</t>
  </si>
  <si>
    <t>Ресурсная модель</t>
  </si>
  <si>
    <t>Наименование</t>
  </si>
  <si>
    <t>Сметная стоимость в ценах на 01.01.2023
 (руб.)</t>
  </si>
  <si>
    <t>Удельный вес, 
(в СМР)</t>
  </si>
  <si>
    <t>Удельный вес, % 
(от всего по РМ)</t>
  </si>
  <si>
    <t>Оплата труда рабочих</t>
  </si>
  <si>
    <t>Эксплуатация машин основных</t>
  </si>
  <si>
    <t>Эксплуатация машин прочих</t>
  </si>
  <si>
    <t>ЭКСПЛУАТАЦИЯ МАШИН, ВСЕГО:</t>
  </si>
  <si>
    <t>в том числе зарплата машинистов</t>
  </si>
  <si>
    <t>Материалы основные</t>
  </si>
  <si>
    <t>Материалы прочие</t>
  </si>
  <si>
    <t>МАТЕРИАЛЫ, ВСЕГО:</t>
  </si>
  <si>
    <t>ИТОГО</t>
  </si>
  <si>
    <t>Сметная прибыль, руб.</t>
  </si>
  <si>
    <t>Сметная прибыль, %</t>
  </si>
  <si>
    <t>Накладные расходы, руб.</t>
  </si>
  <si>
    <t>Накладные расходы, %</t>
  </si>
  <si>
    <t>ВСЕГО СМР с НР и СП</t>
  </si>
  <si>
    <t>ВСЕГО стоимость оборудования, в том числе</t>
  </si>
  <si>
    <t>стоимость оборудования технологического</t>
  </si>
  <si>
    <t>ИТОГО (СМР + ОБОРУДОВАНИЕ)</t>
  </si>
  <si>
    <t>ПРОЧ. ЗАТР., УЧТЕННЫЕ ПОКАЗАТЕЛЕМ,  в том числе</t>
  </si>
  <si>
    <t>Временные здания и сооружения - 3,9%</t>
  </si>
  <si>
    <t>Дополнительные затраты при производстве строительно-монтажных работ в зимнее время - 2,1%</t>
  </si>
  <si>
    <t>Пусконаладочные работы</t>
  </si>
  <si>
    <t>Затраты по перевозке работников к месту работы и обратно</t>
  </si>
  <si>
    <t>Затраты, связанные с осуществлением работ вахтовым методом</t>
  </si>
  <si>
    <t>Расходы на командировки рабочих и пусконаладочного персонала, привлекаемых для выполнения строительства</t>
  </si>
  <si>
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</si>
  <si>
    <t>Строительный контроль и содержание службы заказчика - 2,14%</t>
  </si>
  <si>
    <t>Авторский надзор - 0,2%</t>
  </si>
  <si>
    <t>ИТОГО (СМР+ОБОРУДОВАНИЕ+ПРОЧ. ЗАТР., УЧТЕННЫЕ ПОКАЗАТЕЛЕМ)</t>
  </si>
  <si>
    <t>Непредвиденные расходы</t>
  </si>
  <si>
    <t>ВСЕГО:</t>
  </si>
  <si>
    <t>ИТОГО ПОКАЗАТЕЛЬ НА ЕД. ИЗМ.</t>
  </si>
  <si>
    <t>Приложение №5</t>
  </si>
  <si>
    <t>Расчет стоимости СМР и оборудования</t>
  </si>
  <si>
    <t>Однополюсный разъединитель без устройства фундамента напряжение 20-35 кВ</t>
  </si>
  <si>
    <t>№ пп.</t>
  </si>
  <si>
    <t>Кол-во единиц по проектным данным</t>
  </si>
  <si>
    <t>Удельный вес, %</t>
  </si>
  <si>
    <t>Сметная стоимость в ценах на 01.01.2023 (руб.)</t>
  </si>
  <si>
    <t>на ед. изм.</t>
  </si>
  <si>
    <t>Затраты труда рабочих-строителей</t>
  </si>
  <si>
    <t>Затраты труда рабочих-строителей среднего разряда (4,0)</t>
  </si>
  <si>
    <t>чел.-ч.</t>
  </si>
  <si>
    <t>Итого по разделу "Затраты труда рабочих-строителей"</t>
  </si>
  <si>
    <t>Основные машины и механизмы</t>
  </si>
  <si>
    <t>Итого основные машины и механизмы</t>
  </si>
  <si>
    <t>Итого прочие машины и механизмы</t>
  </si>
  <si>
    <t>Итого по разделу «Машины и механизмы»</t>
  </si>
  <si>
    <t xml:space="preserve">Оборудование </t>
  </si>
  <si>
    <t>Основное оборудование</t>
  </si>
  <si>
    <t>БЦ.63.536</t>
  </si>
  <si>
    <t>Итого основное оборудование</t>
  </si>
  <si>
    <t>БЦ.30_1.159</t>
  </si>
  <si>
    <t>Итого прочее оборудование</t>
  </si>
  <si>
    <t>Итого по разделу «Оборудование»</t>
  </si>
  <si>
    <t>в том числе технологическое оборудование</t>
  </si>
  <si>
    <t>Основные материалы</t>
  </si>
  <si>
    <t>Итого основные материалы</t>
  </si>
  <si>
    <t>Итого прочие материалы</t>
  </si>
  <si>
    <t>Итого по разделу «Материалы»</t>
  </si>
  <si>
    <t>ИТОГО ПО РМ</t>
  </si>
  <si>
    <t>Накладные расходы</t>
  </si>
  <si>
    <t>%</t>
  </si>
  <si>
    <t>Сметная прибыль</t>
  </si>
  <si>
    <t>Итого СМР (с НР и СП)</t>
  </si>
  <si>
    <t>ВСЕГО СМР + ОБОРУДОВАНИЕ</t>
  </si>
  <si>
    <t>ед.</t>
  </si>
  <si>
    <t>Приложение №6</t>
  </si>
  <si>
    <t>Расчет стоимости оборудования</t>
  </si>
  <si>
    <t>ИНЖЕНЕРНОЕ ОБОРУДОВАНИЕ</t>
  </si>
  <si>
    <t>ИТОГО ИНЖЕНЕРНОЕ ОБОРУДОВАНИЕ</t>
  </si>
  <si>
    <t>ТЕХНОЛОГИЧЕСКОЕ ОБОРУДОВАНИЕ</t>
  </si>
  <si>
    <t>БЦ.64.426</t>
  </si>
  <si>
    <t>ИТОГО ТЕХНОЛОГИЧЕСКОЕ ОБОРУДОВАНИЕ</t>
  </si>
  <si>
    <t>Всего по разделу «Оборудование»</t>
  </si>
  <si>
    <t>Приложение №7</t>
  </si>
  <si>
    <t>Расчет показателя УНЦ</t>
  </si>
  <si>
    <t xml:space="preserve">Наименование разрабатываемого показателя УНЦ - </t>
  </si>
  <si>
    <t>Единица измерения  — 1 ед</t>
  </si>
  <si>
    <t>Код показателя</t>
  </si>
  <si>
    <t>Наименование показателя</t>
  </si>
  <si>
    <t>Наименование РМ, входящих в состав показателя</t>
  </si>
  <si>
    <t>Норматив цены на 01.01.2023, тыс.руб.</t>
  </si>
  <si>
    <t>И10-05-2</t>
  </si>
  <si>
    <t xml:space="preserve">УНЦ элементов ПС без устройства фундаментов </t>
  </si>
  <si>
    <t>Приложение № 10</t>
  </si>
  <si>
    <t>Используемые индексы изменений сметной стоимости и нормы сопутствующих затрат</t>
  </si>
  <si>
    <t>Наименование индекса / норм сопутствующих затрат</t>
  </si>
  <si>
    <t>Дата применения и обоснование индекса / норм сопутствующих затрат</t>
  </si>
  <si>
    <t>Размер индекса / норма сопутствующих затрат</t>
  </si>
  <si>
    <t xml:space="preserve">Индекс изменения сметной стоимости на 1 квартал 2023 года. ОЗП </t>
  </si>
  <si>
    <t>Письмо Минстроя России от 30.03.2023г. №17106-ИФ/09  прил.1</t>
  </si>
  <si>
    <t>Индекс изменения сметной стоимости на 1 квартал 2023 года. ЭМ</t>
  </si>
  <si>
    <t>Индекс изменения сметной стоимости на 1 квартал 2023 года. МАТ</t>
  </si>
  <si>
    <t>Индекс изменения сметной стоимости на 1 квартал 2023 года. ОБ</t>
  </si>
  <si>
    <t>Письмо Минстроя России от 23.02.2023г. №9791-ИФ/09 прил.6</t>
  </si>
  <si>
    <t>Временные здания и сооружения</t>
  </si>
  <si>
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</si>
  <si>
    <t>Дополнительные затраты при производстве строительно-монтажных работ в зимнее время</t>
  </si>
  <si>
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</si>
  <si>
    <t>Расчет</t>
  </si>
  <si>
    <t>Строительный контроль</t>
  </si>
  <si>
    <t>Постановление Правительства РФ от 21.06.10 г. № 468</t>
  </si>
  <si>
    <t>Приказ от 4.08.2020 № 421/пр п.173</t>
  </si>
  <si>
    <t>Приказ от 4.08.2020 № 421/пр п.179</t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</si>
  <si>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1"/>
        <color rgb="FF000000"/>
        <rFont val="Calibri"/>
      </rPr>
      <t>р.тек.</t>
    </r>
    <r>
      <rPr>
        <b/>
        <sz val="11"/>
        <color rgb="FF000000"/>
        <rFont val="Calibri"/>
      </rPr>
      <t>)</t>
    </r>
  </si>
  <si>
    <t>Составлен в уровне цен на 01.01.2023 г.</t>
  </si>
  <si>
    <t>Наименование элемента</t>
  </si>
  <si>
    <t>Обозначение</t>
  </si>
  <si>
    <t>Формула</t>
  </si>
  <si>
    <t>Величина элемента</t>
  </si>
  <si>
    <t>Наименования обосновывающих документов</t>
  </si>
  <si>
    <t>1.1</t>
  </si>
  <si>
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</si>
  <si>
    <r>
      <t>С</t>
    </r>
    <r>
      <rPr>
        <vertAlign val="subscript"/>
        <sz val="11"/>
        <color rgb="FF000000"/>
        <rFont val="Calibri"/>
      </rPr>
      <t>1ср</t>
    </r>
  </si>
  <si>
    <t>-</t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</si>
  <si>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г.(Приказ ПАО "Россети" 
от 03.10.2022 № 473)</t>
  </si>
  <si>
    <t>1.2</t>
  </si>
  <si>
    <t>Среднегодовое нормативное число часов работы одного рабочего в месяц, часы (ч.)</t>
  </si>
  <si>
    <r>
      <t>t</t>
    </r>
    <r>
      <rPr>
        <vertAlign val="subscript"/>
        <sz val="11"/>
        <color rgb="FF000000"/>
        <rFont val="Calibri"/>
      </rPr>
      <t>ср</t>
    </r>
  </si>
  <si>
    <t>1973ч/12мес.</t>
  </si>
  <si>
    <t>Производственный календарь 2023 год
(40-часов.неделя)</t>
  </si>
  <si>
    <t>1.3</t>
  </si>
  <si>
    <t>Коэффициент увеличения</t>
  </si>
  <si>
    <t>Кув</t>
  </si>
  <si>
    <t>1.4</t>
  </si>
  <si>
    <t>Средний разряд работ</t>
  </si>
  <si>
    <t>РТМ</t>
  </si>
  <si>
    <t>1.5</t>
  </si>
  <si>
    <t>Тарифный коэффициент среднего разряда работ</t>
  </si>
  <si>
    <r>
      <t>К</t>
    </r>
    <r>
      <rPr>
        <vertAlign val="subscript"/>
        <sz val="11"/>
        <color rgb="FF000000"/>
        <rFont val="Calibri"/>
      </rPr>
      <t>Т</t>
    </r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</si>
  <si>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</si>
  <si>
    <t>1.6</t>
  </si>
  <si>
    <t>Коэффициент инфляции, определяемый поквартально</t>
  </si>
  <si>
    <r>
      <t>К</t>
    </r>
    <r>
      <rPr>
        <vertAlign val="subscript"/>
        <sz val="11"/>
        <color rgb="FF000000"/>
        <rFont val="Calibri"/>
      </rPr>
      <t>инф</t>
    </r>
  </si>
  <si>
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</si>
  <si>
    <t>https://economy.gov.ru/material/directions/makroec/prognozy_socialno_ekonomicheskogo_razvitiya/prognoz_socialno_ekonomicheskogo_razvitiya_rf_na_period_do_2024_goda_.html</t>
  </si>
  <si>
    <t>1.7</t>
  </si>
  <si>
    <r>
      <t>Размер средств на оплату труда рабочих-строителей в текущем уровне цен (ФОТ</t>
    </r>
    <r>
      <rPr>
        <b/>
        <vertAlign val="subscript"/>
        <sz val="11"/>
        <color rgb="FF000000"/>
        <rFont val="Calibri"/>
      </rPr>
      <t>р.тек.</t>
    </r>
    <r>
      <rPr>
        <b/>
        <sz val="11"/>
        <color rgb="FF000000"/>
        <rFont val="Calibri"/>
      </rPr>
      <t>), руб/чел.-ч</t>
    </r>
  </si>
  <si>
    <r>
      <t>ФОТ</t>
    </r>
    <r>
      <rPr>
        <vertAlign val="subscript"/>
        <sz val="11"/>
        <color rgb="FF000000"/>
        <rFont val="Calibri"/>
      </rPr>
      <t>р.тек.</t>
    </r>
  </si>
  <si>
    <r>
      <t>(С</t>
    </r>
    <r>
      <rPr>
        <vertAlign val="subscript"/>
        <sz val="11"/>
        <color rgb="FF000000"/>
        <rFont val="Calibri"/>
      </rPr>
      <t>1ср</t>
    </r>
    <r>
      <rPr>
        <sz val="11"/>
        <color rgb="FF000000"/>
        <rFont val="Calibri"/>
      </rPr>
      <t>/t</t>
    </r>
    <r>
      <rPr>
        <vertAlign val="subscript"/>
        <sz val="11"/>
        <color rgb="FF000000"/>
        <rFont val="Calibri"/>
      </rPr>
      <t>ср</t>
    </r>
    <r>
      <rPr>
        <sz val="11"/>
        <color rgb="FF000000"/>
        <rFont val="Calibri"/>
      </rPr>
      <t>*К</t>
    </r>
    <r>
      <rPr>
        <vertAlign val="subscript"/>
        <sz val="11"/>
        <color rgb="FF000000"/>
        <rFont val="Calibri"/>
      </rPr>
      <t>Т</t>
    </r>
    <r>
      <rPr>
        <sz val="11"/>
        <color rgb="FF000000"/>
        <rFont val="Calibri"/>
      </rPr>
      <t>*Т*Кув)*К</t>
    </r>
    <r>
      <rPr>
        <vertAlign val="subscript"/>
        <sz val="11"/>
        <color rgb="FF000000"/>
        <rFont val="Calibri"/>
      </rPr>
      <t>инф</t>
    </r>
  </si>
  <si>
    <t>Методика расчета индексов изменения сметной стоимости строительства, утвержденной приказом Минстроя России от 05.06.2019 №326/пр, п.31</t>
  </si>
  <si>
    <t>Приложение 1.7.</t>
  </si>
  <si>
    <t>Таблица дефляторов Минэкономразвития
Инвестиции в основной капитал (капитальные вложения)</t>
  </si>
  <si>
    <t>Порядковый номер месяца</t>
  </si>
  <si>
    <t>1 месяц</t>
  </si>
  <si>
    <t>2 месяца</t>
  </si>
  <si>
    <t>3 месяца - 1 кв.</t>
  </si>
  <si>
    <t>4 месяца</t>
  </si>
  <si>
    <t>5 месяцев</t>
  </si>
  <si>
    <t>6 месяцев - 2 кв.</t>
  </si>
  <si>
    <t>7 месяцев</t>
  </si>
  <si>
    <t>8 месяцев</t>
  </si>
  <si>
    <t>9 месяцев - 3 кв.</t>
  </si>
  <si>
    <t>10 месяцев</t>
  </si>
  <si>
    <t>11 месяцев</t>
  </si>
  <si>
    <t>год - 12 месяцев</t>
  </si>
  <si>
    <t>Письмо МЭР РФ от 26.04.2017 №Д14и-917,
Письмо МЭР РФ от 29.09.2017 №27637-АТ/ДОЗи</t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</si>
  <si>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1"/>
        <color rgb="FF000000"/>
        <rFont val="Calibri"/>
      </rPr>
      <t>и.тек.</t>
    </r>
    <r>
      <rPr>
        <b/>
        <sz val="11"/>
        <color rgb="FF000000"/>
        <rFont val="Calibri"/>
      </rPr>
      <t>)</t>
    </r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</si>
  <si>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</si>
  <si>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табл.1</t>
  </si>
  <si>
    <r>
      <t>Размер средств на оплату труда рабочих-строителей в текущем уровне цен (ФОТ</t>
    </r>
    <r>
      <rPr>
        <b/>
        <vertAlign val="subscript"/>
        <sz val="11"/>
        <color rgb="FF000000"/>
        <rFont val="Calibri"/>
      </rPr>
      <t>и.тек.</t>
    </r>
    <r>
      <rPr>
        <b/>
        <sz val="11"/>
        <color rgb="FF000000"/>
        <rFont val="Calibri"/>
      </rPr>
      <t>), руб/чел.-ч</t>
    </r>
  </si>
  <si>
    <r>
      <t xml:space="preserve">Составил </t>
    </r>
    <r>
      <rPr>
        <u/>
        <sz val="10"/>
        <color rgb="FF000000"/>
        <rFont val="Arial"/>
      </rPr>
      <t>______________________        Е. М. Добровольская</t>
    </r>
  </si>
  <si>
    <r>
      <t xml:space="preserve">Проверил </t>
    </r>
    <r>
      <rPr>
        <u/>
        <sz val="10"/>
        <color rgb="FF000000"/>
        <rFont val="Arial"/>
      </rPr>
      <t>______________________        А.В. Костянецкая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</si>
</sst>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.00_-;\-* #,##0.00_-;_-* &quot;-&quot;??_-;_-@_-"/>
    <numFmt numFmtId="165" formatCode="#,##0.0"/>
    <numFmt numFmtId="166" formatCode="#,##0.000"/>
    <numFmt numFmtId="167" formatCode="0.0000"/>
    <numFmt numFmtId="168" formatCode="_-* #,##0.0\ _₽_-;\-* #,##0.0\ _₽_-;_-* &quot;-&quot;??\ _₽_-;_-@_-"/>
    <numFmt numFmtId="169" formatCode="0.0_ ;\-0.0\ "/>
    <numFmt numFmtId="170" formatCode="#,##0.00_ ;\-#,##0.00\ "/>
    <numFmt numFmtId="171" formatCode="#,##0.0000"/>
    <numFmt numFmtId="172" formatCode="#,##0.00000"/>
    <numFmt numFmtId="173" formatCode="0.000"/>
  </numFmts>
  <fonts count="23" x14ac:knownFonts="1"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u/>
      <sz val="10"/>
      <color rgb="FF0563C1"/>
      <name val="Arial Cyr"/>
    </font>
    <font>
      <u/>
      <sz val="11"/>
      <color rgb="FF0563C1"/>
      <name val="Calibri"/>
    </font>
    <font>
      <b/>
      <sz val="11"/>
      <color rgb="FF000000"/>
      <name val="Calibri"/>
    </font>
    <font>
      <sz val="14"/>
      <color rgb="FF000000"/>
      <name val="Times New Roman"/>
    </font>
    <font>
      <sz val="12"/>
      <color rgb="FF000000"/>
      <name val="Times New Roman"/>
    </font>
    <font>
      <sz val="12"/>
      <color rgb="FF000000"/>
      <name val="Calibri"/>
    </font>
    <font>
      <sz val="11"/>
      <color rgb="FFE7E6E6"/>
      <name val="Calibri"/>
    </font>
    <font>
      <sz val="11"/>
      <color rgb="FF000000"/>
      <name val="Times New Roman"/>
    </font>
    <font>
      <sz val="11"/>
      <color rgb="FFFF0000"/>
      <name val="Calibri"/>
    </font>
    <font>
      <sz val="8"/>
      <color rgb="FF000000"/>
      <name val="Arial"/>
    </font>
    <font>
      <sz val="11"/>
      <color rgb="FFBFBFBF"/>
      <name val="Calibri"/>
    </font>
    <font>
      <i/>
      <sz val="10"/>
      <color rgb="FF000000"/>
      <name val="Arial"/>
    </font>
    <font>
      <b/>
      <sz val="14"/>
      <color rgb="FF000000"/>
      <name val="Times New Roman"/>
    </font>
    <font>
      <b/>
      <sz val="11"/>
      <color rgb="FFC00000"/>
      <name val="Arial"/>
    </font>
    <font>
      <b/>
      <sz val="12"/>
      <color rgb="FF000000"/>
      <name val="Times New Roman"/>
    </font>
    <font>
      <b/>
      <vertAlign val="subscript"/>
      <sz val="11"/>
      <color rgb="FF000000"/>
      <name val="Calibri"/>
    </font>
    <font>
      <vertAlign val="subscript"/>
      <sz val="11"/>
      <color rgb="FF000000"/>
      <name val="Calibri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BAC3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FFFF00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justify" vertical="center"/>
    </xf>
    <xf numFmtId="164" fontId="0" fillId="0" borderId="0" xfId="0" applyNumberFormat="1"/>
    <xf numFmtId="4" fontId="0" fillId="0" borderId="0" xfId="0" applyNumberFormat="1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7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 wrapText="1"/>
    </xf>
    <xf numFmtId="4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justify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0" fontId="9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10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64" fontId="1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10" fontId="1" fillId="0" borderId="0" xfId="0" applyNumberFormat="1" applyFont="1"/>
    <xf numFmtId="4" fontId="1" fillId="0" borderId="0" xfId="0" applyNumberFormat="1" applyFont="1"/>
    <xf numFmtId="168" fontId="11" fillId="2" borderId="0" xfId="0" applyNumberFormat="1" applyFont="1" applyFill="1"/>
    <xf numFmtId="10" fontId="2" fillId="0" borderId="0" xfId="0" applyNumberFormat="1" applyFont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2" fontId="12" fillId="0" borderId="1" xfId="0" applyNumberFormat="1" applyFont="1" applyBorder="1" applyAlignment="1">
      <alignment horizontal="center" vertical="center" wrapText="1"/>
    </xf>
    <xf numFmtId="169" fontId="13" fillId="2" borderId="0" xfId="0" applyNumberFormat="1" applyFont="1" applyFill="1"/>
    <xf numFmtId="0" fontId="9" fillId="0" borderId="0" xfId="0" applyFont="1" applyAlignment="1">
      <alignment horizontal="right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67" fontId="0" fillId="4" borderId="6" xfId="0" applyNumberFormat="1" applyFill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7" fontId="0" fillId="4" borderId="9" xfId="0" applyNumberFormat="1" applyFill="1" applyBorder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167" fontId="0" fillId="4" borderId="4" xfId="0" applyNumberFormat="1" applyFill="1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0" fillId="5" borderId="0" xfId="0" applyFill="1"/>
    <xf numFmtId="0" fontId="9" fillId="0" borderId="0" xfId="0" applyFont="1"/>
    <xf numFmtId="0" fontId="8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170" fontId="15" fillId="0" borderId="0" xfId="0" applyNumberFormat="1" applyFont="1"/>
    <xf numFmtId="0" fontId="16" fillId="0" borderId="0" xfId="0" applyFont="1" applyAlignment="1">
      <alignment vertical="top"/>
    </xf>
    <xf numFmtId="0" fontId="17" fillId="0" borderId="0" xfId="0" applyFont="1" applyAlignment="1">
      <alignment horizontal="center" vertical="center"/>
    </xf>
    <xf numFmtId="2" fontId="0" fillId="0" borderId="0" xfId="0" applyNumberFormat="1"/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 wrapText="1"/>
    </xf>
    <xf numFmtId="167" fontId="1" fillId="0" borderId="0" xfId="0" applyNumberFormat="1" applyFont="1"/>
    <xf numFmtId="0" fontId="18" fillId="0" borderId="0" xfId="0" applyFont="1" applyAlignment="1">
      <alignment horizontal="left"/>
    </xf>
    <xf numFmtId="0" fontId="9" fillId="0" borderId="0" xfId="0" applyFont="1" applyAlignment="1">
      <alignment vertical="center" wrapText="1"/>
    </xf>
    <xf numFmtId="4" fontId="9" fillId="0" borderId="0" xfId="0" applyNumberFormat="1" applyFont="1" applyAlignment="1">
      <alignment vertical="center" wrapText="1"/>
    </xf>
    <xf numFmtId="4" fontId="9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vertical="center" wrapText="1"/>
    </xf>
    <xf numFmtId="10" fontId="2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171" fontId="2" fillId="0" borderId="1" xfId="0" applyNumberFormat="1" applyFont="1" applyBorder="1" applyAlignment="1">
      <alignment horizontal="center" vertical="center" wrapText="1"/>
    </xf>
    <xf numFmtId="172" fontId="2" fillId="0" borderId="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4" fontId="2" fillId="0" borderId="11" xfId="0" applyNumberFormat="1" applyFont="1" applyBorder="1" applyAlignment="1">
      <alignment horizontal="right" vertical="center" wrapText="1"/>
    </xf>
    <xf numFmtId="10" fontId="2" fillId="0" borderId="11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4" fillId="0" borderId="0" xfId="0" applyFont="1" applyAlignment="1">
      <alignment vertical="center"/>
    </xf>
    <xf numFmtId="0" fontId="1" fillId="0" borderId="0" xfId="0" applyFont="1"/>
    <xf numFmtId="4" fontId="2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vertical="center" wrapText="1"/>
    </xf>
    <xf numFmtId="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1" fontId="2" fillId="0" borderId="2" xfId="0" applyNumberFormat="1" applyFont="1" applyBorder="1" applyAlignment="1">
      <alignment horizontal="center" vertical="center" wrapText="1"/>
    </xf>
    <xf numFmtId="173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/>
    <xf numFmtId="0" fontId="9" fillId="0" borderId="1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2" fontId="9" fillId="0" borderId="1" xfId="0" applyNumberFormat="1" applyFont="1" applyBorder="1" applyAlignment="1">
      <alignment horizontal="right" vertical="center"/>
    </xf>
    <xf numFmtId="2" fontId="9" fillId="0" borderId="1" xfId="0" applyNumberFormat="1" applyFont="1" applyBorder="1" applyAlignment="1">
      <alignment vertical="center" wrapText="1"/>
    </xf>
    <xf numFmtId="0" fontId="19" fillId="0" borderId="2" xfId="0" applyFont="1" applyBorder="1" applyAlignment="1">
      <alignment vertical="center" wrapText="1"/>
    </xf>
    <xf numFmtId="2" fontId="19" fillId="0" borderId="2" xfId="0" applyNumberFormat="1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2" fontId="19" fillId="0" borderId="1" xfId="0" applyNumberFormat="1" applyFont="1" applyBorder="1" applyAlignment="1">
      <alignment vertical="center" wrapText="1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9" fillId="0" borderId="2" xfId="0" applyFont="1" applyBorder="1" applyAlignment="1">
      <alignment horizontal="right" vertical="center" wrapText="1"/>
    </xf>
    <xf numFmtId="0" fontId="19" fillId="0" borderId="1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0" fontId="2" fillId="0" borderId="7" xfId="0" applyNumberFormat="1" applyFont="1" applyBorder="1" applyAlignment="1">
      <alignment horizontal="righ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4" fontId="9" fillId="0" borderId="0" xfId="0" applyNumberFormat="1" applyFont="1" applyAlignment="1">
      <alignment horizontal="left" vertical="center"/>
    </xf>
    <xf numFmtId="10" fontId="2" fillId="0" borderId="1" xfId="0" applyNumberFormat="1" applyFont="1" applyBorder="1" applyAlignment="1">
      <alignment horizontal="righ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4" fontId="2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2" fontId="7" fillId="0" borderId="16" xfId="0" applyNumberFormat="1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523129</xdr:colOff>
      <xdr:row>26</xdr:row>
      <xdr:rowOff>45945</xdr:rowOff>
    </xdr:from>
    <xdr:to>
      <xdr:col>2</xdr:col>
      <xdr:colOff>1461621</xdr:colOff>
      <xdr:row>29</xdr:row>
      <xdr:rowOff>1495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2329" y="10475820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498476</xdr:colOff>
      <xdr:row>24</xdr:row>
      <xdr:rowOff>257735</xdr:rowOff>
    </xdr:from>
    <xdr:to>
      <xdr:col>2</xdr:col>
      <xdr:colOff>1401670</xdr:colOff>
      <xdr:row>25</xdr:row>
      <xdr:rowOff>118073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676" y="10020860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444688</xdr:colOff>
      <xdr:row>18</xdr:row>
      <xdr:rowOff>79563</xdr:rowOff>
    </xdr:from>
    <xdr:to>
      <xdr:col>2</xdr:col>
      <xdr:colOff>1383180</xdr:colOff>
      <xdr:row>21</xdr:row>
      <xdr:rowOff>35113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600" y="4819651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442447</xdr:colOff>
      <xdr:row>15</xdr:row>
      <xdr:rowOff>146237</xdr:rowOff>
    </xdr:from>
    <xdr:to>
      <xdr:col>2</xdr:col>
      <xdr:colOff>1345641</xdr:colOff>
      <xdr:row>17</xdr:row>
      <xdr:rowOff>101825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59" y="4314825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366246</xdr:colOff>
      <xdr:row>58</xdr:row>
      <xdr:rowOff>79562</xdr:rowOff>
    </xdr:from>
    <xdr:to>
      <xdr:col>3</xdr:col>
      <xdr:colOff>171263</xdr:colOff>
      <xdr:row>61</xdr:row>
      <xdr:rowOff>35112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1805" y="15767797"/>
          <a:ext cx="936811" cy="527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83859</xdr:colOff>
      <xdr:row>55</xdr:row>
      <xdr:rowOff>179854</xdr:rowOff>
    </xdr:from>
    <xdr:to>
      <xdr:col>2</xdr:col>
      <xdr:colOff>985372</xdr:colOff>
      <xdr:row>57</xdr:row>
      <xdr:rowOff>135442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418" y="15296589"/>
          <a:ext cx="901513" cy="336588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923179</xdr:colOff>
      <xdr:row>42</xdr:row>
      <xdr:rowOff>64995</xdr:rowOff>
    </xdr:from>
    <xdr:to>
      <xdr:col>1</xdr:col>
      <xdr:colOff>1861671</xdr:colOff>
      <xdr:row>45</xdr:row>
      <xdr:rowOff>20545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404" y="11113995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993776</xdr:colOff>
      <xdr:row>40</xdr:row>
      <xdr:rowOff>10085</xdr:rowOff>
    </xdr:from>
    <xdr:to>
      <xdr:col>1</xdr:col>
      <xdr:colOff>1896970</xdr:colOff>
      <xdr:row>41</xdr:row>
      <xdr:rowOff>156173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1" y="10678085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1008904</xdr:colOff>
      <xdr:row>77</xdr:row>
      <xdr:rowOff>45945</xdr:rowOff>
    </xdr:from>
    <xdr:to>
      <xdr:col>2</xdr:col>
      <xdr:colOff>442446</xdr:colOff>
      <xdr:row>80</xdr:row>
      <xdr:rowOff>30070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9904" y="20543745"/>
          <a:ext cx="938492" cy="555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917576</xdr:colOff>
      <xdr:row>74</xdr:row>
      <xdr:rowOff>152960</xdr:rowOff>
    </xdr:from>
    <xdr:to>
      <xdr:col>2</xdr:col>
      <xdr:colOff>315820</xdr:colOff>
      <xdr:row>76</xdr:row>
      <xdr:rowOff>127598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576" y="20088785"/>
          <a:ext cx="903194" cy="346113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18304</xdr:colOff>
      <xdr:row>19</xdr:row>
      <xdr:rowOff>64995</xdr:rowOff>
    </xdr:from>
    <xdr:to>
      <xdr:col>2</xdr:col>
      <xdr:colOff>956796</xdr:colOff>
      <xdr:row>22</xdr:row>
      <xdr:rowOff>20545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9904" y="4036920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946151</xdr:colOff>
      <xdr:row>17</xdr:row>
      <xdr:rowOff>29135</xdr:rowOff>
    </xdr:from>
    <xdr:to>
      <xdr:col>2</xdr:col>
      <xdr:colOff>858745</xdr:colOff>
      <xdr:row>18</xdr:row>
      <xdr:rowOff>175223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1" y="3620060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837454</xdr:colOff>
      <xdr:row>13</xdr:row>
      <xdr:rowOff>84045</xdr:rowOff>
    </xdr:from>
    <xdr:to>
      <xdr:col>1</xdr:col>
      <xdr:colOff>1775946</xdr:colOff>
      <xdr:row>16</xdr:row>
      <xdr:rowOff>39595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479" y="3817845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879476</xdr:colOff>
      <xdr:row>11</xdr:row>
      <xdr:rowOff>29135</xdr:rowOff>
    </xdr:from>
    <xdr:to>
      <xdr:col>1</xdr:col>
      <xdr:colOff>1782670</xdr:colOff>
      <xdr:row>12</xdr:row>
      <xdr:rowOff>175223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1" y="3381935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780864</xdr:colOff>
      <xdr:row>26</xdr:row>
      <xdr:rowOff>57151</xdr:rowOff>
    </xdr:from>
    <xdr:to>
      <xdr:col>1</xdr:col>
      <xdr:colOff>1719356</xdr:colOff>
      <xdr:row>29</xdr:row>
      <xdr:rowOff>12701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982" y="9481298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1036358</xdr:colOff>
      <xdr:row>23</xdr:row>
      <xdr:rowOff>146236</xdr:rowOff>
    </xdr:from>
    <xdr:to>
      <xdr:col>1</xdr:col>
      <xdr:colOff>1939552</xdr:colOff>
      <xdr:row>25</xdr:row>
      <xdr:rowOff>101824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476" y="8998883"/>
          <a:ext cx="903194" cy="33658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1"/>
  <sheetViews>
    <sheetView view="pageBreakPreview" topLeftCell="A19" zoomScale="60" zoomScaleNormal="85" workbookViewId="0">
      <selection activeCell="C35" sqref="C35"/>
    </sheetView>
  </sheetViews>
  <sheetFormatPr defaultRowHeight="15" x14ac:dyDescent="0.25"/>
  <cols>
    <col min="3" max="3" width="36.85546875" customWidth="1"/>
    <col min="4" max="4" width="39.42578125" customWidth="1"/>
    <col min="7" max="7" width="14.28515625" customWidth="1"/>
    <col min="10" max="10" width="15" customWidth="1"/>
  </cols>
  <sheetData>
    <row r="2" spans="2:4" ht="15.75" customHeight="1" x14ac:dyDescent="0.25">
      <c r="B2" s="138" t="s">
        <v>0</v>
      </c>
      <c r="C2" s="138"/>
      <c r="D2" s="138"/>
    </row>
    <row r="3" spans="2:4" ht="18.75" customHeight="1" x14ac:dyDescent="0.25">
      <c r="B3" s="139" t="s">
        <v>1</v>
      </c>
      <c r="C3" s="139"/>
      <c r="D3" s="139"/>
    </row>
    <row r="4" spans="2:4" ht="84" customHeight="1" x14ac:dyDescent="0.25">
      <c r="B4" s="140" t="s">
        <v>2</v>
      </c>
      <c r="C4" s="140"/>
      <c r="D4" s="140"/>
    </row>
    <row r="5" spans="2:4" ht="18.75" customHeight="1" x14ac:dyDescent="0.25">
      <c r="B5" s="76"/>
      <c r="C5" s="76"/>
      <c r="D5" s="76"/>
    </row>
    <row r="6" spans="2:4" ht="63" customHeight="1" x14ac:dyDescent="0.25">
      <c r="B6" s="141" t="s">
        <v>3</v>
      </c>
      <c r="C6" s="141"/>
      <c r="D6" s="88" t="s">
        <v>4</v>
      </c>
    </row>
    <row r="7" spans="2:4" ht="31.5" customHeight="1" x14ac:dyDescent="0.25">
      <c r="B7" s="137" t="s">
        <v>5</v>
      </c>
      <c r="C7" s="137"/>
      <c r="D7" s="137"/>
    </row>
    <row r="8" spans="2:4" ht="15.75" customHeight="1" x14ac:dyDescent="0.25">
      <c r="B8" s="137" t="s">
        <v>6</v>
      </c>
      <c r="C8" s="137"/>
      <c r="D8" s="137"/>
    </row>
    <row r="9" spans="2:4" ht="18.75" customHeight="1" x14ac:dyDescent="0.25">
      <c r="B9" s="36"/>
    </row>
    <row r="10" spans="2:4" ht="15.75" customHeight="1" x14ac:dyDescent="0.25">
      <c r="B10" s="37" t="s">
        <v>7</v>
      </c>
      <c r="C10" s="37" t="s">
        <v>8</v>
      </c>
      <c r="D10" s="37" t="s">
        <v>9</v>
      </c>
    </row>
    <row r="11" spans="2:4" ht="31.5" customHeight="1" x14ac:dyDescent="0.25">
      <c r="B11" s="37">
        <v>1</v>
      </c>
      <c r="C11" s="54" t="s">
        <v>10</v>
      </c>
      <c r="D11" s="91" t="s">
        <v>11</v>
      </c>
    </row>
    <row r="12" spans="2:4" ht="31.5" customHeight="1" x14ac:dyDescent="0.25">
      <c r="B12" s="37">
        <v>2</v>
      </c>
      <c r="C12" s="54" t="s">
        <v>12</v>
      </c>
      <c r="D12" s="91" t="s">
        <v>13</v>
      </c>
    </row>
    <row r="13" spans="2:4" ht="15.75" customHeight="1" x14ac:dyDescent="0.25">
      <c r="B13" s="37">
        <v>3</v>
      </c>
      <c r="C13" s="54" t="s">
        <v>14</v>
      </c>
      <c r="D13" s="23" t="s">
        <v>15</v>
      </c>
    </row>
    <row r="14" spans="2:4" ht="15.75" customHeight="1" x14ac:dyDescent="0.25">
      <c r="B14" s="37">
        <v>4</v>
      </c>
      <c r="C14" s="54" t="s">
        <v>16</v>
      </c>
      <c r="D14" s="91">
        <v>2</v>
      </c>
    </row>
    <row r="15" spans="2:4" ht="120" customHeight="1" x14ac:dyDescent="0.25">
      <c r="B15" s="37">
        <v>5</v>
      </c>
      <c r="C15" s="38" t="s">
        <v>17</v>
      </c>
      <c r="D15" s="91" t="s">
        <v>18</v>
      </c>
    </row>
    <row r="16" spans="2:4" ht="78.75" customHeight="1" x14ac:dyDescent="0.25">
      <c r="B16" s="37">
        <v>6</v>
      </c>
      <c r="C16" s="38" t="s">
        <v>19</v>
      </c>
      <c r="D16" s="56">
        <f>SUM(D17:D20)</f>
        <v>1408.778559008</v>
      </c>
    </row>
    <row r="17" spans="2:7" ht="15.75" customHeight="1" x14ac:dyDescent="0.25">
      <c r="B17" s="77" t="s">
        <v>20</v>
      </c>
      <c r="C17" s="54" t="s">
        <v>21</v>
      </c>
      <c r="D17" s="56">
        <v>124.04</v>
      </c>
    </row>
    <row r="18" spans="2:7" ht="15.75" customHeight="1" x14ac:dyDescent="0.25">
      <c r="B18" s="77" t="s">
        <v>22</v>
      </c>
      <c r="C18" s="54" t="s">
        <v>23</v>
      </c>
      <c r="D18" s="56">
        <v>1210.4000000000001</v>
      </c>
    </row>
    <row r="19" spans="2:7" ht="15.75" customHeight="1" x14ac:dyDescent="0.25">
      <c r="B19" s="77" t="s">
        <v>24</v>
      </c>
      <c r="C19" s="54" t="s">
        <v>25</v>
      </c>
      <c r="D19" s="56">
        <f>D18*0.07*0.8</f>
        <v>67.782399999999996</v>
      </c>
    </row>
    <row r="20" spans="2:7" ht="15.75" customHeight="1" x14ac:dyDescent="0.25">
      <c r="B20" s="77" t="s">
        <v>26</v>
      </c>
      <c r="C20" s="54" t="s">
        <v>27</v>
      </c>
      <c r="D20" s="56">
        <f>D17*3.9%*0.8+(D17+D17*3.9%*0.8)*2.1%</f>
        <v>6.5561590079999998</v>
      </c>
    </row>
    <row r="21" spans="2:7" ht="15.75" customHeight="1" x14ac:dyDescent="0.25">
      <c r="B21" s="37">
        <v>7</v>
      </c>
      <c r="C21" s="54" t="s">
        <v>28</v>
      </c>
      <c r="D21" s="55" t="s">
        <v>29</v>
      </c>
      <c r="G21" s="83"/>
    </row>
    <row r="22" spans="2:7" ht="110.25" customHeight="1" x14ac:dyDescent="0.25">
      <c r="B22" s="37">
        <v>8</v>
      </c>
      <c r="C22" s="38" t="s">
        <v>30</v>
      </c>
      <c r="D22" s="56">
        <f>D16</f>
        <v>1408.778559008</v>
      </c>
    </row>
    <row r="23" spans="2:7" ht="47.25" customHeight="1" x14ac:dyDescent="0.25">
      <c r="B23" s="37">
        <v>9</v>
      </c>
      <c r="C23" s="38" t="s">
        <v>31</v>
      </c>
      <c r="D23" s="56">
        <f>D22/D14</f>
        <v>704.389279504</v>
      </c>
      <c r="G23" s="83"/>
    </row>
    <row r="24" spans="2:7" ht="110.25" hidden="1" customHeight="1" x14ac:dyDescent="0.25">
      <c r="B24" s="37">
        <v>10</v>
      </c>
      <c r="C24" s="54" t="s">
        <v>32</v>
      </c>
      <c r="D24" s="54" t="s">
        <v>33</v>
      </c>
    </row>
    <row r="25" spans="2:7" ht="37.5" customHeight="1" x14ac:dyDescent="0.25">
      <c r="B25" s="78"/>
      <c r="C25" s="79"/>
      <c r="D25" s="79"/>
    </row>
    <row r="26" spans="2:7" s="128" customFormat="1" x14ac:dyDescent="0.25">
      <c r="B26" s="111" t="s">
        <v>323</v>
      </c>
      <c r="C26" s="116"/>
    </row>
    <row r="27" spans="2:7" s="128" customFormat="1" x14ac:dyDescent="0.25">
      <c r="B27" s="115" t="s">
        <v>34</v>
      </c>
      <c r="C27" s="116"/>
    </row>
    <row r="28" spans="2:7" s="128" customFormat="1" x14ac:dyDescent="0.25">
      <c r="B28" s="111"/>
      <c r="C28" s="116"/>
    </row>
    <row r="29" spans="2:7" s="128" customFormat="1" x14ac:dyDescent="0.25">
      <c r="B29" s="111" t="s">
        <v>324</v>
      </c>
      <c r="C29" s="116"/>
    </row>
    <row r="30" spans="2:7" s="128" customFormat="1" x14ac:dyDescent="0.25">
      <c r="B30" s="115" t="s">
        <v>35</v>
      </c>
      <c r="C30" s="116"/>
    </row>
    <row r="31" spans="2:7" ht="15.75" customHeight="1" x14ac:dyDescent="0.25">
      <c r="B31" s="79"/>
      <c r="C31" s="79"/>
      <c r="D31" s="79"/>
    </row>
  </sheetData>
  <mergeCells count="6">
    <mergeCell ref="B8:D8"/>
    <mergeCell ref="B2:D2"/>
    <mergeCell ref="B3:D3"/>
    <mergeCell ref="B7:D7"/>
    <mergeCell ref="B4:D4"/>
    <mergeCell ref="B6:C6"/>
  </mergeCells>
  <pageMargins left="0.7" right="0.7" top="0.75" bottom="0.75" header="0.3" footer="0.3"/>
  <pageSetup paperSize="9" scale="81" orientation="portrait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22"/>
  <sheetViews>
    <sheetView view="pageBreakPreview" topLeftCell="A7" zoomScale="85" workbookViewId="0">
      <selection activeCell="C35" sqref="C35"/>
    </sheetView>
  </sheetViews>
  <sheetFormatPr defaultRowHeight="15" x14ac:dyDescent="0.25"/>
  <cols>
    <col min="1" max="1" width="5.5703125" customWidth="1"/>
    <col min="3" max="3" width="43.42578125" customWidth="1"/>
    <col min="4" max="4" width="13.85546875" customWidth="1"/>
    <col min="5" max="5" width="17.42578125" customWidth="1"/>
    <col min="6" max="6" width="12.7109375" customWidth="1"/>
    <col min="7" max="7" width="14.85546875" customWidth="1"/>
    <col min="8" max="8" width="16.7109375" customWidth="1"/>
    <col min="9" max="10" width="13" customWidth="1"/>
    <col min="11" max="11" width="18" customWidth="1"/>
  </cols>
  <sheetData>
    <row r="3" spans="2:11" ht="15.75" customHeight="1" x14ac:dyDescent="0.25">
      <c r="C3" s="78"/>
      <c r="D3" s="78"/>
      <c r="E3" s="78"/>
      <c r="F3" s="78"/>
      <c r="G3" s="78"/>
      <c r="H3" s="78"/>
      <c r="I3" s="78"/>
      <c r="J3" s="84" t="s">
        <v>36</v>
      </c>
      <c r="K3" s="78"/>
    </row>
    <row r="4" spans="2:11" ht="15.75" customHeight="1" x14ac:dyDescent="0.25">
      <c r="B4" s="144" t="s">
        <v>37</v>
      </c>
      <c r="C4" s="144"/>
      <c r="D4" s="144"/>
      <c r="E4" s="144"/>
      <c r="F4" s="144"/>
      <c r="G4" s="144"/>
      <c r="H4" s="144"/>
      <c r="I4" s="144"/>
      <c r="J4" s="144"/>
      <c r="K4" s="144"/>
    </row>
    <row r="5" spans="2:11" ht="15.75" customHeight="1" x14ac:dyDescent="0.25"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2:11" ht="15.75" customHeight="1" x14ac:dyDescent="0.25">
      <c r="B6" s="141" t="s">
        <v>38</v>
      </c>
      <c r="C6" s="141"/>
      <c r="D6" s="145" t="str">
        <f>'Прил.1 Сравнит табл'!D6</f>
        <v>Однополюсный разъединитель без устройства фундамента напряжение 6-35 кВ</v>
      </c>
      <c r="E6" s="145"/>
      <c r="F6" s="145"/>
      <c r="G6" s="145"/>
      <c r="H6" s="145"/>
      <c r="I6" s="145"/>
      <c r="J6" s="145"/>
      <c r="K6" s="78"/>
    </row>
    <row r="7" spans="2:11" ht="15.75" customHeight="1" x14ac:dyDescent="0.25">
      <c r="B7" s="78" t="str">
        <f>'Прил.1 Сравнит табл'!B8</f>
        <v>Единица измерения  — 1 ед.</v>
      </c>
      <c r="C7" s="78"/>
      <c r="D7" s="78"/>
      <c r="E7" s="78"/>
      <c r="F7" s="78"/>
      <c r="G7" s="78"/>
      <c r="H7" s="78"/>
      <c r="I7" s="78"/>
      <c r="J7" s="78"/>
      <c r="K7" s="78"/>
    </row>
    <row r="8" spans="2:11" ht="18.75" customHeight="1" x14ac:dyDescent="0.25">
      <c r="B8" s="36"/>
    </row>
    <row r="9" spans="2:11" ht="15.75" customHeight="1" x14ac:dyDescent="0.25">
      <c r="B9" s="146" t="s">
        <v>7</v>
      </c>
      <c r="C9" s="146" t="s">
        <v>39</v>
      </c>
      <c r="D9" s="146" t="s">
        <v>40</v>
      </c>
      <c r="E9" s="146"/>
      <c r="F9" s="146"/>
      <c r="G9" s="146"/>
      <c r="H9" s="146"/>
      <c r="I9" s="146"/>
      <c r="J9" s="146"/>
    </row>
    <row r="10" spans="2:11" ht="15.75" customHeight="1" x14ac:dyDescent="0.25">
      <c r="B10" s="146"/>
      <c r="C10" s="146"/>
      <c r="D10" s="146" t="s">
        <v>41</v>
      </c>
      <c r="E10" s="146" t="s">
        <v>42</v>
      </c>
      <c r="F10" s="146" t="s">
        <v>43</v>
      </c>
      <c r="G10" s="146"/>
      <c r="H10" s="146"/>
      <c r="I10" s="146"/>
      <c r="J10" s="146"/>
    </row>
    <row r="11" spans="2:11" ht="31.5" customHeight="1" x14ac:dyDescent="0.25">
      <c r="B11" s="147"/>
      <c r="C11" s="147"/>
      <c r="D11" s="147"/>
      <c r="E11" s="147"/>
      <c r="F11" s="129" t="s">
        <v>44</v>
      </c>
      <c r="G11" s="129" t="s">
        <v>45</v>
      </c>
      <c r="H11" s="129" t="s">
        <v>46</v>
      </c>
      <c r="I11" s="129" t="s">
        <v>47</v>
      </c>
      <c r="J11" s="129" t="s">
        <v>48</v>
      </c>
    </row>
    <row r="12" spans="2:11" ht="91.15" customHeight="1" x14ac:dyDescent="0.25">
      <c r="B12" s="130">
        <v>1</v>
      </c>
      <c r="C12" s="91" t="s">
        <v>18</v>
      </c>
      <c r="D12" s="130" t="s">
        <v>49</v>
      </c>
      <c r="E12" s="130" t="s">
        <v>50</v>
      </c>
      <c r="F12" s="130"/>
      <c r="G12" s="131">
        <f>124037.32/1000</f>
        <v>124.03731999999999</v>
      </c>
      <c r="H12" s="131">
        <f>1210400/1000</f>
        <v>1210.4000000000001</v>
      </c>
      <c r="I12" s="132">
        <f>H12*0.07*0.8</f>
        <v>67.782399999999996</v>
      </c>
      <c r="J12" s="132">
        <f>SUM(F12:I12)</f>
        <v>1402.2197200000001</v>
      </c>
    </row>
    <row r="13" spans="2:11" ht="15" customHeight="1" x14ac:dyDescent="0.25">
      <c r="B13" s="142" t="s">
        <v>51</v>
      </c>
      <c r="C13" s="142"/>
      <c r="D13" s="142"/>
      <c r="E13" s="142"/>
      <c r="F13" s="133"/>
      <c r="G13" s="134">
        <f t="shared" ref="G13:I14" si="0">G12</f>
        <v>124.03731999999999</v>
      </c>
      <c r="H13" s="134">
        <f t="shared" si="0"/>
        <v>1210.4000000000001</v>
      </c>
      <c r="I13" s="134">
        <f t="shared" si="0"/>
        <v>67.782399999999996</v>
      </c>
      <c r="J13" s="134">
        <f>SUM(F13:I13)</f>
        <v>1402.2197200000001</v>
      </c>
    </row>
    <row r="14" spans="2:11" ht="15.75" customHeight="1" x14ac:dyDescent="0.25">
      <c r="B14" s="143" t="s">
        <v>52</v>
      </c>
      <c r="C14" s="143"/>
      <c r="D14" s="143"/>
      <c r="E14" s="143"/>
      <c r="F14" s="135"/>
      <c r="G14" s="136">
        <f t="shared" si="0"/>
        <v>124.03731999999999</v>
      </c>
      <c r="H14" s="136">
        <f t="shared" si="0"/>
        <v>1210.4000000000001</v>
      </c>
      <c r="I14" s="136">
        <f t="shared" si="0"/>
        <v>67.782399999999996</v>
      </c>
      <c r="J14" s="136">
        <f>J13</f>
        <v>1402.2197200000001</v>
      </c>
    </row>
    <row r="18" spans="2:3" s="128" customFormat="1" x14ac:dyDescent="0.25">
      <c r="B18" s="111" t="s">
        <v>323</v>
      </c>
      <c r="C18" s="116"/>
    </row>
    <row r="19" spans="2:3" s="128" customFormat="1" x14ac:dyDescent="0.25">
      <c r="B19" s="115" t="s">
        <v>34</v>
      </c>
      <c r="C19" s="116"/>
    </row>
    <row r="20" spans="2:3" s="128" customFormat="1" x14ac:dyDescent="0.25">
      <c r="B20" s="111"/>
      <c r="C20" s="116"/>
    </row>
    <row r="21" spans="2:3" s="128" customFormat="1" x14ac:dyDescent="0.25">
      <c r="B21" s="111" t="s">
        <v>324</v>
      </c>
      <c r="C21" s="116"/>
    </row>
    <row r="22" spans="2:3" s="128" customFormat="1" x14ac:dyDescent="0.25">
      <c r="B22" s="115" t="s">
        <v>35</v>
      </c>
      <c r="C22" s="116"/>
    </row>
  </sheetData>
  <mergeCells count="11">
    <mergeCell ref="B13:E13"/>
    <mergeCell ref="B14:E14"/>
    <mergeCell ref="B4:K4"/>
    <mergeCell ref="B6:C6"/>
    <mergeCell ref="D6:J6"/>
    <mergeCell ref="B9:B11"/>
    <mergeCell ref="C9:C11"/>
    <mergeCell ref="D9:J9"/>
    <mergeCell ref="D10:D11"/>
    <mergeCell ref="E10:E11"/>
    <mergeCell ref="F10:J10"/>
  </mergeCells>
  <pageMargins left="0.7" right="0.7" top="0.75" bottom="0.75" header="0.3" footer="0.3"/>
  <pageSetup paperSize="9" scale="55" orientation="portrait" cellComments="atEnd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view="pageBreakPreview" zoomScale="85" workbookViewId="0">
      <selection activeCell="C13" sqref="C13"/>
    </sheetView>
  </sheetViews>
  <sheetFormatPr defaultRowHeight="15" x14ac:dyDescent="0.25"/>
  <cols>
    <col min="2" max="2" width="12.5703125" customWidth="1"/>
    <col min="3" max="3" width="17" customWidth="1"/>
    <col min="4" max="4" width="49.7109375" customWidth="1"/>
    <col min="5" max="5" width="16.28515625" customWidth="1"/>
    <col min="6" max="6" width="20.7109375" customWidth="1"/>
    <col min="7" max="7" width="16.140625" customWidth="1"/>
    <col min="8" max="8" width="16.7109375" customWidth="1"/>
    <col min="9" max="9" width="4.5703125" customWidth="1"/>
    <col min="10" max="10" width="5.140625" customWidth="1"/>
    <col min="11" max="11" width="13" customWidth="1"/>
    <col min="12" max="12" width="9.140625" customWidth="1"/>
  </cols>
  <sheetData>
    <row r="1" spans="1:11" ht="15.75" customHeight="1" x14ac:dyDescent="0.25">
      <c r="A1" s="138" t="s">
        <v>53</v>
      </c>
      <c r="B1" s="138"/>
      <c r="C1" s="138"/>
      <c r="D1" s="138"/>
      <c r="E1" s="138"/>
      <c r="F1" s="138"/>
      <c r="G1" s="138"/>
      <c r="H1" s="138"/>
    </row>
    <row r="2" spans="1:11" ht="18.75" customHeight="1" x14ac:dyDescent="0.25">
      <c r="A2" s="139" t="s">
        <v>54</v>
      </c>
      <c r="B2" s="139"/>
      <c r="C2" s="139"/>
      <c r="D2" s="139"/>
      <c r="E2" s="139"/>
      <c r="F2" s="139"/>
      <c r="G2" s="139"/>
      <c r="H2" s="139"/>
    </row>
    <row r="3" spans="1:11" x14ac:dyDescent="0.25">
      <c r="B3" s="81"/>
    </row>
    <row r="4" spans="1:11" ht="18.75" customHeight="1" x14ac:dyDescent="0.25">
      <c r="A4" s="82"/>
      <c r="B4" s="82"/>
      <c r="C4" s="151"/>
      <c r="D4" s="151"/>
      <c r="E4" s="151"/>
      <c r="F4" s="151"/>
      <c r="G4" s="151"/>
      <c r="H4" s="151"/>
    </row>
    <row r="5" spans="1:11" ht="18.75" customHeight="1" x14ac:dyDescent="0.25">
      <c r="A5" s="36"/>
    </row>
    <row r="6" spans="1:11" ht="15.75" customHeight="1" x14ac:dyDescent="0.25">
      <c r="A6" s="152" t="s">
        <v>55</v>
      </c>
      <c r="B6" s="152"/>
      <c r="C6" s="152"/>
      <c r="D6" s="152"/>
      <c r="E6" s="152"/>
      <c r="F6" s="152"/>
      <c r="G6" s="152"/>
      <c r="H6" s="152"/>
    </row>
    <row r="7" spans="1:11" ht="42" hidden="1" customHeight="1" x14ac:dyDescent="0.25">
      <c r="A7" s="85"/>
      <c r="B7" s="85"/>
      <c r="C7" s="85"/>
      <c r="D7" s="78"/>
      <c r="E7" s="88"/>
      <c r="F7" s="88"/>
      <c r="G7" s="88"/>
      <c r="H7" s="88"/>
    </row>
    <row r="8" spans="1:11" ht="15.75" customHeight="1" x14ac:dyDescent="0.25">
      <c r="A8" s="40"/>
      <c r="B8" s="40"/>
      <c r="C8" s="40"/>
      <c r="D8" s="40"/>
      <c r="E8" s="40"/>
      <c r="F8" s="40"/>
      <c r="G8" s="40"/>
      <c r="H8" s="52"/>
    </row>
    <row r="9" spans="1:11" ht="38.25" customHeight="1" x14ac:dyDescent="0.25">
      <c r="A9" s="146" t="s">
        <v>56</v>
      </c>
      <c r="B9" s="146" t="s">
        <v>57</v>
      </c>
      <c r="C9" s="146" t="s">
        <v>58</v>
      </c>
      <c r="D9" s="146" t="s">
        <v>59</v>
      </c>
      <c r="E9" s="146" t="s">
        <v>60</v>
      </c>
      <c r="F9" s="146" t="s">
        <v>61</v>
      </c>
      <c r="G9" s="146" t="s">
        <v>62</v>
      </c>
      <c r="H9" s="146"/>
    </row>
    <row r="10" spans="1:11" ht="40.5" customHeight="1" x14ac:dyDescent="0.25">
      <c r="A10" s="146"/>
      <c r="B10" s="146"/>
      <c r="C10" s="146"/>
      <c r="D10" s="146"/>
      <c r="E10" s="146"/>
      <c r="F10" s="146"/>
      <c r="G10" s="37" t="s">
        <v>63</v>
      </c>
      <c r="H10" s="37" t="s">
        <v>64</v>
      </c>
    </row>
    <row r="11" spans="1:11" ht="15.75" customHeight="1" x14ac:dyDescent="0.25">
      <c r="A11" s="37">
        <v>1</v>
      </c>
      <c r="B11" s="43"/>
      <c r="C11" s="37">
        <v>2</v>
      </c>
      <c r="D11" s="37" t="s">
        <v>65</v>
      </c>
      <c r="E11" s="37">
        <v>4</v>
      </c>
      <c r="F11" s="37">
        <v>5</v>
      </c>
      <c r="G11" s="43">
        <v>6</v>
      </c>
      <c r="H11" s="43">
        <v>7</v>
      </c>
    </row>
    <row r="12" spans="1:11" ht="15" customHeight="1" x14ac:dyDescent="0.25">
      <c r="A12" s="149" t="s">
        <v>66</v>
      </c>
      <c r="B12" s="150"/>
      <c r="C12" s="150"/>
      <c r="D12" s="150"/>
      <c r="E12" s="150"/>
      <c r="F12" s="44">
        <f>SUM(F13:F15)</f>
        <v>78.959052367180007</v>
      </c>
      <c r="G12" s="45"/>
      <c r="H12" s="44">
        <f>SUM(H13:H15)</f>
        <v>759.48</v>
      </c>
      <c r="J12" s="57"/>
      <c r="K12" s="18"/>
    </row>
    <row r="13" spans="1:11" x14ac:dyDescent="0.25">
      <c r="A13" s="49">
        <v>1</v>
      </c>
      <c r="B13" s="21"/>
      <c r="C13" s="49" t="s">
        <v>67</v>
      </c>
      <c r="D13" s="3" t="s">
        <v>68</v>
      </c>
      <c r="E13" s="2" t="s">
        <v>69</v>
      </c>
      <c r="F13" s="124">
        <v>76.429458362426004</v>
      </c>
      <c r="G13" s="14">
        <v>9.6199999999999992</v>
      </c>
      <c r="H13" s="14">
        <f>ROUND(F13*G13,2)</f>
        <v>735.25</v>
      </c>
    </row>
    <row r="14" spans="1:11" x14ac:dyDescent="0.25">
      <c r="A14" s="125">
        <f>A13+1</f>
        <v>2</v>
      </c>
      <c r="B14" s="21"/>
      <c r="C14" s="49" t="s">
        <v>70</v>
      </c>
      <c r="D14" s="3" t="s">
        <v>71</v>
      </c>
      <c r="E14" s="2" t="s">
        <v>69</v>
      </c>
      <c r="F14" s="124">
        <v>1.9583953585195</v>
      </c>
      <c r="G14" s="14">
        <v>9.76</v>
      </c>
      <c r="H14" s="14">
        <f>ROUND(F14*G14,2)</f>
        <v>19.11</v>
      </c>
    </row>
    <row r="15" spans="1:11" x14ac:dyDescent="0.25">
      <c r="A15" s="125">
        <f>A14+1</f>
        <v>3</v>
      </c>
      <c r="B15" s="21"/>
      <c r="C15" s="49" t="s">
        <v>72</v>
      </c>
      <c r="D15" s="3" t="s">
        <v>73</v>
      </c>
      <c r="E15" s="2" t="s">
        <v>69</v>
      </c>
      <c r="F15" s="124">
        <v>0.57119864623483996</v>
      </c>
      <c r="G15" s="14">
        <v>8.9700000000000006</v>
      </c>
      <c r="H15" s="14">
        <f>ROUND(F15*G15,2)</f>
        <v>5.12</v>
      </c>
    </row>
    <row r="16" spans="1:11" ht="15" customHeight="1" x14ac:dyDescent="0.25">
      <c r="A16" s="148" t="s">
        <v>74</v>
      </c>
      <c r="B16" s="148"/>
      <c r="C16" s="148"/>
      <c r="D16" s="148"/>
      <c r="E16" s="148"/>
      <c r="F16" s="45"/>
      <c r="G16" s="45"/>
      <c r="H16" s="44">
        <f>H17</f>
        <v>133.12020000000001</v>
      </c>
    </row>
    <row r="17" spans="1:12" x14ac:dyDescent="0.25">
      <c r="A17" s="125">
        <f>A15+1</f>
        <v>4</v>
      </c>
      <c r="B17" s="21"/>
      <c r="C17" s="49">
        <v>2</v>
      </c>
      <c r="D17" s="3" t="s">
        <v>74</v>
      </c>
      <c r="E17" s="2" t="s">
        <v>69</v>
      </c>
      <c r="F17" s="2">
        <f>'Прил.5 Расчет СМР и ОБ'!E16</f>
        <v>9.3840000000000003</v>
      </c>
      <c r="G17" s="14"/>
      <c r="H17" s="126">
        <f>'Прил.5 Расчет СМР и ОБ'!G16</f>
        <v>133.12020000000001</v>
      </c>
      <c r="L17" s="42"/>
    </row>
    <row r="18" spans="1:12" ht="15" customHeight="1" x14ac:dyDescent="0.25">
      <c r="A18" s="148" t="s">
        <v>75</v>
      </c>
      <c r="B18" s="148"/>
      <c r="C18" s="148"/>
      <c r="D18" s="148"/>
      <c r="E18" s="148"/>
      <c r="F18" s="45"/>
      <c r="G18" s="45"/>
      <c r="H18" s="44">
        <f>SUM(H19:H27)</f>
        <v>897.71</v>
      </c>
      <c r="K18" s="18"/>
    </row>
    <row r="19" spans="1:12" ht="25.5" customHeight="1" x14ac:dyDescent="0.25">
      <c r="A19" s="49">
        <f>A17+1</f>
        <v>5</v>
      </c>
      <c r="B19" s="21"/>
      <c r="C19" s="49" t="s">
        <v>76</v>
      </c>
      <c r="D19" s="3" t="s">
        <v>77</v>
      </c>
      <c r="E19" s="2" t="s">
        <v>78</v>
      </c>
      <c r="F19" s="2">
        <v>6.41</v>
      </c>
      <c r="G19" s="9">
        <v>115.4</v>
      </c>
      <c r="H19" s="14">
        <f t="shared" ref="H19:H27" si="0">ROUND(F19*G19,2)</f>
        <v>739.71</v>
      </c>
    </row>
    <row r="20" spans="1:12" x14ac:dyDescent="0.25">
      <c r="A20" s="49">
        <f t="shared" ref="A20:A27" si="1">A19+1</f>
        <v>6</v>
      </c>
      <c r="B20" s="21"/>
      <c r="C20" s="49" t="s">
        <v>79</v>
      </c>
      <c r="D20" s="3" t="s">
        <v>80</v>
      </c>
      <c r="E20" s="2" t="s">
        <v>78</v>
      </c>
      <c r="F20" s="97">
        <v>2.21</v>
      </c>
      <c r="G20" s="9">
        <v>22.29</v>
      </c>
      <c r="H20" s="14">
        <f t="shared" si="0"/>
        <v>49.26</v>
      </c>
    </row>
    <row r="21" spans="1:12" ht="25.5" customHeight="1" x14ac:dyDescent="0.25">
      <c r="A21" s="49">
        <f t="shared" si="1"/>
        <v>7</v>
      </c>
      <c r="B21" s="21"/>
      <c r="C21" s="49" t="s">
        <v>81</v>
      </c>
      <c r="D21" s="3" t="s">
        <v>82</v>
      </c>
      <c r="E21" s="2" t="s">
        <v>78</v>
      </c>
      <c r="F21" s="2">
        <v>4.72</v>
      </c>
      <c r="G21" s="9">
        <v>8.1</v>
      </c>
      <c r="H21" s="14">
        <f t="shared" si="0"/>
        <v>38.229999999999997</v>
      </c>
    </row>
    <row r="22" spans="1:12" x14ac:dyDescent="0.25">
      <c r="A22" s="49">
        <f t="shared" si="1"/>
        <v>8</v>
      </c>
      <c r="B22" s="21"/>
      <c r="C22" s="49" t="s">
        <v>83</v>
      </c>
      <c r="D22" s="3" t="s">
        <v>84</v>
      </c>
      <c r="E22" s="2" t="s">
        <v>78</v>
      </c>
      <c r="F22" s="2">
        <v>0.5</v>
      </c>
      <c r="G22" s="9">
        <v>65.709999999999994</v>
      </c>
      <c r="H22" s="14">
        <f t="shared" si="0"/>
        <v>32.86</v>
      </c>
    </row>
    <row r="23" spans="1:12" ht="38.25" customHeight="1" x14ac:dyDescent="0.25">
      <c r="A23" s="49">
        <f t="shared" si="1"/>
        <v>9</v>
      </c>
      <c r="B23" s="21"/>
      <c r="C23" s="49" t="s">
        <v>85</v>
      </c>
      <c r="D23" s="3" t="s">
        <v>86</v>
      </c>
      <c r="E23" s="2" t="s">
        <v>78</v>
      </c>
      <c r="F23" s="2">
        <v>2.21</v>
      </c>
      <c r="G23" s="9">
        <v>5.59</v>
      </c>
      <c r="H23" s="14">
        <f t="shared" si="0"/>
        <v>12.35</v>
      </c>
    </row>
    <row r="24" spans="1:12" ht="25.5" customHeight="1" x14ac:dyDescent="0.25">
      <c r="A24" s="49">
        <f t="shared" si="1"/>
        <v>10</v>
      </c>
      <c r="B24" s="21"/>
      <c r="C24" s="49" t="s">
        <v>87</v>
      </c>
      <c r="D24" s="3" t="s">
        <v>88</v>
      </c>
      <c r="E24" s="2" t="s">
        <v>78</v>
      </c>
      <c r="F24" s="2">
        <v>0.08</v>
      </c>
      <c r="G24" s="9">
        <v>131.44</v>
      </c>
      <c r="H24" s="14">
        <f t="shared" si="0"/>
        <v>10.52</v>
      </c>
    </row>
    <row r="25" spans="1:12" ht="38.25" customHeight="1" x14ac:dyDescent="0.25">
      <c r="A25" s="49">
        <f t="shared" si="1"/>
        <v>11</v>
      </c>
      <c r="B25" s="21"/>
      <c r="C25" s="49" t="s">
        <v>89</v>
      </c>
      <c r="D25" s="3" t="s">
        <v>90</v>
      </c>
      <c r="E25" s="2" t="s">
        <v>78</v>
      </c>
      <c r="F25" s="2">
        <v>2.21</v>
      </c>
      <c r="G25" s="9">
        <v>3.7</v>
      </c>
      <c r="H25" s="14">
        <f t="shared" si="0"/>
        <v>8.18</v>
      </c>
    </row>
    <row r="26" spans="1:12" ht="25.5" customHeight="1" x14ac:dyDescent="0.25">
      <c r="A26" s="49">
        <f t="shared" si="1"/>
        <v>12</v>
      </c>
      <c r="B26" s="21"/>
      <c r="C26" s="49" t="s">
        <v>91</v>
      </c>
      <c r="D26" s="3" t="s">
        <v>92</v>
      </c>
      <c r="E26" s="2" t="s">
        <v>78</v>
      </c>
      <c r="F26" s="2">
        <v>0.47</v>
      </c>
      <c r="G26" s="9">
        <v>14</v>
      </c>
      <c r="H26" s="14">
        <f t="shared" si="0"/>
        <v>6.58</v>
      </c>
    </row>
    <row r="27" spans="1:12" x14ac:dyDescent="0.25">
      <c r="A27" s="49">
        <f t="shared" si="1"/>
        <v>13</v>
      </c>
      <c r="B27" s="21"/>
      <c r="C27" s="49" t="s">
        <v>93</v>
      </c>
      <c r="D27" s="3" t="s">
        <v>94</v>
      </c>
      <c r="E27" s="2" t="s">
        <v>78</v>
      </c>
      <c r="F27" s="2">
        <v>0.04</v>
      </c>
      <c r="G27" s="9">
        <v>0.5</v>
      </c>
      <c r="H27" s="14">
        <f t="shared" si="0"/>
        <v>0.02</v>
      </c>
    </row>
    <row r="28" spans="1:12" ht="15" customHeight="1" x14ac:dyDescent="0.25">
      <c r="A28" s="148" t="s">
        <v>46</v>
      </c>
      <c r="B28" s="148"/>
      <c r="C28" s="148"/>
      <c r="D28" s="148"/>
      <c r="E28" s="148"/>
      <c r="F28" s="45"/>
      <c r="G28" s="45"/>
      <c r="H28" s="44">
        <f>SUM(H29:H30)</f>
        <v>211369.22</v>
      </c>
    </row>
    <row r="29" spans="1:12" ht="71.45" customHeight="1" x14ac:dyDescent="0.25">
      <c r="A29" s="125">
        <v>14</v>
      </c>
      <c r="B29" s="5"/>
      <c r="C29" s="49" t="s">
        <v>95</v>
      </c>
      <c r="D29" s="3" t="s">
        <v>96</v>
      </c>
      <c r="E29" s="2" t="s">
        <v>97</v>
      </c>
      <c r="F29" s="2">
        <v>2</v>
      </c>
      <c r="G29" s="14">
        <v>47266.080000000002</v>
      </c>
      <c r="H29" s="14">
        <f>ROUND(F29*G29,2)</f>
        <v>94532.160000000003</v>
      </c>
    </row>
    <row r="30" spans="1:12" x14ac:dyDescent="0.25">
      <c r="A30" s="125">
        <v>15</v>
      </c>
      <c r="B30" s="5"/>
      <c r="C30" s="49" t="s">
        <v>95</v>
      </c>
      <c r="D30" s="3" t="s">
        <v>98</v>
      </c>
      <c r="E30" s="2" t="s">
        <v>97</v>
      </c>
      <c r="F30" s="127">
        <v>2</v>
      </c>
      <c r="G30" s="14">
        <v>58418.53</v>
      </c>
      <c r="H30" s="14">
        <f>ROUND(F30*G30,2)</f>
        <v>116837.06</v>
      </c>
    </row>
    <row r="31" spans="1:12" ht="15" customHeight="1" x14ac:dyDescent="0.25">
      <c r="A31" s="148" t="s">
        <v>99</v>
      </c>
      <c r="B31" s="148"/>
      <c r="C31" s="148"/>
      <c r="D31" s="148"/>
      <c r="E31" s="148"/>
      <c r="F31" s="45"/>
      <c r="G31" s="45"/>
      <c r="H31" s="44">
        <f>SUM(H32:H55)</f>
        <v>6098.26</v>
      </c>
      <c r="K31" s="18"/>
    </row>
    <row r="32" spans="1:12" ht="25.5" customHeight="1" x14ac:dyDescent="0.25">
      <c r="A32" s="125">
        <f>A30+1</f>
        <v>16</v>
      </c>
      <c r="B32" s="21"/>
      <c r="C32" s="49" t="s">
        <v>100</v>
      </c>
      <c r="D32" s="3" t="s">
        <v>101</v>
      </c>
      <c r="E32" s="2" t="s">
        <v>102</v>
      </c>
      <c r="F32" s="2">
        <v>1.4E-2</v>
      </c>
      <c r="G32" s="14">
        <v>98440.41</v>
      </c>
      <c r="H32" s="14">
        <f t="shared" ref="H32:H55" si="2">ROUND(F32*G32,2)</f>
        <v>1378.17</v>
      </c>
    </row>
    <row r="33" spans="1:8" x14ac:dyDescent="0.25">
      <c r="A33" s="125">
        <f t="shared" ref="A33:A55" si="3">A32+1</f>
        <v>17</v>
      </c>
      <c r="B33" s="21"/>
      <c r="C33" s="49" t="s">
        <v>103</v>
      </c>
      <c r="D33" s="3" t="s">
        <v>104</v>
      </c>
      <c r="E33" s="2" t="s">
        <v>102</v>
      </c>
      <c r="F33" s="2">
        <v>2.8000000000000001E-2</v>
      </c>
      <c r="G33" s="14">
        <v>38348.22</v>
      </c>
      <c r="H33" s="14">
        <f t="shared" si="2"/>
        <v>1073.75</v>
      </c>
    </row>
    <row r="34" spans="1:8" ht="25.5" customHeight="1" x14ac:dyDescent="0.25">
      <c r="A34" s="125">
        <f t="shared" si="3"/>
        <v>18</v>
      </c>
      <c r="B34" s="21"/>
      <c r="C34" s="49" t="s">
        <v>105</v>
      </c>
      <c r="D34" s="3" t="s">
        <v>106</v>
      </c>
      <c r="E34" s="2" t="s">
        <v>107</v>
      </c>
      <c r="F34" s="2">
        <v>0.56000000000000005</v>
      </c>
      <c r="G34" s="14">
        <v>1837.28</v>
      </c>
      <c r="H34" s="14">
        <f t="shared" si="2"/>
        <v>1028.8800000000001</v>
      </c>
    </row>
    <row r="35" spans="1:8" ht="38.25" customHeight="1" x14ac:dyDescent="0.25">
      <c r="A35" s="125">
        <f t="shared" si="3"/>
        <v>19</v>
      </c>
      <c r="B35" s="21"/>
      <c r="C35" s="49" t="s">
        <v>108</v>
      </c>
      <c r="D35" s="3" t="s">
        <v>109</v>
      </c>
      <c r="E35" s="2" t="s">
        <v>110</v>
      </c>
      <c r="F35" s="2">
        <v>8.0463999999999994E-2</v>
      </c>
      <c r="G35" s="14">
        <v>11255</v>
      </c>
      <c r="H35" s="14">
        <f t="shared" si="2"/>
        <v>905.62</v>
      </c>
    </row>
    <row r="36" spans="1:8" ht="38.25" customHeight="1" x14ac:dyDescent="0.25">
      <c r="A36" s="125">
        <f t="shared" si="3"/>
        <v>20</v>
      </c>
      <c r="B36" s="21"/>
      <c r="C36" s="49" t="s">
        <v>111</v>
      </c>
      <c r="D36" s="3" t="s">
        <v>112</v>
      </c>
      <c r="E36" s="2" t="s">
        <v>110</v>
      </c>
      <c r="F36" s="2">
        <v>3.2527E-2</v>
      </c>
      <c r="G36" s="14">
        <v>8060</v>
      </c>
      <c r="H36" s="14">
        <f t="shared" si="2"/>
        <v>262.17</v>
      </c>
    </row>
    <row r="37" spans="1:8" x14ac:dyDescent="0.25">
      <c r="A37" s="125">
        <f t="shared" si="3"/>
        <v>21</v>
      </c>
      <c r="B37" s="21"/>
      <c r="C37" s="49" t="s">
        <v>113</v>
      </c>
      <c r="D37" s="3" t="s">
        <v>114</v>
      </c>
      <c r="E37" s="2" t="s">
        <v>115</v>
      </c>
      <c r="F37" s="2">
        <v>0.04</v>
      </c>
      <c r="G37" s="14">
        <v>6505</v>
      </c>
      <c r="H37" s="14">
        <f t="shared" si="2"/>
        <v>260.2</v>
      </c>
    </row>
    <row r="38" spans="1:8" x14ac:dyDescent="0.25">
      <c r="A38" s="125">
        <f t="shared" si="3"/>
        <v>22</v>
      </c>
      <c r="B38" s="21"/>
      <c r="C38" s="49" t="s">
        <v>116</v>
      </c>
      <c r="D38" s="3" t="s">
        <v>117</v>
      </c>
      <c r="E38" s="2" t="s">
        <v>107</v>
      </c>
      <c r="F38" s="2">
        <v>1.6</v>
      </c>
      <c r="G38" s="14">
        <v>108.4</v>
      </c>
      <c r="H38" s="14">
        <f t="shared" si="2"/>
        <v>173.44</v>
      </c>
    </row>
    <row r="39" spans="1:8" ht="25.5" customHeight="1" x14ac:dyDescent="0.25">
      <c r="A39" s="125">
        <f t="shared" si="3"/>
        <v>23</v>
      </c>
      <c r="B39" s="21"/>
      <c r="C39" s="49" t="s">
        <v>118</v>
      </c>
      <c r="D39" s="3" t="s">
        <v>119</v>
      </c>
      <c r="E39" s="2" t="s">
        <v>120</v>
      </c>
      <c r="F39" s="2">
        <v>6.53</v>
      </c>
      <c r="G39" s="14">
        <v>24.97</v>
      </c>
      <c r="H39" s="14">
        <f t="shared" si="2"/>
        <v>163.05000000000001</v>
      </c>
    </row>
    <row r="40" spans="1:8" ht="25.5" customHeight="1" x14ac:dyDescent="0.25">
      <c r="A40" s="125">
        <f t="shared" si="3"/>
        <v>24</v>
      </c>
      <c r="B40" s="21"/>
      <c r="C40" s="49" t="s">
        <v>121</v>
      </c>
      <c r="D40" s="3" t="s">
        <v>122</v>
      </c>
      <c r="E40" s="2" t="s">
        <v>110</v>
      </c>
      <c r="F40" s="2">
        <v>4.4600000000000004E-3</v>
      </c>
      <c r="G40" s="14">
        <v>31957.37</v>
      </c>
      <c r="H40" s="14">
        <f t="shared" si="2"/>
        <v>142.53</v>
      </c>
    </row>
    <row r="41" spans="1:8" ht="25.5" customHeight="1" x14ac:dyDescent="0.25">
      <c r="A41" s="125">
        <f t="shared" si="3"/>
        <v>25</v>
      </c>
      <c r="B41" s="21"/>
      <c r="C41" s="49" t="s">
        <v>123</v>
      </c>
      <c r="D41" s="3" t="s">
        <v>124</v>
      </c>
      <c r="E41" s="2" t="s">
        <v>110</v>
      </c>
      <c r="F41" s="2">
        <v>1.6999999999999999E-3</v>
      </c>
      <c r="G41" s="14">
        <v>74639.75</v>
      </c>
      <c r="H41" s="14">
        <f t="shared" si="2"/>
        <v>126.89</v>
      </c>
    </row>
    <row r="42" spans="1:8" ht="25.5" customHeight="1" x14ac:dyDescent="0.25">
      <c r="A42" s="125">
        <f t="shared" si="3"/>
        <v>26</v>
      </c>
      <c r="B42" s="21"/>
      <c r="C42" s="49" t="s">
        <v>125</v>
      </c>
      <c r="D42" s="3" t="s">
        <v>126</v>
      </c>
      <c r="E42" s="2" t="s">
        <v>110</v>
      </c>
      <c r="F42" s="2">
        <v>2.4E-2</v>
      </c>
      <c r="G42" s="14">
        <v>5000</v>
      </c>
      <c r="H42" s="14">
        <f t="shared" si="2"/>
        <v>120</v>
      </c>
    </row>
    <row r="43" spans="1:8" x14ac:dyDescent="0.25">
      <c r="A43" s="125">
        <f t="shared" si="3"/>
        <v>27</v>
      </c>
      <c r="B43" s="21"/>
      <c r="C43" s="49" t="s">
        <v>127</v>
      </c>
      <c r="D43" s="3" t="s">
        <v>128</v>
      </c>
      <c r="E43" s="2" t="s">
        <v>120</v>
      </c>
      <c r="F43" s="2">
        <v>3.52</v>
      </c>
      <c r="G43" s="14">
        <v>28.6</v>
      </c>
      <c r="H43" s="14">
        <f t="shared" si="2"/>
        <v>100.67</v>
      </c>
    </row>
    <row r="44" spans="1:8" x14ac:dyDescent="0.25">
      <c r="A44" s="125">
        <f t="shared" si="3"/>
        <v>28</v>
      </c>
      <c r="B44" s="21"/>
      <c r="C44" s="49" t="s">
        <v>129</v>
      </c>
      <c r="D44" s="3" t="s">
        <v>130</v>
      </c>
      <c r="E44" s="2" t="s">
        <v>120</v>
      </c>
      <c r="F44" s="2">
        <v>8.7799999999999994</v>
      </c>
      <c r="G44" s="14">
        <v>9.0399999999999991</v>
      </c>
      <c r="H44" s="14">
        <f t="shared" si="2"/>
        <v>79.37</v>
      </c>
    </row>
    <row r="45" spans="1:8" x14ac:dyDescent="0.25">
      <c r="A45" s="125">
        <f t="shared" si="3"/>
        <v>29</v>
      </c>
      <c r="B45" s="21"/>
      <c r="C45" s="49" t="s">
        <v>131</v>
      </c>
      <c r="D45" s="3" t="s">
        <v>132</v>
      </c>
      <c r="E45" s="2" t="s">
        <v>120</v>
      </c>
      <c r="F45" s="2">
        <v>7</v>
      </c>
      <c r="G45" s="14">
        <v>10.57</v>
      </c>
      <c r="H45" s="14">
        <f t="shared" si="2"/>
        <v>73.989999999999995</v>
      </c>
    </row>
    <row r="46" spans="1:8" ht="25.5" customHeight="1" x14ac:dyDescent="0.25">
      <c r="A46" s="125">
        <f t="shared" si="3"/>
        <v>30</v>
      </c>
      <c r="B46" s="21"/>
      <c r="C46" s="49" t="s">
        <v>133</v>
      </c>
      <c r="D46" s="3" t="s">
        <v>134</v>
      </c>
      <c r="E46" s="2" t="s">
        <v>110</v>
      </c>
      <c r="F46" s="2">
        <v>8.0000000000000002E-3</v>
      </c>
      <c r="G46" s="14">
        <v>7418.82</v>
      </c>
      <c r="H46" s="14">
        <f t="shared" si="2"/>
        <v>59.35</v>
      </c>
    </row>
    <row r="47" spans="1:8" x14ac:dyDescent="0.25">
      <c r="A47" s="125">
        <f t="shared" si="3"/>
        <v>31</v>
      </c>
      <c r="B47" s="21"/>
      <c r="C47" s="49" t="s">
        <v>135</v>
      </c>
      <c r="D47" s="3" t="s">
        <v>136</v>
      </c>
      <c r="E47" s="2" t="s">
        <v>137</v>
      </c>
      <c r="F47" s="2">
        <v>0.16</v>
      </c>
      <c r="G47" s="14">
        <v>254</v>
      </c>
      <c r="H47" s="14">
        <f t="shared" si="2"/>
        <v>40.64</v>
      </c>
    </row>
    <row r="48" spans="1:8" ht="25.5" customHeight="1" x14ac:dyDescent="0.25">
      <c r="A48" s="125">
        <f t="shared" si="3"/>
        <v>32</v>
      </c>
      <c r="B48" s="21"/>
      <c r="C48" s="49" t="s">
        <v>138</v>
      </c>
      <c r="D48" s="3" t="s">
        <v>139</v>
      </c>
      <c r="E48" s="2" t="s">
        <v>110</v>
      </c>
      <c r="F48" s="2">
        <v>2E-3</v>
      </c>
      <c r="G48" s="14">
        <v>17500</v>
      </c>
      <c r="H48" s="14">
        <f t="shared" si="2"/>
        <v>35</v>
      </c>
    </row>
    <row r="49" spans="1:11" ht="25.5" customHeight="1" x14ac:dyDescent="0.25">
      <c r="A49" s="125">
        <f t="shared" si="3"/>
        <v>33</v>
      </c>
      <c r="B49" s="21"/>
      <c r="C49" s="49" t="s">
        <v>140</v>
      </c>
      <c r="D49" s="3" t="s">
        <v>141</v>
      </c>
      <c r="E49" s="2" t="s">
        <v>107</v>
      </c>
      <c r="F49" s="2">
        <v>3.6720000000000003E-2</v>
      </c>
      <c r="G49" s="14">
        <v>790</v>
      </c>
      <c r="H49" s="14">
        <f t="shared" si="2"/>
        <v>29.01</v>
      </c>
    </row>
    <row r="50" spans="1:11" x14ac:dyDescent="0.25">
      <c r="A50" s="125">
        <f t="shared" si="3"/>
        <v>34</v>
      </c>
      <c r="B50" s="21"/>
      <c r="C50" s="49" t="s">
        <v>142</v>
      </c>
      <c r="D50" s="3" t="s">
        <v>143</v>
      </c>
      <c r="E50" s="2" t="s">
        <v>144</v>
      </c>
      <c r="F50" s="2">
        <v>0.2</v>
      </c>
      <c r="G50" s="14">
        <v>79.099999999999994</v>
      </c>
      <c r="H50" s="14">
        <f t="shared" si="2"/>
        <v>15.82</v>
      </c>
    </row>
    <row r="51" spans="1:11" ht="25.5" customHeight="1" x14ac:dyDescent="0.25">
      <c r="A51" s="125">
        <f t="shared" si="3"/>
        <v>35</v>
      </c>
      <c r="B51" s="21"/>
      <c r="C51" s="49" t="s">
        <v>145</v>
      </c>
      <c r="D51" s="3" t="s">
        <v>146</v>
      </c>
      <c r="E51" s="2" t="s">
        <v>147</v>
      </c>
      <c r="F51" s="2">
        <v>13.9</v>
      </c>
      <c r="G51" s="14">
        <v>1</v>
      </c>
      <c r="H51" s="14">
        <f t="shared" si="2"/>
        <v>13.9</v>
      </c>
    </row>
    <row r="52" spans="1:11" x14ac:dyDescent="0.25">
      <c r="A52" s="125">
        <f t="shared" si="3"/>
        <v>36</v>
      </c>
      <c r="B52" s="21"/>
      <c r="C52" s="49" t="s">
        <v>148</v>
      </c>
      <c r="D52" s="3" t="s">
        <v>149</v>
      </c>
      <c r="E52" s="2" t="s">
        <v>110</v>
      </c>
      <c r="F52" s="2">
        <v>1.3163999999999999E-3</v>
      </c>
      <c r="G52" s="14">
        <v>10315.01</v>
      </c>
      <c r="H52" s="14">
        <f t="shared" si="2"/>
        <v>13.58</v>
      </c>
    </row>
    <row r="53" spans="1:11" ht="25.5" customHeight="1" x14ac:dyDescent="0.25">
      <c r="A53" s="125">
        <f t="shared" si="3"/>
        <v>37</v>
      </c>
      <c r="B53" s="21"/>
      <c r="C53" s="49" t="s">
        <v>150</v>
      </c>
      <c r="D53" s="3" t="s">
        <v>151</v>
      </c>
      <c r="E53" s="2" t="s">
        <v>107</v>
      </c>
      <c r="F53" s="2">
        <v>1.152E-3</v>
      </c>
      <c r="G53" s="14">
        <v>1100</v>
      </c>
      <c r="H53" s="14">
        <f t="shared" si="2"/>
        <v>1.27</v>
      </c>
    </row>
    <row r="54" spans="1:11" ht="25.5" customHeight="1" x14ac:dyDescent="0.25">
      <c r="A54" s="125">
        <f t="shared" si="3"/>
        <v>38</v>
      </c>
      <c r="B54" s="21"/>
      <c r="C54" s="49" t="s">
        <v>152</v>
      </c>
      <c r="D54" s="3" t="s">
        <v>153</v>
      </c>
      <c r="E54" s="2" t="s">
        <v>107</v>
      </c>
      <c r="F54" s="2">
        <v>5.04E-4</v>
      </c>
      <c r="G54" s="14">
        <v>1056</v>
      </c>
      <c r="H54" s="14">
        <f t="shared" si="2"/>
        <v>0.53</v>
      </c>
    </row>
    <row r="55" spans="1:11" x14ac:dyDescent="0.25">
      <c r="A55" s="125">
        <f t="shared" si="3"/>
        <v>39</v>
      </c>
      <c r="B55" s="21"/>
      <c r="C55" s="49" t="s">
        <v>154</v>
      </c>
      <c r="D55" s="3" t="s">
        <v>155</v>
      </c>
      <c r="E55" s="2" t="s">
        <v>110</v>
      </c>
      <c r="F55" s="2">
        <v>3.6000000000000001E-5</v>
      </c>
      <c r="G55" s="14">
        <v>11978</v>
      </c>
      <c r="H55" s="14">
        <f t="shared" si="2"/>
        <v>0.43</v>
      </c>
    </row>
    <row r="56" spans="1:11" x14ac:dyDescent="0.25">
      <c r="K56" s="80"/>
    </row>
    <row r="58" spans="1:11" s="128" customFormat="1" x14ac:dyDescent="0.25">
      <c r="B58" s="111" t="s">
        <v>323</v>
      </c>
      <c r="C58" s="116"/>
    </row>
    <row r="59" spans="1:11" s="128" customFormat="1" x14ac:dyDescent="0.25">
      <c r="B59" s="115" t="s">
        <v>34</v>
      </c>
      <c r="C59" s="116"/>
    </row>
    <row r="60" spans="1:11" s="128" customFormat="1" x14ac:dyDescent="0.25">
      <c r="B60" s="111"/>
      <c r="C60" s="116"/>
    </row>
    <row r="61" spans="1:11" s="128" customFormat="1" x14ac:dyDescent="0.25">
      <c r="B61" s="111" t="s">
        <v>324</v>
      </c>
      <c r="C61" s="116"/>
    </row>
    <row r="62" spans="1:11" s="128" customFormat="1" x14ac:dyDescent="0.25">
      <c r="B62" s="115" t="s">
        <v>35</v>
      </c>
      <c r="C62" s="116"/>
    </row>
  </sheetData>
  <mergeCells count="16">
    <mergeCell ref="A1:H1"/>
    <mergeCell ref="A2:H2"/>
    <mergeCell ref="E9:E10"/>
    <mergeCell ref="F9:F10"/>
    <mergeCell ref="A9:A10"/>
    <mergeCell ref="B9:B10"/>
    <mergeCell ref="C9:C10"/>
    <mergeCell ref="D9:D10"/>
    <mergeCell ref="A28:E28"/>
    <mergeCell ref="A31:E31"/>
    <mergeCell ref="A12:E12"/>
    <mergeCell ref="C4:H4"/>
    <mergeCell ref="G9:H9"/>
    <mergeCell ref="A16:E16"/>
    <mergeCell ref="A18:E18"/>
    <mergeCell ref="A6:H6"/>
  </mergeCells>
  <pageMargins left="0.70866141732283505" right="0.70866141732283505" top="0.74803149606299202" bottom="0.74803149606299202" header="0.31496062992126" footer="0.31496062992126"/>
  <pageSetup paperSize="9" scale="84" fitToHeight="0" orientation="landscape" cellComments="atEnd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view="pageBreakPreview" topLeftCell="A34" workbookViewId="0">
      <selection activeCell="C35" sqref="C35"/>
    </sheetView>
  </sheetViews>
  <sheetFormatPr defaultRowHeight="15" x14ac:dyDescent="0.25"/>
  <cols>
    <col min="1" max="1" width="4.140625" customWidth="1"/>
    <col min="2" max="2" width="36.28515625" customWidth="1"/>
    <col min="3" max="3" width="18.85546875" customWidth="1"/>
    <col min="4" max="4" width="18.28515625" customWidth="1"/>
    <col min="5" max="5" width="18.85546875" customWidth="1"/>
    <col min="6" max="6" width="9.140625" customWidth="1"/>
    <col min="7" max="7" width="12.85546875" customWidth="1"/>
    <col min="8" max="11" width="9.140625" customWidth="1"/>
    <col min="12" max="12" width="13.5703125" customWidth="1"/>
    <col min="13" max="13" width="9.140625" customWidth="1"/>
  </cols>
  <sheetData>
    <row r="1" spans="2:7" x14ac:dyDescent="0.25">
      <c r="B1" s="6"/>
      <c r="C1" s="6"/>
      <c r="D1" s="6"/>
      <c r="E1" s="15" t="s">
        <v>156</v>
      </c>
    </row>
    <row r="2" spans="2:7" hidden="1" x14ac:dyDescent="0.25">
      <c r="B2" s="6"/>
      <c r="C2" s="6"/>
      <c r="D2" s="6"/>
      <c r="E2" s="6"/>
    </row>
    <row r="3" spans="2:7" hidden="1" x14ac:dyDescent="0.25">
      <c r="B3" s="6"/>
      <c r="C3" s="6"/>
      <c r="D3" s="6"/>
      <c r="E3" s="6"/>
    </row>
    <row r="4" spans="2:7" x14ac:dyDescent="0.25">
      <c r="B4" s="153" t="s">
        <v>157</v>
      </c>
      <c r="C4" s="153"/>
      <c r="D4" s="153"/>
      <c r="E4" s="153"/>
    </row>
    <row r="5" spans="2:7" ht="8.25" customHeight="1" x14ac:dyDescent="0.25">
      <c r="B5" s="16"/>
      <c r="C5" s="6"/>
      <c r="D5" s="6"/>
      <c r="E5" s="6"/>
    </row>
    <row r="6" spans="2:7" ht="31.5" customHeight="1" x14ac:dyDescent="0.25">
      <c r="B6" s="141" t="s">
        <v>55</v>
      </c>
      <c r="C6" s="141"/>
      <c r="D6" s="141"/>
      <c r="E6" s="141"/>
    </row>
    <row r="7" spans="2:7" ht="15.75" customHeight="1" x14ac:dyDescent="0.25">
      <c r="B7" s="85" t="str">
        <f>'Прил.1 Сравнит табл'!B8</f>
        <v>Единица измерения  — 1 ед.</v>
      </c>
      <c r="C7" s="85"/>
      <c r="D7" s="85"/>
      <c r="E7" s="85"/>
    </row>
    <row r="8" spans="2:7" x14ac:dyDescent="0.25">
      <c r="B8" s="16"/>
      <c r="C8" s="6"/>
      <c r="D8" s="6"/>
      <c r="E8" s="6"/>
    </row>
    <row r="9" spans="2:7" ht="51" customHeight="1" x14ac:dyDescent="0.25">
      <c r="B9" s="2" t="s">
        <v>158</v>
      </c>
      <c r="C9" s="2" t="s">
        <v>159</v>
      </c>
      <c r="D9" s="2" t="s">
        <v>160</v>
      </c>
      <c r="E9" s="2" t="s">
        <v>161</v>
      </c>
    </row>
    <row r="10" spans="2:7" x14ac:dyDescent="0.25">
      <c r="B10" s="7" t="s">
        <v>162</v>
      </c>
      <c r="C10" s="92">
        <f>'Прил.5 Расчет СМР и ОБ'!J14</f>
        <v>35084.400000000001</v>
      </c>
      <c r="D10" s="93">
        <f t="shared" ref="D10:D17" si="0">C10/$C$23</f>
        <v>0.22603290299050999</v>
      </c>
      <c r="E10" s="93">
        <f t="shared" ref="E10:E17" si="1">C10/$C$39</f>
        <v>1.0999314516389001E-2</v>
      </c>
    </row>
    <row r="11" spans="2:7" x14ac:dyDescent="0.25">
      <c r="B11" s="7" t="s">
        <v>163</v>
      </c>
      <c r="C11" s="92">
        <f>'Прил.5 Расчет СМР и ОБ'!J21</f>
        <v>10627.51</v>
      </c>
      <c r="D11" s="93">
        <f t="shared" si="0"/>
        <v>6.8468234795539998E-2</v>
      </c>
      <c r="E11" s="93">
        <f t="shared" si="1"/>
        <v>3.3318319542608001E-3</v>
      </c>
    </row>
    <row r="12" spans="2:7" x14ac:dyDescent="0.25">
      <c r="B12" s="7" t="s">
        <v>164</v>
      </c>
      <c r="C12" s="92">
        <f>'Прил.5 Расчет СМР и ОБ'!J29</f>
        <v>1464.66</v>
      </c>
      <c r="D12" s="93">
        <f t="shared" si="0"/>
        <v>9.4361411822371007E-3</v>
      </c>
      <c r="E12" s="93">
        <f t="shared" si="1"/>
        <v>4.5918573495839002E-4</v>
      </c>
    </row>
    <row r="13" spans="2:7" x14ac:dyDescent="0.25">
      <c r="B13" s="7" t="s">
        <v>165</v>
      </c>
      <c r="C13" s="92">
        <f>C12+C11</f>
        <v>12092.17</v>
      </c>
      <c r="D13" s="93">
        <f t="shared" si="0"/>
        <v>7.7904375977776996E-2</v>
      </c>
      <c r="E13" s="93">
        <f t="shared" si="1"/>
        <v>3.7910176892192002E-3</v>
      </c>
    </row>
    <row r="14" spans="2:7" x14ac:dyDescent="0.25">
      <c r="B14" s="7" t="s">
        <v>166</v>
      </c>
      <c r="C14" s="92">
        <f>'Прил.5 Расчет СМР и ОБ'!J16</f>
        <v>5895.87</v>
      </c>
      <c r="D14" s="93">
        <f t="shared" si="0"/>
        <v>3.7984420761211002E-2</v>
      </c>
      <c r="E14" s="93">
        <f t="shared" si="1"/>
        <v>1.8484149216672001E-3</v>
      </c>
    </row>
    <row r="15" spans="2:7" x14ac:dyDescent="0.25">
      <c r="B15" s="7" t="s">
        <v>167</v>
      </c>
      <c r="C15" s="92">
        <f>'Прил.5 Расчет СМР и ОБ'!J50</f>
        <v>42172.03</v>
      </c>
      <c r="D15" s="93">
        <f t="shared" si="0"/>
        <v>0.27169529380301999</v>
      </c>
      <c r="E15" s="93">
        <f t="shared" si="1"/>
        <v>1.3221358260781999E-2</v>
      </c>
    </row>
    <row r="16" spans="2:7" x14ac:dyDescent="0.25">
      <c r="B16" s="7" t="s">
        <v>168</v>
      </c>
      <c r="C16" s="92">
        <f>'Прил.5 Расчет СМР и ОБ'!J67</f>
        <v>6857.92</v>
      </c>
      <c r="D16" s="93">
        <f t="shared" si="0"/>
        <v>4.4182473295159001E-2</v>
      </c>
      <c r="E16" s="93">
        <f t="shared" si="1"/>
        <v>2.1500273343205002E-3</v>
      </c>
      <c r="G16" s="17"/>
    </row>
    <row r="17" spans="2:5" x14ac:dyDescent="0.25">
      <c r="B17" s="7" t="s">
        <v>169</v>
      </c>
      <c r="C17" s="92">
        <f>C16+C15</f>
        <v>49029.95</v>
      </c>
      <c r="D17" s="93">
        <f t="shared" si="0"/>
        <v>0.31587776709818</v>
      </c>
      <c r="E17" s="93">
        <f t="shared" si="1"/>
        <v>1.5371385595102999E-2</v>
      </c>
    </row>
    <row r="18" spans="2:5" x14ac:dyDescent="0.25">
      <c r="B18" s="7" t="s">
        <v>170</v>
      </c>
      <c r="C18" s="92">
        <f>C17+C13+C10</f>
        <v>96206.52</v>
      </c>
      <c r="D18" s="93"/>
      <c r="E18" s="7"/>
    </row>
    <row r="19" spans="2:5" x14ac:dyDescent="0.25">
      <c r="B19" s="7" t="s">
        <v>171</v>
      </c>
      <c r="C19" s="92">
        <f>ROUND(C20*(C10+C14),2)</f>
        <v>20490.14</v>
      </c>
      <c r="D19" s="93">
        <f>C19/$C$23</f>
        <v>0.1320086940886</v>
      </c>
      <c r="E19" s="93">
        <f>C19/$C$39</f>
        <v>6.4238662865787003E-3</v>
      </c>
    </row>
    <row r="20" spans="2:5" x14ac:dyDescent="0.25">
      <c r="B20" s="7" t="s">
        <v>172</v>
      </c>
      <c r="C20" s="94">
        <f>'Прил.5 Расчет СМР и ОБ'!E71</f>
        <v>0.5</v>
      </c>
      <c r="D20" s="93"/>
      <c r="E20" s="7"/>
    </row>
    <row r="21" spans="2:5" x14ac:dyDescent="0.25">
      <c r="B21" s="7" t="s">
        <v>173</v>
      </c>
      <c r="C21" s="92">
        <f>ROUND(C22*(C10+C14),2)</f>
        <v>38521.449999999997</v>
      </c>
      <c r="D21" s="93">
        <f>C21/$C$23</f>
        <v>0.24817625984493999</v>
      </c>
      <c r="E21" s="93">
        <f>C21/$C$39</f>
        <v>1.2076864480434E-2</v>
      </c>
    </row>
    <row r="22" spans="2:5" x14ac:dyDescent="0.25">
      <c r="B22" s="7" t="s">
        <v>174</v>
      </c>
      <c r="C22" s="94">
        <f>'Прил.5 Расчет СМР и ОБ'!E70</f>
        <v>0.94</v>
      </c>
      <c r="D22" s="93"/>
      <c r="E22" s="7"/>
    </row>
    <row r="23" spans="2:5" x14ac:dyDescent="0.25">
      <c r="B23" s="7" t="s">
        <v>175</v>
      </c>
      <c r="C23" s="92">
        <f>C18+C19+C21</f>
        <v>155218.10999999999</v>
      </c>
      <c r="D23" s="93">
        <f>C23/$C$23</f>
        <v>1</v>
      </c>
      <c r="E23" s="93">
        <f>C23/$C$39</f>
        <v>4.8662448567723997E-2</v>
      </c>
    </row>
    <row r="24" spans="2:5" ht="25.5" customHeight="1" x14ac:dyDescent="0.25">
      <c r="B24" s="7" t="s">
        <v>176</v>
      </c>
      <c r="C24" s="92">
        <f>'Прил.5 Расчет СМР и ОБ'!J39</f>
        <v>2699305.61</v>
      </c>
      <c r="D24" s="93"/>
      <c r="E24" s="93">
        <f>C24/$C$39</f>
        <v>0.84625963049797004</v>
      </c>
    </row>
    <row r="25" spans="2:5" ht="25.5" customHeight="1" x14ac:dyDescent="0.25">
      <c r="B25" s="7" t="s">
        <v>177</v>
      </c>
      <c r="C25" s="92">
        <f>C24</f>
        <v>2699305.61</v>
      </c>
      <c r="D25" s="93"/>
      <c r="E25" s="93">
        <f>C25/$C$39</f>
        <v>0.84625963049797004</v>
      </c>
    </row>
    <row r="26" spans="2:5" x14ac:dyDescent="0.25">
      <c r="B26" s="7" t="s">
        <v>178</v>
      </c>
      <c r="C26" s="95">
        <f>C23+C24</f>
        <v>2854523.72</v>
      </c>
      <c r="D26" s="93"/>
      <c r="E26" s="93">
        <f>C26/$C$39</f>
        <v>0.89492207906569998</v>
      </c>
    </row>
    <row r="27" spans="2:5" ht="33" customHeight="1" x14ac:dyDescent="0.25">
      <c r="B27" s="7" t="s">
        <v>179</v>
      </c>
      <c r="C27" s="7"/>
      <c r="D27" s="7"/>
      <c r="E27" s="7"/>
    </row>
    <row r="28" spans="2:5" ht="25.5" customHeight="1" x14ac:dyDescent="0.25">
      <c r="B28" s="7" t="s">
        <v>180</v>
      </c>
      <c r="C28" s="95">
        <f>ROUND(C23*3.9%,2)</f>
        <v>6053.51</v>
      </c>
      <c r="D28" s="7"/>
      <c r="E28" s="93">
        <f t="shared" ref="E28:E37" si="2">C28/$C$39</f>
        <v>1.8978366572638E-3</v>
      </c>
    </row>
    <row r="29" spans="2:5" ht="38.25" customHeight="1" x14ac:dyDescent="0.25">
      <c r="B29" s="7" t="s">
        <v>181</v>
      </c>
      <c r="C29" s="95">
        <f>ROUND((C23+C28)*2.1%,2)</f>
        <v>3386.7</v>
      </c>
      <c r="D29" s="7"/>
      <c r="E29" s="93">
        <f t="shared" si="2"/>
        <v>1.0617647294141001E-3</v>
      </c>
    </row>
    <row r="30" spans="2:5" x14ac:dyDescent="0.25">
      <c r="B30" s="7" t="s">
        <v>182</v>
      </c>
      <c r="C30" s="95">
        <v>162014.28</v>
      </c>
      <c r="D30" s="7"/>
      <c r="E30" s="93">
        <f t="shared" si="2"/>
        <v>5.0793116652025003E-2</v>
      </c>
    </row>
    <row r="31" spans="2:5" ht="25.5" customHeight="1" x14ac:dyDescent="0.25">
      <c r="B31" s="7" t="s">
        <v>183</v>
      </c>
      <c r="C31" s="95">
        <f>ROUND(C26*0%,2)</f>
        <v>0</v>
      </c>
      <c r="D31" s="7"/>
      <c r="E31" s="93">
        <f t="shared" si="2"/>
        <v>0</v>
      </c>
    </row>
    <row r="32" spans="2:5" ht="25.5" customHeight="1" x14ac:dyDescent="0.25">
      <c r="B32" s="7" t="s">
        <v>184</v>
      </c>
      <c r="C32" s="95">
        <f>ROUND(C26*0%,2)</f>
        <v>0</v>
      </c>
      <c r="D32" s="7"/>
      <c r="E32" s="93">
        <f t="shared" si="2"/>
        <v>0</v>
      </c>
    </row>
    <row r="33" spans="2:12" ht="51" customHeight="1" x14ac:dyDescent="0.25">
      <c r="B33" s="7" t="s">
        <v>185</v>
      </c>
      <c r="C33" s="95">
        <f>ROUND(C27*0%,2)</f>
        <v>0</v>
      </c>
      <c r="D33" s="7"/>
      <c r="E33" s="93">
        <f t="shared" si="2"/>
        <v>0</v>
      </c>
    </row>
    <row r="34" spans="2:12" ht="76.5" customHeight="1" x14ac:dyDescent="0.25">
      <c r="B34" s="7" t="s">
        <v>186</v>
      </c>
      <c r="C34" s="95">
        <f>ROUND(C28*0%,2)</f>
        <v>0</v>
      </c>
      <c r="D34" s="7"/>
      <c r="E34" s="93">
        <f t="shared" si="2"/>
        <v>0</v>
      </c>
    </row>
    <row r="35" spans="2:12" ht="25.5" customHeight="1" x14ac:dyDescent="0.25">
      <c r="B35" s="7" t="s">
        <v>187</v>
      </c>
      <c r="C35" s="95">
        <f>ROUND((C26+C31+C32+C33+C34+C28+C30+C29)*2.14%,2)</f>
        <v>64755.93</v>
      </c>
      <c r="D35" s="7"/>
      <c r="E35" s="93">
        <f t="shared" si="2"/>
        <v>2.0301639499928002E-2</v>
      </c>
      <c r="G35" s="53"/>
      <c r="L35" s="18"/>
    </row>
    <row r="36" spans="2:12" x14ac:dyDescent="0.25">
      <c r="B36" s="7" t="s">
        <v>188</v>
      </c>
      <c r="C36" s="95">
        <f>ROUND((C26+C31+C32+C33+C34+C28+C30+C29)*0.2%,2)</f>
        <v>6051.96</v>
      </c>
      <c r="D36" s="7"/>
      <c r="E36" s="93">
        <f t="shared" si="2"/>
        <v>1.897350716575E-3</v>
      </c>
      <c r="G36" s="53"/>
      <c r="L36" s="18"/>
    </row>
    <row r="37" spans="2:12" ht="38.25" customHeight="1" x14ac:dyDescent="0.25">
      <c r="B37" s="7" t="s">
        <v>189</v>
      </c>
      <c r="C37" s="92">
        <f>C26+C31+C32+C33+C34+C28+C30+C29+C35+C36</f>
        <v>3096786.1</v>
      </c>
      <c r="D37" s="7"/>
      <c r="E37" s="93">
        <f t="shared" si="2"/>
        <v>0.97087378732090002</v>
      </c>
    </row>
    <row r="38" spans="2:12" ht="13.5" customHeight="1" x14ac:dyDescent="0.25">
      <c r="B38" s="7" t="s">
        <v>190</v>
      </c>
      <c r="C38" s="92">
        <f>ROUND(C37*3%,2)</f>
        <v>92903.58</v>
      </c>
      <c r="D38" s="7"/>
      <c r="E38" s="93">
        <f>C38/$C$37</f>
        <v>2.9999999031253999E-2</v>
      </c>
    </row>
    <row r="39" spans="2:12" x14ac:dyDescent="0.25">
      <c r="B39" s="7" t="s">
        <v>191</v>
      </c>
      <c r="C39" s="92">
        <f>C38+C37</f>
        <v>3189689.68</v>
      </c>
      <c r="D39" s="7"/>
      <c r="E39" s="93">
        <f>C39/$C$39</f>
        <v>1</v>
      </c>
    </row>
    <row r="40" spans="2:12" x14ac:dyDescent="0.25">
      <c r="B40" s="7" t="s">
        <v>192</v>
      </c>
      <c r="C40" s="92">
        <f>C39/'Прил.5 Расчет СМР и ОБ'!E74</f>
        <v>1594844.84</v>
      </c>
      <c r="D40" s="7"/>
      <c r="E40" s="7"/>
    </row>
    <row r="41" spans="2:12" x14ac:dyDescent="0.25">
      <c r="B41" s="19"/>
      <c r="C41" s="6"/>
      <c r="D41" s="6"/>
      <c r="E41" s="6"/>
    </row>
    <row r="42" spans="2:12" s="128" customFormat="1" x14ac:dyDescent="0.25">
      <c r="B42" s="111" t="s">
        <v>323</v>
      </c>
      <c r="C42" s="116"/>
    </row>
    <row r="43" spans="2:12" s="128" customFormat="1" x14ac:dyDescent="0.25">
      <c r="B43" s="115" t="s">
        <v>34</v>
      </c>
      <c r="C43" s="116"/>
    </row>
    <row r="44" spans="2:12" s="128" customFormat="1" x14ac:dyDescent="0.25">
      <c r="B44" s="111"/>
      <c r="C44" s="116"/>
    </row>
    <row r="45" spans="2:12" s="128" customFormat="1" x14ac:dyDescent="0.25">
      <c r="B45" s="111" t="s">
        <v>324</v>
      </c>
      <c r="C45" s="116"/>
    </row>
    <row r="46" spans="2:12" s="128" customFormat="1" x14ac:dyDescent="0.25">
      <c r="B46" s="115" t="s">
        <v>35</v>
      </c>
      <c r="C46" s="116"/>
    </row>
    <row r="48" spans="2:12" x14ac:dyDescent="0.25">
      <c r="B48" s="6"/>
      <c r="C48" s="6"/>
      <c r="D48" s="6"/>
      <c r="E48" s="6"/>
    </row>
    <row r="49" spans="2:5" x14ac:dyDescent="0.25">
      <c r="B49" s="6"/>
      <c r="C49" s="6"/>
      <c r="D49" s="6"/>
      <c r="E49" s="6"/>
    </row>
  </sheetData>
  <mergeCells count="2">
    <mergeCell ref="B4:E4"/>
    <mergeCell ref="B6:E6"/>
  </mergeCells>
  <pageMargins left="0.7" right="0.7" top="0.75" bottom="0.75" header="0.3" footer="0.3"/>
  <pageSetup paperSize="9" scale="80" orientation="portrait" cellComments="atEnd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81"/>
  <sheetViews>
    <sheetView view="pageBreakPreview" zoomScaleSheetLayoutView="100" workbookViewId="0">
      <selection activeCell="D13" sqref="D13"/>
    </sheetView>
  </sheetViews>
  <sheetFormatPr defaultColWidth="9.140625" defaultRowHeight="15" outlineLevelRow="1" x14ac:dyDescent="0.25"/>
  <cols>
    <col min="1" max="1" width="5.7109375" style="1" customWidth="1"/>
    <col min="2" max="2" width="22.5703125" style="1" customWidth="1"/>
    <col min="3" max="3" width="39.140625" style="1" customWidth="1"/>
    <col min="4" max="4" width="10.7109375" style="1" customWidth="1"/>
    <col min="5" max="5" width="12.7109375" style="1" customWidth="1"/>
    <col min="6" max="6" width="14.5703125" style="1" customWidth="1"/>
    <col min="7" max="7" width="13.42578125" style="1" customWidth="1"/>
    <col min="8" max="8" width="12.7109375" style="1" customWidth="1"/>
    <col min="9" max="9" width="14.5703125" style="1" customWidth="1"/>
    <col min="10" max="10" width="15.140625" style="1" customWidth="1"/>
    <col min="11" max="11" width="2.85546875" style="1" customWidth="1"/>
    <col min="12" max="12" width="10.7109375" style="1" customWidth="1"/>
    <col min="13" max="13" width="10.85546875" style="1" customWidth="1"/>
    <col min="14" max="14" width="9.140625" style="1"/>
  </cols>
  <sheetData>
    <row r="2" spans="1:12" ht="15.75" customHeight="1" x14ac:dyDescent="0.25">
      <c r="I2" s="75"/>
      <c r="J2" s="58" t="s">
        <v>193</v>
      </c>
    </row>
    <row r="4" spans="1:12" s="6" customFormat="1" ht="12.75" customHeight="1" x14ac:dyDescent="0.2">
      <c r="A4" s="153" t="s">
        <v>194</v>
      </c>
      <c r="B4" s="153"/>
      <c r="C4" s="153"/>
      <c r="D4" s="153"/>
      <c r="E4" s="153"/>
      <c r="F4" s="153"/>
      <c r="G4" s="153"/>
      <c r="H4" s="153"/>
      <c r="I4" s="46"/>
      <c r="J4" s="46"/>
    </row>
    <row r="5" spans="1:12" s="6" customFormat="1" ht="12.75" customHeight="1" x14ac:dyDescent="0.2">
      <c r="A5" s="46"/>
      <c r="B5" s="46"/>
      <c r="C5" s="46"/>
      <c r="D5" s="46"/>
      <c r="E5" s="46"/>
      <c r="F5" s="46"/>
      <c r="G5" s="46"/>
      <c r="H5" s="46"/>
      <c r="I5" s="46"/>
      <c r="J5" s="46"/>
    </row>
    <row r="6" spans="1:12" s="6" customFormat="1" ht="15.75" customHeight="1" x14ac:dyDescent="0.2">
      <c r="B6" s="78" t="str">
        <f>'Прил.1 Сравнит табл'!B6</f>
        <v>Наименование разрабатываемого 
показателя УНЦ</v>
      </c>
      <c r="C6" s="89"/>
      <c r="D6" s="164" t="s">
        <v>195</v>
      </c>
      <c r="E6" s="164"/>
      <c r="F6" s="164"/>
      <c r="G6" s="164"/>
      <c r="H6" s="164"/>
      <c r="I6" s="164"/>
      <c r="J6" s="164"/>
    </row>
    <row r="7" spans="1:12" s="6" customFormat="1" ht="15.75" customHeight="1" x14ac:dyDescent="0.2">
      <c r="B7" s="90" t="str">
        <f>'Прил.1 Сравнит табл'!B8</f>
        <v>Единица измерения  — 1 ед.</v>
      </c>
      <c r="C7" s="78"/>
      <c r="D7" s="78"/>
      <c r="E7" s="19"/>
      <c r="F7" s="19"/>
      <c r="G7" s="19"/>
      <c r="H7" s="19"/>
      <c r="I7" s="47"/>
      <c r="J7" s="47"/>
    </row>
    <row r="8" spans="1:12" s="6" customFormat="1" ht="12.75" customHeight="1" x14ac:dyDescent="0.2"/>
    <row r="9" spans="1:12" ht="27" customHeight="1" x14ac:dyDescent="0.25">
      <c r="A9" s="155" t="s">
        <v>196</v>
      </c>
      <c r="B9" s="155" t="s">
        <v>58</v>
      </c>
      <c r="C9" s="155" t="s">
        <v>158</v>
      </c>
      <c r="D9" s="155" t="s">
        <v>60</v>
      </c>
      <c r="E9" s="168" t="s">
        <v>197</v>
      </c>
      <c r="F9" s="162" t="s">
        <v>62</v>
      </c>
      <c r="G9" s="163"/>
      <c r="H9" s="168" t="s">
        <v>198</v>
      </c>
      <c r="I9" s="162" t="s">
        <v>199</v>
      </c>
      <c r="J9" s="163"/>
    </row>
    <row r="10" spans="1:12" ht="28.5" customHeight="1" x14ac:dyDescent="0.25">
      <c r="A10" s="155"/>
      <c r="B10" s="155"/>
      <c r="C10" s="155"/>
      <c r="D10" s="155"/>
      <c r="E10" s="169"/>
      <c r="F10" s="2" t="s">
        <v>200</v>
      </c>
      <c r="G10" s="2" t="s">
        <v>64</v>
      </c>
      <c r="H10" s="169"/>
      <c r="I10" s="2" t="s">
        <v>200</v>
      </c>
      <c r="J10" s="2" t="s">
        <v>64</v>
      </c>
    </row>
    <row r="11" spans="1:12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2">
        <v>9</v>
      </c>
      <c r="J11" s="2">
        <v>10</v>
      </c>
    </row>
    <row r="12" spans="1:12" x14ac:dyDescent="0.25">
      <c r="A12" s="2"/>
      <c r="B12" s="148" t="s">
        <v>201</v>
      </c>
      <c r="C12" s="154"/>
      <c r="D12" s="155"/>
      <c r="E12" s="156"/>
      <c r="F12" s="157"/>
      <c r="G12" s="157"/>
      <c r="H12" s="165"/>
      <c r="I12" s="99"/>
      <c r="J12" s="99"/>
      <c r="L12" s="86"/>
    </row>
    <row r="13" spans="1:12" ht="25.5" customHeight="1" x14ac:dyDescent="0.25">
      <c r="A13" s="2">
        <v>1</v>
      </c>
      <c r="B13" s="49" t="s">
        <v>72</v>
      </c>
      <c r="C13" s="3" t="s">
        <v>202</v>
      </c>
      <c r="D13" s="2" t="s">
        <v>203</v>
      </c>
      <c r="E13" s="100">
        <v>78.948024948024994</v>
      </c>
      <c r="F13" s="14">
        <v>9.6199999999999992</v>
      </c>
      <c r="G13" s="14">
        <v>759.48</v>
      </c>
      <c r="H13" s="98">
        <f>G13/G14</f>
        <v>1</v>
      </c>
      <c r="I13" s="14">
        <f>ФОТр.тек.!E13</f>
        <v>444.39870291576</v>
      </c>
      <c r="J13" s="14">
        <f>ROUND(I13*E13,2)</f>
        <v>35084.400000000001</v>
      </c>
    </row>
    <row r="14" spans="1:12" s="1" customFormat="1" ht="25.5" customHeight="1" x14ac:dyDescent="0.25">
      <c r="A14" s="2"/>
      <c r="B14" s="2"/>
      <c r="C14" s="5" t="s">
        <v>204</v>
      </c>
      <c r="D14" s="2" t="s">
        <v>203</v>
      </c>
      <c r="E14" s="100">
        <f>SUM(E13:E13)</f>
        <v>78.948024948024994</v>
      </c>
      <c r="F14" s="14"/>
      <c r="G14" s="14">
        <f>SUM(G13:G13)</f>
        <v>759.48</v>
      </c>
      <c r="H14" s="98">
        <v>1</v>
      </c>
      <c r="I14" s="14"/>
      <c r="J14" s="14">
        <f>SUM(J13:J13)</f>
        <v>35084.400000000001</v>
      </c>
      <c r="L14" s="87"/>
    </row>
    <row r="15" spans="1:12" s="1" customFormat="1" ht="14.25" customHeight="1" x14ac:dyDescent="0.2">
      <c r="A15" s="2"/>
      <c r="B15" s="154" t="s">
        <v>74</v>
      </c>
      <c r="C15" s="154"/>
      <c r="D15" s="155"/>
      <c r="E15" s="156"/>
      <c r="F15" s="157"/>
      <c r="G15" s="157"/>
      <c r="H15" s="165"/>
      <c r="I15" s="99"/>
      <c r="J15" s="99"/>
      <c r="L15" s="86"/>
    </row>
    <row r="16" spans="1:12" s="1" customFormat="1" ht="14.25" customHeight="1" x14ac:dyDescent="0.2">
      <c r="A16" s="2">
        <v>2</v>
      </c>
      <c r="B16" s="2">
        <v>2</v>
      </c>
      <c r="C16" s="3" t="s">
        <v>74</v>
      </c>
      <c r="D16" s="2" t="s">
        <v>203</v>
      </c>
      <c r="E16" s="100">
        <v>9.3840000000000003</v>
      </c>
      <c r="F16" s="14">
        <f>G16/E16</f>
        <v>14.185869565217001</v>
      </c>
      <c r="G16" s="14">
        <v>133.12020000000001</v>
      </c>
      <c r="H16" s="98">
        <v>1</v>
      </c>
      <c r="I16" s="14">
        <f>ROUND(F16*Прил.10!D10,2)</f>
        <v>628.29</v>
      </c>
      <c r="J16" s="14">
        <f>ROUND(I16*E16,2)</f>
        <v>5895.87</v>
      </c>
      <c r="L16" s="51"/>
    </row>
    <row r="17" spans="1:12" s="1" customFormat="1" ht="14.25" customHeight="1" x14ac:dyDescent="0.2">
      <c r="A17" s="2"/>
      <c r="B17" s="148" t="s">
        <v>75</v>
      </c>
      <c r="C17" s="154"/>
      <c r="D17" s="155"/>
      <c r="E17" s="156"/>
      <c r="F17" s="157"/>
      <c r="G17" s="157"/>
      <c r="H17" s="158"/>
      <c r="I17" s="98"/>
      <c r="J17" s="98"/>
    </row>
    <row r="18" spans="1:12" s="1" customFormat="1" ht="14.25" customHeight="1" x14ac:dyDescent="0.2">
      <c r="A18" s="2"/>
      <c r="B18" s="154" t="s">
        <v>205</v>
      </c>
      <c r="C18" s="154"/>
      <c r="D18" s="155"/>
      <c r="E18" s="156"/>
      <c r="F18" s="157"/>
      <c r="G18" s="157"/>
      <c r="H18" s="165"/>
      <c r="I18" s="99"/>
      <c r="J18" s="99"/>
    </row>
    <row r="19" spans="1:12" s="1" customFormat="1" ht="25.5" customHeight="1" x14ac:dyDescent="0.2">
      <c r="A19" s="2">
        <v>3</v>
      </c>
      <c r="B19" s="49" t="s">
        <v>76</v>
      </c>
      <c r="C19" s="3" t="s">
        <v>77</v>
      </c>
      <c r="D19" s="2" t="s">
        <v>78</v>
      </c>
      <c r="E19" s="100">
        <v>6.41</v>
      </c>
      <c r="F19" s="9">
        <v>115.4</v>
      </c>
      <c r="G19" s="14">
        <f>ROUND(E19*F19,2)</f>
        <v>739.71</v>
      </c>
      <c r="H19" s="98">
        <f>G19/$G$30</f>
        <v>0.82399661360572996</v>
      </c>
      <c r="I19" s="14">
        <f>ROUND(F19*Прил.10!$D$11,2)</f>
        <v>1554.44</v>
      </c>
      <c r="J19" s="14">
        <f>ROUND(I19*E19,2)</f>
        <v>9963.9599999999991</v>
      </c>
    </row>
    <row r="20" spans="1:12" s="1" customFormat="1" ht="25.5" customHeight="1" x14ac:dyDescent="0.2">
      <c r="A20" s="2">
        <v>4</v>
      </c>
      <c r="B20" s="49" t="s">
        <v>79</v>
      </c>
      <c r="C20" s="3" t="s">
        <v>80</v>
      </c>
      <c r="D20" s="2" t="s">
        <v>78</v>
      </c>
      <c r="E20" s="100">
        <v>2.21</v>
      </c>
      <c r="F20" s="9">
        <v>22.29</v>
      </c>
      <c r="G20" s="14">
        <f>ROUND(E20*F20,2)</f>
        <v>49.26</v>
      </c>
      <c r="H20" s="98">
        <f>G20/$G$30</f>
        <v>5.4872954517606001E-2</v>
      </c>
      <c r="I20" s="14">
        <f>ROUND(F20*Прил.10!$D$11,2)</f>
        <v>300.25</v>
      </c>
      <c r="J20" s="14">
        <f>ROUND(I20*E20,2)</f>
        <v>663.55</v>
      </c>
    </row>
    <row r="21" spans="1:12" s="1" customFormat="1" ht="14.25" customHeight="1" x14ac:dyDescent="0.2">
      <c r="A21" s="2"/>
      <c r="B21" s="2"/>
      <c r="C21" s="3" t="s">
        <v>206</v>
      </c>
      <c r="D21" s="2"/>
      <c r="E21" s="101"/>
      <c r="F21" s="14"/>
      <c r="G21" s="14">
        <f>SUM(G19:G20)</f>
        <v>788.97</v>
      </c>
      <c r="H21" s="98">
        <f>G21/G30</f>
        <v>0.87886956812334005</v>
      </c>
      <c r="I21" s="14"/>
      <c r="J21" s="14">
        <f>SUM(J19:J20)</f>
        <v>10627.51</v>
      </c>
      <c r="L21" s="48"/>
    </row>
    <row r="22" spans="1:12" s="1" customFormat="1" ht="25.5" customHeight="1" outlineLevel="1" x14ac:dyDescent="0.2">
      <c r="A22" s="2">
        <v>5</v>
      </c>
      <c r="B22" s="49" t="s">
        <v>81</v>
      </c>
      <c r="C22" s="3" t="s">
        <v>82</v>
      </c>
      <c r="D22" s="2" t="s">
        <v>78</v>
      </c>
      <c r="E22" s="100">
        <v>4.72</v>
      </c>
      <c r="F22" s="9">
        <v>8.1</v>
      </c>
      <c r="G22" s="14">
        <f t="shared" ref="G22:G28" si="0">ROUND(E22*F22,2)</f>
        <v>38.229999999999997</v>
      </c>
      <c r="H22" s="98">
        <f t="shared" ref="H22:H28" si="1">G22/$G$30</f>
        <v>4.2586135834511998E-2</v>
      </c>
      <c r="I22" s="14">
        <f>ROUND(F22*Прил.10!$D$11,2)</f>
        <v>109.11</v>
      </c>
      <c r="J22" s="14">
        <f t="shared" ref="J22:J28" si="2">ROUND(I22*E22,2)</f>
        <v>515</v>
      </c>
      <c r="L22" s="48"/>
    </row>
    <row r="23" spans="1:12" s="1" customFormat="1" ht="25.5" customHeight="1" outlineLevel="1" x14ac:dyDescent="0.2">
      <c r="A23" s="2">
        <v>6</v>
      </c>
      <c r="B23" s="49" t="s">
        <v>83</v>
      </c>
      <c r="C23" s="3" t="s">
        <v>84</v>
      </c>
      <c r="D23" s="2" t="s">
        <v>78</v>
      </c>
      <c r="E23" s="100">
        <v>0.5</v>
      </c>
      <c r="F23" s="9">
        <v>65.709999999999994</v>
      </c>
      <c r="G23" s="14">
        <f t="shared" si="0"/>
        <v>32.86</v>
      </c>
      <c r="H23" s="98">
        <f t="shared" si="1"/>
        <v>3.6604248588073998E-2</v>
      </c>
      <c r="I23" s="14">
        <f>ROUND(F23*Прил.10!$D$11,2)</f>
        <v>885.11</v>
      </c>
      <c r="J23" s="14">
        <f t="shared" si="2"/>
        <v>442.56</v>
      </c>
      <c r="L23" s="48"/>
    </row>
    <row r="24" spans="1:12" s="1" customFormat="1" ht="51" customHeight="1" outlineLevel="1" x14ac:dyDescent="0.2">
      <c r="A24" s="2">
        <v>7</v>
      </c>
      <c r="B24" s="49" t="s">
        <v>85</v>
      </c>
      <c r="C24" s="3" t="s">
        <v>86</v>
      </c>
      <c r="D24" s="2" t="s">
        <v>78</v>
      </c>
      <c r="E24" s="100">
        <v>2.21</v>
      </c>
      <c r="F24" s="9">
        <v>5.59</v>
      </c>
      <c r="G24" s="14">
        <f t="shared" si="0"/>
        <v>12.35</v>
      </c>
      <c r="H24" s="98">
        <f t="shared" si="1"/>
        <v>1.3757226721324E-2</v>
      </c>
      <c r="I24" s="14">
        <f>ROUND(F24*Прил.10!$D$11,2)</f>
        <v>75.3</v>
      </c>
      <c r="J24" s="14">
        <f t="shared" si="2"/>
        <v>166.41</v>
      </c>
      <c r="L24" s="48"/>
    </row>
    <row r="25" spans="1:12" s="1" customFormat="1" ht="25.5" customHeight="1" outlineLevel="1" x14ac:dyDescent="0.2">
      <c r="A25" s="2">
        <v>8</v>
      </c>
      <c r="B25" s="49" t="s">
        <v>87</v>
      </c>
      <c r="C25" s="3" t="s">
        <v>88</v>
      </c>
      <c r="D25" s="2" t="s">
        <v>78</v>
      </c>
      <c r="E25" s="100">
        <v>0.08</v>
      </c>
      <c r="F25" s="9">
        <v>131.44</v>
      </c>
      <c r="G25" s="14">
        <f t="shared" si="0"/>
        <v>10.52</v>
      </c>
      <c r="H25" s="98">
        <f t="shared" si="1"/>
        <v>1.1718706486505E-2</v>
      </c>
      <c r="I25" s="14">
        <f>ROUND(F25*Прил.10!$D$11,2)</f>
        <v>1770.5</v>
      </c>
      <c r="J25" s="14">
        <f t="shared" si="2"/>
        <v>141.63999999999999</v>
      </c>
      <c r="L25" s="48"/>
    </row>
    <row r="26" spans="1:12" s="1" customFormat="1" ht="38.25" customHeight="1" outlineLevel="1" x14ac:dyDescent="0.2">
      <c r="A26" s="2">
        <v>9</v>
      </c>
      <c r="B26" s="49" t="s">
        <v>89</v>
      </c>
      <c r="C26" s="3" t="s">
        <v>90</v>
      </c>
      <c r="D26" s="2" t="s">
        <v>78</v>
      </c>
      <c r="E26" s="100">
        <v>2.21</v>
      </c>
      <c r="F26" s="9">
        <v>3.7</v>
      </c>
      <c r="G26" s="14">
        <f t="shared" si="0"/>
        <v>8.18</v>
      </c>
      <c r="H26" s="98">
        <f t="shared" si="1"/>
        <v>9.1120740550957001E-3</v>
      </c>
      <c r="I26" s="14">
        <f>ROUND(F26*Прил.10!$D$11,2)</f>
        <v>49.84</v>
      </c>
      <c r="J26" s="14">
        <f t="shared" si="2"/>
        <v>110.15</v>
      </c>
      <c r="L26" s="48"/>
    </row>
    <row r="27" spans="1:12" s="1" customFormat="1" ht="38.25" customHeight="1" outlineLevel="1" x14ac:dyDescent="0.2">
      <c r="A27" s="2">
        <v>10</v>
      </c>
      <c r="B27" s="49" t="s">
        <v>91</v>
      </c>
      <c r="C27" s="3" t="s">
        <v>92</v>
      </c>
      <c r="D27" s="2" t="s">
        <v>78</v>
      </c>
      <c r="E27" s="100">
        <v>0.47</v>
      </c>
      <c r="F27" s="9">
        <v>14</v>
      </c>
      <c r="G27" s="14">
        <f t="shared" si="0"/>
        <v>6.58</v>
      </c>
      <c r="H27" s="98">
        <f t="shared" si="1"/>
        <v>7.3297612814829001E-3</v>
      </c>
      <c r="I27" s="14">
        <f>ROUND(F27*Прил.10!$D$11,2)</f>
        <v>188.58</v>
      </c>
      <c r="J27" s="14">
        <f t="shared" si="2"/>
        <v>88.63</v>
      </c>
      <c r="L27" s="48"/>
    </row>
    <row r="28" spans="1:12" s="1" customFormat="1" ht="14.25" customHeight="1" outlineLevel="1" x14ac:dyDescent="0.2">
      <c r="A28" s="2">
        <v>11</v>
      </c>
      <c r="B28" s="49" t="s">
        <v>93</v>
      </c>
      <c r="C28" s="3" t="s">
        <v>94</v>
      </c>
      <c r="D28" s="2" t="s">
        <v>78</v>
      </c>
      <c r="E28" s="100">
        <v>0.04</v>
      </c>
      <c r="F28" s="9">
        <v>0.5</v>
      </c>
      <c r="G28" s="14">
        <f t="shared" si="0"/>
        <v>0.02</v>
      </c>
      <c r="H28" s="98">
        <f t="shared" si="1"/>
        <v>2.2278909670161001E-5</v>
      </c>
      <c r="I28" s="14">
        <f>ROUND(F28*Прил.10!$D$11,2)</f>
        <v>6.74</v>
      </c>
      <c r="J28" s="14">
        <f t="shared" si="2"/>
        <v>0.27</v>
      </c>
      <c r="L28" s="48"/>
    </row>
    <row r="29" spans="1:12" s="1" customFormat="1" ht="14.25" customHeight="1" x14ac:dyDescent="0.2">
      <c r="A29" s="2"/>
      <c r="B29" s="2"/>
      <c r="C29" s="3" t="s">
        <v>207</v>
      </c>
      <c r="D29" s="2"/>
      <c r="E29" s="97"/>
      <c r="F29" s="14"/>
      <c r="G29" s="14">
        <f>SUM(G22:G28)</f>
        <v>108.74</v>
      </c>
      <c r="H29" s="98">
        <f>G29/G30</f>
        <v>0.12113043187666001</v>
      </c>
      <c r="I29" s="14"/>
      <c r="J29" s="14">
        <f>SUM(J22:J28)</f>
        <v>1464.66</v>
      </c>
      <c r="K29" s="48"/>
      <c r="L29" s="86"/>
    </row>
    <row r="30" spans="1:12" s="1" customFormat="1" ht="25.5" customHeight="1" x14ac:dyDescent="0.2">
      <c r="A30" s="2"/>
      <c r="B30" s="96"/>
      <c r="C30" s="102" t="s">
        <v>208</v>
      </c>
      <c r="D30" s="96"/>
      <c r="E30" s="103"/>
      <c r="F30" s="104"/>
      <c r="G30" s="104">
        <f>G21+G29</f>
        <v>897.71</v>
      </c>
      <c r="H30" s="105">
        <v>1</v>
      </c>
      <c r="I30" s="104"/>
      <c r="J30" s="104">
        <f>J21+J29</f>
        <v>12092.17</v>
      </c>
    </row>
    <row r="31" spans="1:12" x14ac:dyDescent="0.25">
      <c r="A31" s="106"/>
      <c r="B31" s="148" t="s">
        <v>209</v>
      </c>
      <c r="C31" s="148"/>
      <c r="D31" s="148"/>
      <c r="E31" s="148"/>
      <c r="F31" s="148"/>
      <c r="G31" s="148"/>
      <c r="H31" s="148"/>
      <c r="I31" s="148"/>
      <c r="J31" s="148"/>
    </row>
    <row r="32" spans="1:12" ht="15" customHeight="1" x14ac:dyDescent="0.25">
      <c r="A32" s="2"/>
      <c r="B32" s="166" t="s">
        <v>210</v>
      </c>
      <c r="C32" s="167"/>
      <c r="D32" s="167"/>
      <c r="E32" s="167"/>
      <c r="F32" s="167"/>
      <c r="G32" s="167"/>
      <c r="H32" s="167"/>
      <c r="I32" s="167"/>
      <c r="J32" s="167"/>
    </row>
    <row r="33" spans="1:12" x14ac:dyDescent="0.25">
      <c r="A33" s="2">
        <v>12</v>
      </c>
      <c r="B33" s="49" t="s">
        <v>211</v>
      </c>
      <c r="C33" s="3" t="s">
        <v>96</v>
      </c>
      <c r="D33" s="2" t="s">
        <v>97</v>
      </c>
      <c r="E33" s="100">
        <v>2</v>
      </c>
      <c r="F33" s="14">
        <f>ROUND(I33/Прил.10!$D$13,2)</f>
        <v>160487.67000000001</v>
      </c>
      <c r="G33" s="14">
        <f>ROUND(E33*F33,2)</f>
        <v>320975.34000000003</v>
      </c>
      <c r="H33" s="98">
        <f>G33/$G$38</f>
        <v>0.74437870887357005</v>
      </c>
      <c r="I33" s="14">
        <v>1004652.8</v>
      </c>
      <c r="J33" s="14">
        <f>ROUND(I33*E33,2)</f>
        <v>2009305.6</v>
      </c>
    </row>
    <row r="34" spans="1:12" x14ac:dyDescent="0.25">
      <c r="A34" s="2"/>
      <c r="B34" s="2"/>
      <c r="C34" s="3" t="s">
        <v>212</v>
      </c>
      <c r="D34" s="2"/>
      <c r="E34" s="100"/>
      <c r="F34" s="4"/>
      <c r="G34" s="14">
        <f>SUM(G33:G33)</f>
        <v>320975.34000000003</v>
      </c>
      <c r="H34" s="98">
        <f>G34/$G$38</f>
        <v>0.74437870887357005</v>
      </c>
      <c r="I34" s="14"/>
      <c r="J34" s="14">
        <f>SUM(J33:J33)</f>
        <v>2009305.6</v>
      </c>
      <c r="K34" s="48"/>
    </row>
    <row r="35" spans="1:12" outlineLevel="1" x14ac:dyDescent="0.25">
      <c r="A35" s="2">
        <v>13</v>
      </c>
      <c r="B35" s="49" t="s">
        <v>213</v>
      </c>
      <c r="C35" s="3" t="s">
        <v>98</v>
      </c>
      <c r="D35" s="2" t="s">
        <v>97</v>
      </c>
      <c r="E35" s="100">
        <v>2</v>
      </c>
      <c r="F35" s="14">
        <f>ROUND(I35/Прил.10!$D$13,2)</f>
        <v>55111.82</v>
      </c>
      <c r="G35" s="14">
        <f>ROUND(E35*F35,2)</f>
        <v>110223.64</v>
      </c>
      <c r="H35" s="98">
        <f>G35/$G$38</f>
        <v>0.25562129112643001</v>
      </c>
      <c r="I35" s="14">
        <v>345000</v>
      </c>
      <c r="J35" s="14">
        <f>ROUND(I35*E35,2)</f>
        <v>690000</v>
      </c>
      <c r="K35" s="48"/>
    </row>
    <row r="36" spans="1:12" outlineLevel="1" x14ac:dyDescent="0.25">
      <c r="A36" s="2"/>
      <c r="B36" s="2"/>
      <c r="C36" s="3"/>
      <c r="D36" s="2"/>
      <c r="E36" s="100"/>
      <c r="F36" s="4"/>
      <c r="G36" s="14">
        <f>ROUND(E36*F36,2)</f>
        <v>0</v>
      </c>
      <c r="H36" s="98">
        <f>G36/$G$38</f>
        <v>0</v>
      </c>
      <c r="I36" s="14">
        <f>ROUND(F36*Прил.10!$D$13,2)</f>
        <v>0</v>
      </c>
      <c r="J36" s="14">
        <f>ROUND(I36*E36,2)</f>
        <v>0</v>
      </c>
      <c r="K36" s="48"/>
    </row>
    <row r="37" spans="1:12" x14ac:dyDescent="0.25">
      <c r="A37" s="2"/>
      <c r="B37" s="2"/>
      <c r="C37" s="3" t="s">
        <v>214</v>
      </c>
      <c r="D37" s="2"/>
      <c r="E37" s="97"/>
      <c r="F37" s="4"/>
      <c r="G37" s="14">
        <f>SUM(G35:G36)</f>
        <v>110223.64</v>
      </c>
      <c r="H37" s="98">
        <f>G37/$G$38</f>
        <v>0.25562129112643001</v>
      </c>
      <c r="I37" s="14"/>
      <c r="J37" s="14">
        <f>SUM(J35:J36)</f>
        <v>690000</v>
      </c>
      <c r="K37" s="48"/>
      <c r="L37" s="86"/>
    </row>
    <row r="38" spans="1:12" x14ac:dyDescent="0.25">
      <c r="A38" s="2"/>
      <c r="B38" s="2"/>
      <c r="C38" s="5" t="s">
        <v>215</v>
      </c>
      <c r="D38" s="2"/>
      <c r="E38" s="97"/>
      <c r="F38" s="4"/>
      <c r="G38" s="14">
        <f>G34+G37</f>
        <v>431198.98</v>
      </c>
      <c r="H38" s="98">
        <f>(G34+G37)/G38</f>
        <v>1</v>
      </c>
      <c r="I38" s="14"/>
      <c r="J38" s="14">
        <f>J37+J34</f>
        <v>2699305.6</v>
      </c>
      <c r="K38" s="48"/>
    </row>
    <row r="39" spans="1:12" ht="25.5" customHeight="1" x14ac:dyDescent="0.25">
      <c r="A39" s="2"/>
      <c r="B39" s="2"/>
      <c r="C39" s="3" t="s">
        <v>216</v>
      </c>
      <c r="D39" s="2"/>
      <c r="E39" s="97"/>
      <c r="F39" s="4"/>
      <c r="G39" s="14">
        <f>'Прил.6 Расчет ОБ'!G16</f>
        <v>431198.98</v>
      </c>
      <c r="H39" s="98">
        <f>G39/$G$38</f>
        <v>1</v>
      </c>
      <c r="I39" s="14"/>
      <c r="J39" s="14">
        <f>ROUND(G39*Прил.10!$D$13,2)</f>
        <v>2699305.61</v>
      </c>
      <c r="K39" s="48"/>
    </row>
    <row r="40" spans="1:12" s="1" customFormat="1" ht="14.25" customHeight="1" x14ac:dyDescent="0.2">
      <c r="A40" s="2"/>
      <c r="B40" s="159" t="s">
        <v>99</v>
      </c>
      <c r="C40" s="160"/>
      <c r="D40" s="160"/>
      <c r="E40" s="160"/>
      <c r="F40" s="160"/>
      <c r="G40" s="160"/>
      <c r="H40" s="160"/>
      <c r="I40" s="160"/>
      <c r="J40" s="161"/>
      <c r="K40" s="48"/>
    </row>
    <row r="41" spans="1:12" s="1" customFormat="1" ht="14.25" customHeight="1" x14ac:dyDescent="0.2">
      <c r="A41" s="2"/>
      <c r="B41" s="154" t="s">
        <v>217</v>
      </c>
      <c r="C41" s="154"/>
      <c r="D41" s="155"/>
      <c r="E41" s="156"/>
      <c r="F41" s="157"/>
      <c r="G41" s="157"/>
      <c r="H41" s="158"/>
      <c r="I41" s="98"/>
      <c r="J41" s="98"/>
    </row>
    <row r="42" spans="1:12" s="1" customFormat="1" ht="25.5" customHeight="1" x14ac:dyDescent="0.2">
      <c r="A42" s="2">
        <v>14</v>
      </c>
      <c r="B42" s="49" t="s">
        <v>100</v>
      </c>
      <c r="C42" s="3" t="s">
        <v>101</v>
      </c>
      <c r="D42" s="2" t="s">
        <v>102</v>
      </c>
      <c r="E42" s="100">
        <v>1.4E-2</v>
      </c>
      <c r="F42" s="14">
        <v>98440.41</v>
      </c>
      <c r="G42" s="14">
        <f t="shared" ref="G42:G49" si="3">ROUND(E42*F42,2)</f>
        <v>1378.17</v>
      </c>
      <c r="H42" s="98">
        <f t="shared" ref="H42:H66" si="4">G42/$G$68</f>
        <v>0.22599397205103999</v>
      </c>
      <c r="I42" s="14">
        <f>ROUND(F42*Прил.10!$D$12,2)</f>
        <v>791460.9</v>
      </c>
      <c r="J42" s="14">
        <f t="shared" ref="J42:J49" si="5">ROUND(I42*E42,2)</f>
        <v>11080.45</v>
      </c>
    </row>
    <row r="43" spans="1:12" s="1" customFormat="1" ht="14.25" customHeight="1" x14ac:dyDescent="0.2">
      <c r="A43" s="2">
        <v>15</v>
      </c>
      <c r="B43" s="49" t="s">
        <v>103</v>
      </c>
      <c r="C43" s="3" t="s">
        <v>104</v>
      </c>
      <c r="D43" s="2" t="s">
        <v>102</v>
      </c>
      <c r="E43" s="100">
        <v>2.8000000000000001E-2</v>
      </c>
      <c r="F43" s="14">
        <v>38348.22</v>
      </c>
      <c r="G43" s="14">
        <f t="shared" si="3"/>
        <v>1073.75</v>
      </c>
      <c r="H43" s="98">
        <f t="shared" si="4"/>
        <v>0.17607481478323</v>
      </c>
      <c r="I43" s="14">
        <f>ROUND(F43*Прил.10!$D$12,2)</f>
        <v>308319.69</v>
      </c>
      <c r="J43" s="14">
        <f t="shared" si="5"/>
        <v>8632.9500000000007</v>
      </c>
    </row>
    <row r="44" spans="1:12" s="1" customFormat="1" ht="25.5" customHeight="1" x14ac:dyDescent="0.2">
      <c r="A44" s="2">
        <v>16</v>
      </c>
      <c r="B44" s="49" t="s">
        <v>105</v>
      </c>
      <c r="C44" s="3" t="s">
        <v>106</v>
      </c>
      <c r="D44" s="2" t="s">
        <v>107</v>
      </c>
      <c r="E44" s="100">
        <v>0.56000000000000005</v>
      </c>
      <c r="F44" s="14">
        <v>1837.28</v>
      </c>
      <c r="G44" s="14">
        <f t="shared" si="3"/>
        <v>1028.8800000000001</v>
      </c>
      <c r="H44" s="98">
        <f t="shared" si="4"/>
        <v>0.16871697828561</v>
      </c>
      <c r="I44" s="14">
        <f>ROUND(F44*Прил.10!$D$12,2)</f>
        <v>14771.73</v>
      </c>
      <c r="J44" s="14">
        <f t="shared" si="5"/>
        <v>8272.17</v>
      </c>
    </row>
    <row r="45" spans="1:12" s="1" customFormat="1" ht="63.75" customHeight="1" x14ac:dyDescent="0.2">
      <c r="A45" s="2">
        <v>17</v>
      </c>
      <c r="B45" s="49" t="s">
        <v>108</v>
      </c>
      <c r="C45" s="3" t="s">
        <v>109</v>
      </c>
      <c r="D45" s="2" t="s">
        <v>110</v>
      </c>
      <c r="E45" s="100">
        <v>8.0463999999999994E-2</v>
      </c>
      <c r="F45" s="14">
        <v>11255</v>
      </c>
      <c r="G45" s="14">
        <f t="shared" si="3"/>
        <v>905.62</v>
      </c>
      <c r="H45" s="98">
        <f t="shared" si="4"/>
        <v>0.14850465542630001</v>
      </c>
      <c r="I45" s="14">
        <f>ROUND(F45*Прил.10!$D$12,2)</f>
        <v>90490.2</v>
      </c>
      <c r="J45" s="14">
        <f t="shared" si="5"/>
        <v>7281.2</v>
      </c>
    </row>
    <row r="46" spans="1:12" s="1" customFormat="1" ht="51" customHeight="1" x14ac:dyDescent="0.2">
      <c r="A46" s="2">
        <v>18</v>
      </c>
      <c r="B46" s="49" t="s">
        <v>111</v>
      </c>
      <c r="C46" s="3" t="s">
        <v>112</v>
      </c>
      <c r="D46" s="2" t="s">
        <v>110</v>
      </c>
      <c r="E46" s="100">
        <v>3.2527E-2</v>
      </c>
      <c r="F46" s="14">
        <v>8060</v>
      </c>
      <c r="G46" s="14">
        <f t="shared" si="3"/>
        <v>262.17</v>
      </c>
      <c r="H46" s="98">
        <f t="shared" si="4"/>
        <v>4.2990951517318E-2</v>
      </c>
      <c r="I46" s="14">
        <f>ROUND(F46*Прил.10!$D$12,2)</f>
        <v>64802.400000000001</v>
      </c>
      <c r="J46" s="14">
        <f t="shared" si="5"/>
        <v>2107.83</v>
      </c>
    </row>
    <row r="47" spans="1:12" s="1" customFormat="1" ht="25.5" customHeight="1" x14ac:dyDescent="0.2">
      <c r="A47" s="2">
        <v>19</v>
      </c>
      <c r="B47" s="49" t="s">
        <v>113</v>
      </c>
      <c r="C47" s="3" t="s">
        <v>114</v>
      </c>
      <c r="D47" s="2" t="s">
        <v>115</v>
      </c>
      <c r="E47" s="100">
        <v>0.04</v>
      </c>
      <c r="F47" s="14">
        <v>6505</v>
      </c>
      <c r="G47" s="14">
        <f t="shared" si="3"/>
        <v>260.2</v>
      </c>
      <c r="H47" s="98">
        <f t="shared" si="4"/>
        <v>4.2667908550964001E-2</v>
      </c>
      <c r="I47" s="14">
        <f>ROUND(F47*Прил.10!$D$12,2)</f>
        <v>52300.2</v>
      </c>
      <c r="J47" s="14">
        <f t="shared" si="5"/>
        <v>2092.0100000000002</v>
      </c>
    </row>
    <row r="48" spans="1:12" s="1" customFormat="1" ht="25.5" customHeight="1" x14ac:dyDescent="0.2">
      <c r="A48" s="2">
        <v>20</v>
      </c>
      <c r="B48" s="49" t="s">
        <v>116</v>
      </c>
      <c r="C48" s="3" t="s">
        <v>117</v>
      </c>
      <c r="D48" s="2" t="s">
        <v>107</v>
      </c>
      <c r="E48" s="100">
        <v>1.6</v>
      </c>
      <c r="F48" s="14">
        <v>108.4</v>
      </c>
      <c r="G48" s="14">
        <f t="shared" si="3"/>
        <v>173.44</v>
      </c>
      <c r="H48" s="98">
        <f t="shared" si="4"/>
        <v>2.8440899535276998E-2</v>
      </c>
      <c r="I48" s="14">
        <f>ROUND(F48*Прил.10!$D$12,2)</f>
        <v>871.54</v>
      </c>
      <c r="J48" s="14">
        <f t="shared" si="5"/>
        <v>1394.46</v>
      </c>
    </row>
    <row r="49" spans="1:11" s="1" customFormat="1" ht="25.5" customHeight="1" x14ac:dyDescent="0.2">
      <c r="A49" s="2">
        <v>21</v>
      </c>
      <c r="B49" s="49" t="s">
        <v>118</v>
      </c>
      <c r="C49" s="3" t="s">
        <v>119</v>
      </c>
      <c r="D49" s="2" t="s">
        <v>120</v>
      </c>
      <c r="E49" s="100">
        <v>6.53</v>
      </c>
      <c r="F49" s="14">
        <v>24.97</v>
      </c>
      <c r="G49" s="14">
        <f t="shared" si="3"/>
        <v>163.05000000000001</v>
      </c>
      <c r="H49" s="98">
        <f t="shared" si="4"/>
        <v>2.6737134854860001E-2</v>
      </c>
      <c r="I49" s="14">
        <f>ROUND(F49*Прил.10!$D$12,2)</f>
        <v>200.76</v>
      </c>
      <c r="J49" s="14">
        <f t="shared" si="5"/>
        <v>1310.96</v>
      </c>
    </row>
    <row r="50" spans="1:11" s="1" customFormat="1" ht="14.25" customHeight="1" x14ac:dyDescent="0.2">
      <c r="A50" s="2"/>
      <c r="B50" s="2"/>
      <c r="C50" s="3" t="s">
        <v>218</v>
      </c>
      <c r="D50" s="2"/>
      <c r="E50" s="100"/>
      <c r="F50" s="14"/>
      <c r="G50" s="14">
        <f>SUM(G42:G49)</f>
        <v>5245.28</v>
      </c>
      <c r="H50" s="98">
        <f t="shared" si="4"/>
        <v>0.86012731500461004</v>
      </c>
      <c r="I50" s="14"/>
      <c r="J50" s="14">
        <f>SUM(J42:J49)</f>
        <v>42172.03</v>
      </c>
      <c r="K50" s="48"/>
    </row>
    <row r="51" spans="1:11" s="1" customFormat="1" ht="25.5" customHeight="1" outlineLevel="1" x14ac:dyDescent="0.2">
      <c r="A51" s="2">
        <v>22</v>
      </c>
      <c r="B51" s="49" t="s">
        <v>121</v>
      </c>
      <c r="C51" s="3" t="s">
        <v>122</v>
      </c>
      <c r="D51" s="2" t="s">
        <v>110</v>
      </c>
      <c r="E51" s="100">
        <v>4.4600000000000004E-3</v>
      </c>
      <c r="F51" s="14">
        <v>31957.37</v>
      </c>
      <c r="G51" s="14">
        <f t="shared" ref="G51:G66" si="6">ROUND(F51*E51,2)</f>
        <v>142.53</v>
      </c>
      <c r="H51" s="98">
        <f t="shared" si="4"/>
        <v>2.3372240606337E-2</v>
      </c>
      <c r="I51" s="14">
        <f>ROUND(F51*Прил.10!$D$12,2)</f>
        <v>256937.25</v>
      </c>
      <c r="J51" s="14">
        <f t="shared" ref="J51:J66" si="7">ROUND(I51*E51,2)</f>
        <v>1145.94</v>
      </c>
    </row>
    <row r="52" spans="1:11" s="1" customFormat="1" ht="25.5" customHeight="1" outlineLevel="1" x14ac:dyDescent="0.2">
      <c r="A52" s="2">
        <v>23</v>
      </c>
      <c r="B52" s="49" t="s">
        <v>123</v>
      </c>
      <c r="C52" s="3" t="s">
        <v>124</v>
      </c>
      <c r="D52" s="2" t="s">
        <v>110</v>
      </c>
      <c r="E52" s="100">
        <v>1.6999999999999999E-3</v>
      </c>
      <c r="F52" s="14">
        <v>74639.75</v>
      </c>
      <c r="G52" s="14">
        <f t="shared" si="6"/>
        <v>126.89</v>
      </c>
      <c r="H52" s="98">
        <f t="shared" si="4"/>
        <v>2.0807574619646E-2</v>
      </c>
      <c r="I52" s="14">
        <f>ROUND(F52*Прил.10!$D$12,2)</f>
        <v>600103.59</v>
      </c>
      <c r="J52" s="14">
        <f t="shared" si="7"/>
        <v>1020.18</v>
      </c>
    </row>
    <row r="53" spans="1:11" s="1" customFormat="1" ht="38.25" customHeight="1" outlineLevel="1" x14ac:dyDescent="0.2">
      <c r="A53" s="2">
        <v>24</v>
      </c>
      <c r="B53" s="49" t="s">
        <v>125</v>
      </c>
      <c r="C53" s="3" t="s">
        <v>126</v>
      </c>
      <c r="D53" s="2" t="s">
        <v>110</v>
      </c>
      <c r="E53" s="100">
        <v>2.4E-2</v>
      </c>
      <c r="F53" s="14">
        <v>5000</v>
      </c>
      <c r="G53" s="14">
        <f t="shared" si="6"/>
        <v>120</v>
      </c>
      <c r="H53" s="98">
        <f t="shared" si="4"/>
        <v>1.9677744143410999E-2</v>
      </c>
      <c r="I53" s="14">
        <f>ROUND(F53*Прил.10!$D$12,2)</f>
        <v>40200</v>
      </c>
      <c r="J53" s="14">
        <f t="shared" si="7"/>
        <v>964.8</v>
      </c>
    </row>
    <row r="54" spans="1:11" s="1" customFormat="1" ht="14.25" customHeight="1" outlineLevel="1" x14ac:dyDescent="0.2">
      <c r="A54" s="2">
        <v>25</v>
      </c>
      <c r="B54" s="49" t="s">
        <v>127</v>
      </c>
      <c r="C54" s="3" t="s">
        <v>128</v>
      </c>
      <c r="D54" s="2" t="s">
        <v>120</v>
      </c>
      <c r="E54" s="100">
        <v>3.52</v>
      </c>
      <c r="F54" s="14">
        <v>28.6</v>
      </c>
      <c r="G54" s="14">
        <f t="shared" si="6"/>
        <v>100.67</v>
      </c>
      <c r="H54" s="98">
        <f t="shared" si="4"/>
        <v>1.650798752431E-2</v>
      </c>
      <c r="I54" s="14">
        <f>ROUND(F54*Прил.10!$D$12,2)</f>
        <v>229.94</v>
      </c>
      <c r="J54" s="14">
        <f t="shared" si="7"/>
        <v>809.39</v>
      </c>
    </row>
    <row r="55" spans="1:11" s="1" customFormat="1" ht="14.25" customHeight="1" outlineLevel="1" x14ac:dyDescent="0.2">
      <c r="A55" s="2">
        <v>26</v>
      </c>
      <c r="B55" s="49" t="s">
        <v>129</v>
      </c>
      <c r="C55" s="3" t="s">
        <v>130</v>
      </c>
      <c r="D55" s="2" t="s">
        <v>120</v>
      </c>
      <c r="E55" s="100">
        <v>8.7799999999999994</v>
      </c>
      <c r="F55" s="14">
        <v>9.0399999999999991</v>
      </c>
      <c r="G55" s="14">
        <f t="shared" si="6"/>
        <v>79.37</v>
      </c>
      <c r="H55" s="98">
        <f t="shared" si="4"/>
        <v>1.3015187938855E-2</v>
      </c>
      <c r="I55" s="14">
        <f>ROUND(F55*Прил.10!$D$12,2)</f>
        <v>72.680000000000007</v>
      </c>
      <c r="J55" s="14">
        <f t="shared" si="7"/>
        <v>638.13</v>
      </c>
    </row>
    <row r="56" spans="1:11" s="1" customFormat="1" ht="25.5" customHeight="1" outlineLevel="1" x14ac:dyDescent="0.2">
      <c r="A56" s="2">
        <v>27</v>
      </c>
      <c r="B56" s="49" t="s">
        <v>131</v>
      </c>
      <c r="C56" s="3" t="s">
        <v>132</v>
      </c>
      <c r="D56" s="2" t="s">
        <v>120</v>
      </c>
      <c r="E56" s="100">
        <v>7</v>
      </c>
      <c r="F56" s="14">
        <v>10.57</v>
      </c>
      <c r="G56" s="14">
        <f t="shared" si="6"/>
        <v>73.989999999999995</v>
      </c>
      <c r="H56" s="98">
        <f t="shared" si="4"/>
        <v>1.2132969076425E-2</v>
      </c>
      <c r="I56" s="14">
        <f>ROUND(F56*Прил.10!$D$12,2)</f>
        <v>84.98</v>
      </c>
      <c r="J56" s="14">
        <f t="shared" si="7"/>
        <v>594.86</v>
      </c>
    </row>
    <row r="57" spans="1:11" s="1" customFormat="1" ht="25.5" customHeight="1" outlineLevel="1" x14ac:dyDescent="0.2">
      <c r="A57" s="2">
        <v>28</v>
      </c>
      <c r="B57" s="49" t="s">
        <v>133</v>
      </c>
      <c r="C57" s="3" t="s">
        <v>134</v>
      </c>
      <c r="D57" s="2" t="s">
        <v>110</v>
      </c>
      <c r="E57" s="100">
        <v>8.0000000000000002E-3</v>
      </c>
      <c r="F57" s="14">
        <v>7418.82</v>
      </c>
      <c r="G57" s="14">
        <f t="shared" si="6"/>
        <v>59.35</v>
      </c>
      <c r="H57" s="98">
        <f t="shared" si="4"/>
        <v>9.7322842909288998E-3</v>
      </c>
      <c r="I57" s="14">
        <f>ROUND(F57*Прил.10!$D$12,2)</f>
        <v>59647.31</v>
      </c>
      <c r="J57" s="14">
        <f t="shared" si="7"/>
        <v>477.18</v>
      </c>
    </row>
    <row r="58" spans="1:11" s="1" customFormat="1" ht="14.25" customHeight="1" outlineLevel="1" x14ac:dyDescent="0.2">
      <c r="A58" s="2">
        <v>29</v>
      </c>
      <c r="B58" s="49" t="s">
        <v>135</v>
      </c>
      <c r="C58" s="3" t="s">
        <v>136</v>
      </c>
      <c r="D58" s="2" t="s">
        <v>137</v>
      </c>
      <c r="E58" s="100">
        <v>0.16</v>
      </c>
      <c r="F58" s="14">
        <v>254</v>
      </c>
      <c r="G58" s="14">
        <f t="shared" si="6"/>
        <v>40.64</v>
      </c>
      <c r="H58" s="98">
        <f t="shared" si="4"/>
        <v>6.6641960165687002E-3</v>
      </c>
      <c r="I58" s="14">
        <f>ROUND(F58*Прил.10!$D$12,2)</f>
        <v>2042.16</v>
      </c>
      <c r="J58" s="14">
        <f t="shared" si="7"/>
        <v>326.75</v>
      </c>
    </row>
    <row r="59" spans="1:11" s="1" customFormat="1" ht="25.5" customHeight="1" outlineLevel="1" x14ac:dyDescent="0.2">
      <c r="A59" s="2">
        <v>30</v>
      </c>
      <c r="B59" s="49" t="s">
        <v>138</v>
      </c>
      <c r="C59" s="3" t="s">
        <v>139</v>
      </c>
      <c r="D59" s="2" t="s">
        <v>110</v>
      </c>
      <c r="E59" s="100">
        <v>2E-3</v>
      </c>
      <c r="F59" s="14">
        <v>17500</v>
      </c>
      <c r="G59" s="14">
        <f t="shared" si="6"/>
        <v>35</v>
      </c>
      <c r="H59" s="98">
        <f t="shared" si="4"/>
        <v>5.7393420418283001E-3</v>
      </c>
      <c r="I59" s="14">
        <f>ROUND(F59*Прил.10!$D$12,2)</f>
        <v>140700</v>
      </c>
      <c r="J59" s="14">
        <f t="shared" si="7"/>
        <v>281.39999999999998</v>
      </c>
    </row>
    <row r="60" spans="1:11" s="1" customFormat="1" ht="25.5" customHeight="1" outlineLevel="1" x14ac:dyDescent="0.2">
      <c r="A60" s="2">
        <v>31</v>
      </c>
      <c r="B60" s="49" t="s">
        <v>140</v>
      </c>
      <c r="C60" s="3" t="s">
        <v>141</v>
      </c>
      <c r="D60" s="2" t="s">
        <v>107</v>
      </c>
      <c r="E60" s="100">
        <v>3.6720000000000003E-2</v>
      </c>
      <c r="F60" s="14">
        <v>790</v>
      </c>
      <c r="G60" s="14">
        <f t="shared" si="6"/>
        <v>29.01</v>
      </c>
      <c r="H60" s="98">
        <f t="shared" si="4"/>
        <v>4.7570946466697003E-3</v>
      </c>
      <c r="I60" s="14">
        <f>ROUND(F60*Прил.10!$D$12,2)</f>
        <v>6351.6</v>
      </c>
      <c r="J60" s="14">
        <f t="shared" si="7"/>
        <v>233.23</v>
      </c>
    </row>
    <row r="61" spans="1:11" s="1" customFormat="1" ht="14.25" customHeight="1" outlineLevel="1" x14ac:dyDescent="0.2">
      <c r="A61" s="2">
        <v>32</v>
      </c>
      <c r="B61" s="49" t="s">
        <v>142</v>
      </c>
      <c r="C61" s="3" t="s">
        <v>143</v>
      </c>
      <c r="D61" s="2" t="s">
        <v>144</v>
      </c>
      <c r="E61" s="100">
        <v>0.2</v>
      </c>
      <c r="F61" s="14">
        <v>79.099999999999994</v>
      </c>
      <c r="G61" s="14">
        <f t="shared" si="6"/>
        <v>15.82</v>
      </c>
      <c r="H61" s="98">
        <f t="shared" si="4"/>
        <v>2.5941826029064002E-3</v>
      </c>
      <c r="I61" s="14">
        <f>ROUND(F61*Прил.10!$D$12,2)</f>
        <v>635.96</v>
      </c>
      <c r="J61" s="14">
        <f t="shared" si="7"/>
        <v>127.19</v>
      </c>
    </row>
    <row r="62" spans="1:11" s="1" customFormat="1" ht="25.5" customHeight="1" outlineLevel="1" x14ac:dyDescent="0.2">
      <c r="A62" s="2">
        <v>33</v>
      </c>
      <c r="B62" s="49" t="s">
        <v>145</v>
      </c>
      <c r="C62" s="3" t="s">
        <v>146</v>
      </c>
      <c r="D62" s="2" t="s">
        <v>147</v>
      </c>
      <c r="E62" s="100">
        <v>13.9</v>
      </c>
      <c r="F62" s="14">
        <v>1</v>
      </c>
      <c r="G62" s="14">
        <f t="shared" si="6"/>
        <v>13.9</v>
      </c>
      <c r="H62" s="98">
        <f t="shared" si="4"/>
        <v>2.2793386966118E-3</v>
      </c>
      <c r="I62" s="14">
        <f>ROUND(F62*Прил.10!$D$12,2)</f>
        <v>8.0399999999999991</v>
      </c>
      <c r="J62" s="14">
        <f t="shared" si="7"/>
        <v>111.76</v>
      </c>
    </row>
    <row r="63" spans="1:11" s="1" customFormat="1" ht="14.25" customHeight="1" outlineLevel="1" x14ac:dyDescent="0.2">
      <c r="A63" s="2">
        <v>34</v>
      </c>
      <c r="B63" s="49" t="s">
        <v>148</v>
      </c>
      <c r="C63" s="3" t="s">
        <v>149</v>
      </c>
      <c r="D63" s="2" t="s">
        <v>110</v>
      </c>
      <c r="E63" s="100">
        <v>1.3163999999999999E-3</v>
      </c>
      <c r="F63" s="14">
        <v>10315.01</v>
      </c>
      <c r="G63" s="14">
        <f t="shared" si="6"/>
        <v>13.58</v>
      </c>
      <c r="H63" s="98">
        <f t="shared" si="4"/>
        <v>2.2268647122293999E-3</v>
      </c>
      <c r="I63" s="14">
        <f>ROUND(F63*Прил.10!$D$12,2)</f>
        <v>82932.679999999993</v>
      </c>
      <c r="J63" s="14">
        <f t="shared" si="7"/>
        <v>109.17</v>
      </c>
    </row>
    <row r="64" spans="1:11" s="1" customFormat="1" ht="38.25" customHeight="1" outlineLevel="1" x14ac:dyDescent="0.2">
      <c r="A64" s="2">
        <v>35</v>
      </c>
      <c r="B64" s="49" t="s">
        <v>150</v>
      </c>
      <c r="C64" s="3" t="s">
        <v>151</v>
      </c>
      <c r="D64" s="2" t="s">
        <v>107</v>
      </c>
      <c r="E64" s="100">
        <v>1.152E-3</v>
      </c>
      <c r="F64" s="14">
        <v>1100</v>
      </c>
      <c r="G64" s="14">
        <f t="shared" si="6"/>
        <v>1.27</v>
      </c>
      <c r="H64" s="98">
        <f t="shared" si="4"/>
        <v>2.0825612551777001E-4</v>
      </c>
      <c r="I64" s="14">
        <f>ROUND(F64*Прил.10!$D$12,2)</f>
        <v>8844</v>
      </c>
      <c r="J64" s="14">
        <f t="shared" si="7"/>
        <v>10.19</v>
      </c>
    </row>
    <row r="65" spans="1:12" s="1" customFormat="1" ht="38.25" customHeight="1" outlineLevel="1" x14ac:dyDescent="0.2">
      <c r="A65" s="2">
        <v>36</v>
      </c>
      <c r="B65" s="49" t="s">
        <v>152</v>
      </c>
      <c r="C65" s="3" t="s">
        <v>153</v>
      </c>
      <c r="D65" s="2" t="s">
        <v>107</v>
      </c>
      <c r="E65" s="100">
        <v>5.04E-4</v>
      </c>
      <c r="F65" s="14">
        <v>1056</v>
      </c>
      <c r="G65" s="14">
        <f t="shared" si="6"/>
        <v>0.53</v>
      </c>
      <c r="H65" s="98">
        <f t="shared" si="4"/>
        <v>8.6910036633400001E-5</v>
      </c>
      <c r="I65" s="14">
        <f>ROUND(F65*Прил.10!$D$12,2)</f>
        <v>8490.24</v>
      </c>
      <c r="J65" s="14">
        <f t="shared" si="7"/>
        <v>4.28</v>
      </c>
    </row>
    <row r="66" spans="1:12" s="1" customFormat="1" ht="14.25" customHeight="1" outlineLevel="1" x14ac:dyDescent="0.2">
      <c r="A66" s="2">
        <v>37</v>
      </c>
      <c r="B66" s="49" t="s">
        <v>154</v>
      </c>
      <c r="C66" s="3" t="s">
        <v>155</v>
      </c>
      <c r="D66" s="2" t="s">
        <v>110</v>
      </c>
      <c r="E66" s="100">
        <v>3.6000000000000001E-5</v>
      </c>
      <c r="F66" s="14">
        <v>11978</v>
      </c>
      <c r="G66" s="14">
        <f t="shared" si="6"/>
        <v>0.43</v>
      </c>
      <c r="H66" s="98">
        <f t="shared" si="4"/>
        <v>7.0511916513891002E-5</v>
      </c>
      <c r="I66" s="14">
        <f>ROUND(F66*Прил.10!$D$12,2)</f>
        <v>96303.12</v>
      </c>
      <c r="J66" s="14">
        <f t="shared" si="7"/>
        <v>3.47</v>
      </c>
    </row>
    <row r="67" spans="1:12" s="1" customFormat="1" ht="14.25" customHeight="1" x14ac:dyDescent="0.2">
      <c r="A67" s="2"/>
      <c r="B67" s="2"/>
      <c r="C67" s="3" t="s">
        <v>219</v>
      </c>
      <c r="D67" s="2"/>
      <c r="E67" s="97"/>
      <c r="F67" s="4"/>
      <c r="G67" s="14">
        <f>SUM(G51:G66)</f>
        <v>852.98</v>
      </c>
      <c r="H67" s="98">
        <f>G67/G68</f>
        <v>0.13987268499538999</v>
      </c>
      <c r="I67" s="14"/>
      <c r="J67" s="14">
        <f>SUM(J51:J66)</f>
        <v>6857.92</v>
      </c>
      <c r="L67" s="86"/>
    </row>
    <row r="68" spans="1:12" s="1" customFormat="1" ht="14.25" customHeight="1" x14ac:dyDescent="0.2">
      <c r="A68" s="2"/>
      <c r="B68" s="2"/>
      <c r="C68" s="5" t="s">
        <v>220</v>
      </c>
      <c r="D68" s="2"/>
      <c r="E68" s="97"/>
      <c r="F68" s="4"/>
      <c r="G68" s="14">
        <f>G50+G67</f>
        <v>6098.26</v>
      </c>
      <c r="H68" s="98">
        <v>1</v>
      </c>
      <c r="I68" s="4"/>
      <c r="J68" s="14">
        <f>J50+J67</f>
        <v>49029.95</v>
      </c>
      <c r="K68" s="48"/>
    </row>
    <row r="69" spans="1:12" s="1" customFormat="1" ht="14.25" customHeight="1" x14ac:dyDescent="0.2">
      <c r="A69" s="2"/>
      <c r="B69" s="2"/>
      <c r="C69" s="3" t="s">
        <v>221</v>
      </c>
      <c r="D69" s="2"/>
      <c r="E69" s="97"/>
      <c r="F69" s="4"/>
      <c r="G69" s="14">
        <f>G14+G30+G68</f>
        <v>7755.45</v>
      </c>
      <c r="H69" s="98"/>
      <c r="I69" s="4"/>
      <c r="J69" s="14">
        <f>J14+J30+J68</f>
        <v>96206.52</v>
      </c>
    </row>
    <row r="70" spans="1:12" s="1" customFormat="1" ht="14.25" customHeight="1" x14ac:dyDescent="0.2">
      <c r="A70" s="2"/>
      <c r="B70" s="2"/>
      <c r="C70" s="3" t="s">
        <v>222</v>
      </c>
      <c r="D70" s="2" t="s">
        <v>223</v>
      </c>
      <c r="E70" s="107">
        <f>ROUND(G70/(G14+G16),2)</f>
        <v>0.94</v>
      </c>
      <c r="F70" s="4"/>
      <c r="G70" s="14">
        <v>842.63</v>
      </c>
      <c r="H70" s="98"/>
      <c r="I70" s="4"/>
      <c r="J70" s="14">
        <f>ROUND(E70*(J14+J16),2)</f>
        <v>38521.449999999997</v>
      </c>
      <c r="K70" s="50"/>
    </row>
    <row r="71" spans="1:12" s="1" customFormat="1" ht="14.25" customHeight="1" x14ac:dyDescent="0.2">
      <c r="A71" s="2"/>
      <c r="B71" s="2"/>
      <c r="C71" s="3" t="s">
        <v>224</v>
      </c>
      <c r="D71" s="2" t="s">
        <v>223</v>
      </c>
      <c r="E71" s="107">
        <f>ROUND(G71/(G14+G16),2)</f>
        <v>0.5</v>
      </c>
      <c r="F71" s="4"/>
      <c r="G71" s="14">
        <v>447.75</v>
      </c>
      <c r="H71" s="98"/>
      <c r="I71" s="4"/>
      <c r="J71" s="14">
        <f>ROUND(E71*(J14+J16),2)</f>
        <v>20490.14</v>
      </c>
      <c r="K71" s="50"/>
    </row>
    <row r="72" spans="1:12" s="1" customFormat="1" ht="14.25" customHeight="1" x14ac:dyDescent="0.2">
      <c r="A72" s="2"/>
      <c r="B72" s="2"/>
      <c r="C72" s="3" t="s">
        <v>225</v>
      </c>
      <c r="D72" s="2"/>
      <c r="E72" s="97"/>
      <c r="F72" s="4"/>
      <c r="G72" s="14">
        <f>G14+G30+G68+G70+G71</f>
        <v>9045.83</v>
      </c>
      <c r="H72" s="98"/>
      <c r="I72" s="4"/>
      <c r="J72" s="14">
        <f>J14+J30+J68+J70+J71</f>
        <v>155218.10999999999</v>
      </c>
      <c r="L72" s="51"/>
    </row>
    <row r="73" spans="1:12" s="1" customFormat="1" ht="14.25" customHeight="1" x14ac:dyDescent="0.2">
      <c r="A73" s="2"/>
      <c r="B73" s="2"/>
      <c r="C73" s="3" t="s">
        <v>226</v>
      </c>
      <c r="D73" s="2"/>
      <c r="E73" s="97"/>
      <c r="F73" s="4"/>
      <c r="G73" s="14">
        <f>G72+G38</f>
        <v>440244.81</v>
      </c>
      <c r="H73" s="98"/>
      <c r="I73" s="4"/>
      <c r="J73" s="14">
        <f>J72+J38</f>
        <v>2854523.71</v>
      </c>
      <c r="L73" s="50"/>
    </row>
    <row r="74" spans="1:12" s="1" customFormat="1" ht="14.25" customHeight="1" x14ac:dyDescent="0.2">
      <c r="A74" s="2"/>
      <c r="B74" s="2"/>
      <c r="C74" s="3" t="s">
        <v>192</v>
      </c>
      <c r="D74" s="2" t="s">
        <v>227</v>
      </c>
      <c r="E74" s="108">
        <f>'Прил.1 Сравнит табл'!D14</f>
        <v>2</v>
      </c>
      <c r="F74" s="4"/>
      <c r="G74" s="14">
        <f>G73/E74</f>
        <v>220122.405</v>
      </c>
      <c r="H74" s="98"/>
      <c r="I74" s="4"/>
      <c r="J74" s="14">
        <f>J73/E74</f>
        <v>1427261.855</v>
      </c>
      <c r="L74" s="86"/>
    </row>
    <row r="76" spans="1:12" s="1" customFormat="1" ht="14.25" customHeight="1" x14ac:dyDescent="0.2">
      <c r="A76" s="10"/>
    </row>
    <row r="77" spans="1:12" s="128" customFormat="1" x14ac:dyDescent="0.25">
      <c r="B77" s="111" t="s">
        <v>323</v>
      </c>
      <c r="C77" s="116"/>
    </row>
    <row r="78" spans="1:12" s="128" customFormat="1" x14ac:dyDescent="0.25">
      <c r="B78" s="115" t="s">
        <v>34</v>
      </c>
      <c r="C78" s="116"/>
    </row>
    <row r="79" spans="1:12" s="128" customFormat="1" x14ac:dyDescent="0.25">
      <c r="B79" s="111"/>
      <c r="C79" s="116"/>
    </row>
    <row r="80" spans="1:12" s="128" customFormat="1" x14ac:dyDescent="0.25">
      <c r="B80" s="111" t="s">
        <v>324</v>
      </c>
      <c r="C80" s="116"/>
    </row>
    <row r="81" spans="2:3" s="128" customFormat="1" x14ac:dyDescent="0.25">
      <c r="B81" s="115" t="s">
        <v>35</v>
      </c>
      <c r="C81" s="116"/>
    </row>
  </sheetData>
  <sheetProtection formatCells="0" formatColumns="0" formatRows="0" insertColumns="0" insertRows="0" insertHyperlinks="0" deleteColumns="0" deleteRows="0" sort="0" autoFilter="0" pivotTables="0"/>
  <mergeCells count="18">
    <mergeCell ref="A4:H4"/>
    <mergeCell ref="A9:A10"/>
    <mergeCell ref="B9:B10"/>
    <mergeCell ref="C9:C10"/>
    <mergeCell ref="D9:D10"/>
    <mergeCell ref="E9:E10"/>
    <mergeCell ref="F9:G9"/>
    <mergeCell ref="H9:H10"/>
    <mergeCell ref="B41:H41"/>
    <mergeCell ref="B31:J31"/>
    <mergeCell ref="B40:J40"/>
    <mergeCell ref="I9:J9"/>
    <mergeCell ref="D6:J6"/>
    <mergeCell ref="B17:H17"/>
    <mergeCell ref="B18:H18"/>
    <mergeCell ref="B32:J32"/>
    <mergeCell ref="B12:H12"/>
    <mergeCell ref="B15:H15"/>
  </mergeCells>
  <pageMargins left="0.70866141732283505" right="0.70866141732283505" top="0.74803149606299202" bottom="0.74803149606299202" header="0.31496062992126" footer="0.31496062992126"/>
  <pageSetup paperSize="9" scale="83" fitToHeight="0" orientation="landscape" cellComments="atEnd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view="pageBreakPreview" workbookViewId="0">
      <selection activeCell="C35" sqref="C35"/>
    </sheetView>
  </sheetViews>
  <sheetFormatPr defaultRowHeight="15" x14ac:dyDescent="0.25"/>
  <cols>
    <col min="1" max="1" width="5.7109375" customWidth="1"/>
    <col min="2" max="2" width="14.85546875" customWidth="1"/>
    <col min="3" max="3" width="39.140625" customWidth="1"/>
    <col min="4" max="4" width="8.28515625" customWidth="1"/>
    <col min="5" max="5" width="13.5703125" customWidth="1"/>
    <col min="6" max="6" width="12.42578125" customWidth="1"/>
    <col min="7" max="7" width="14.140625" customWidth="1"/>
  </cols>
  <sheetData>
    <row r="1" spans="1:8" x14ac:dyDescent="0.25">
      <c r="A1" s="174" t="s">
        <v>228</v>
      </c>
      <c r="B1" s="174"/>
      <c r="C1" s="174"/>
      <c r="D1" s="174"/>
      <c r="E1" s="174"/>
      <c r="F1" s="174"/>
      <c r="G1" s="174"/>
    </row>
    <row r="2" spans="1:8" hidden="1" x14ac:dyDescent="0.25">
      <c r="A2" s="15"/>
      <c r="B2" s="15"/>
      <c r="C2" s="15"/>
      <c r="D2" s="15"/>
      <c r="E2" s="15"/>
      <c r="F2" s="15"/>
      <c r="G2" s="15"/>
    </row>
    <row r="3" spans="1:8" hidden="1" x14ac:dyDescent="0.25">
      <c r="A3" s="15"/>
      <c r="B3" s="15"/>
      <c r="C3" s="15"/>
      <c r="D3" s="15"/>
      <c r="E3" s="15"/>
      <c r="F3" s="15"/>
      <c r="G3" s="15"/>
    </row>
    <row r="4" spans="1:8" x14ac:dyDescent="0.25">
      <c r="A4" s="15"/>
      <c r="B4" s="15"/>
      <c r="C4" s="15"/>
      <c r="D4" s="15"/>
      <c r="E4" s="15"/>
      <c r="F4" s="15"/>
      <c r="G4" s="15"/>
    </row>
    <row r="5" spans="1:8" x14ac:dyDescent="0.25">
      <c r="A5" s="153" t="s">
        <v>229</v>
      </c>
      <c r="B5" s="153"/>
      <c r="C5" s="153"/>
      <c r="D5" s="153"/>
      <c r="E5" s="153"/>
      <c r="F5" s="153"/>
      <c r="G5" s="153"/>
    </row>
    <row r="6" spans="1:8" ht="30.75" customHeight="1" x14ac:dyDescent="0.25">
      <c r="A6" s="176" t="s">
        <v>55</v>
      </c>
      <c r="B6" s="176"/>
      <c r="C6" s="176"/>
      <c r="D6" s="176"/>
      <c r="E6" s="176"/>
      <c r="F6" s="176"/>
      <c r="G6" s="176"/>
      <c r="H6" s="128"/>
    </row>
    <row r="7" spans="1:8" x14ac:dyDescent="0.25">
      <c r="A7" s="6"/>
      <c r="B7" s="6"/>
      <c r="C7" s="6"/>
      <c r="D7" s="6"/>
      <c r="E7" s="6"/>
      <c r="F7" s="6"/>
      <c r="G7" s="6"/>
    </row>
    <row r="8" spans="1:8" ht="30" customHeight="1" x14ac:dyDescent="0.25">
      <c r="A8" s="155" t="s">
        <v>196</v>
      </c>
      <c r="B8" s="155" t="s">
        <v>58</v>
      </c>
      <c r="C8" s="155" t="s">
        <v>158</v>
      </c>
      <c r="D8" s="155" t="s">
        <v>60</v>
      </c>
      <c r="E8" s="168" t="s">
        <v>197</v>
      </c>
      <c r="F8" s="175" t="s">
        <v>62</v>
      </c>
      <c r="G8" s="175"/>
    </row>
    <row r="9" spans="1:8" x14ac:dyDescent="0.25">
      <c r="A9" s="155"/>
      <c r="B9" s="155"/>
      <c r="C9" s="155"/>
      <c r="D9" s="155"/>
      <c r="E9" s="169"/>
      <c r="F9" s="2" t="s">
        <v>200</v>
      </c>
      <c r="G9" s="2" t="s">
        <v>64</v>
      </c>
    </row>
    <row r="10" spans="1:8" x14ac:dyDescent="0.25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</row>
    <row r="11" spans="1:8" ht="15" customHeight="1" x14ac:dyDescent="0.25">
      <c r="A11" s="7"/>
      <c r="B11" s="170" t="s">
        <v>230</v>
      </c>
      <c r="C11" s="171"/>
      <c r="D11" s="171"/>
      <c r="E11" s="171"/>
      <c r="F11" s="171"/>
      <c r="G11" s="172"/>
    </row>
    <row r="12" spans="1:8" ht="27" customHeight="1" x14ac:dyDescent="0.25">
      <c r="A12" s="2"/>
      <c r="B12" s="5"/>
      <c r="C12" s="3" t="s">
        <v>231</v>
      </c>
      <c r="D12" s="5"/>
      <c r="E12" s="8"/>
      <c r="F12" s="4"/>
      <c r="G12" s="4">
        <v>0</v>
      </c>
    </row>
    <row r="13" spans="1:8" x14ac:dyDescent="0.25">
      <c r="A13" s="2"/>
      <c r="B13" s="154" t="s">
        <v>232</v>
      </c>
      <c r="C13" s="154"/>
      <c r="D13" s="154"/>
      <c r="E13" s="173"/>
      <c r="F13" s="157"/>
      <c r="G13" s="157"/>
    </row>
    <row r="14" spans="1:8" x14ac:dyDescent="0.25">
      <c r="A14" s="2">
        <v>1</v>
      </c>
      <c r="B14" s="49" t="s">
        <v>233</v>
      </c>
      <c r="C14" s="3" t="s">
        <v>96</v>
      </c>
      <c r="D14" s="110" t="s">
        <v>97</v>
      </c>
      <c r="E14" s="123">
        <v>2</v>
      </c>
      <c r="F14" s="14">
        <f>'Прил.5 Расчет СМР и ОБ'!F33</f>
        <v>160487.67000000001</v>
      </c>
      <c r="G14" s="14">
        <f>'Прил.5 Расчет СМР и ОБ'!G33</f>
        <v>320975.34000000003</v>
      </c>
    </row>
    <row r="15" spans="1:8" x14ac:dyDescent="0.25">
      <c r="A15" s="2">
        <v>2</v>
      </c>
      <c r="B15" s="109" t="s">
        <v>213</v>
      </c>
      <c r="C15" s="12" t="s">
        <v>98</v>
      </c>
      <c r="D15" s="110" t="s">
        <v>97</v>
      </c>
      <c r="E15" s="123">
        <v>2</v>
      </c>
      <c r="F15" s="14">
        <f>'Прил.5 Расчет СМР и ОБ'!F35</f>
        <v>55111.82</v>
      </c>
      <c r="G15" s="14">
        <f>'Прил.5 Расчет СМР и ОБ'!G35</f>
        <v>110223.64</v>
      </c>
    </row>
    <row r="16" spans="1:8" ht="25.5" customHeight="1" x14ac:dyDescent="0.25">
      <c r="A16" s="2"/>
      <c r="B16" s="12"/>
      <c r="C16" s="12" t="s">
        <v>234</v>
      </c>
      <c r="D16" s="12"/>
      <c r="E16" s="13"/>
      <c r="F16" s="4"/>
      <c r="G16" s="14">
        <f>SUM(G14:G15)</f>
        <v>431198.98</v>
      </c>
    </row>
    <row r="17" spans="1:7" ht="19.5" customHeight="1" x14ac:dyDescent="0.25">
      <c r="A17" s="2"/>
      <c r="B17" s="3"/>
      <c r="C17" s="3" t="s">
        <v>235</v>
      </c>
      <c r="D17" s="3"/>
      <c r="E17" s="9"/>
      <c r="F17" s="4"/>
      <c r="G17" s="14">
        <f>G12+G16</f>
        <v>431198.98</v>
      </c>
    </row>
    <row r="18" spans="1:7" x14ac:dyDescent="0.25">
      <c r="A18" s="10"/>
      <c r="B18" s="11"/>
      <c r="C18" s="10"/>
      <c r="D18" s="10"/>
      <c r="E18" s="10"/>
      <c r="F18" s="10"/>
      <c r="G18" s="10"/>
    </row>
    <row r="19" spans="1:7" s="128" customFormat="1" x14ac:dyDescent="0.25">
      <c r="B19" s="111" t="s">
        <v>323</v>
      </c>
      <c r="C19" s="116"/>
    </row>
    <row r="20" spans="1:7" s="128" customFormat="1" x14ac:dyDescent="0.25">
      <c r="B20" s="115" t="s">
        <v>34</v>
      </c>
      <c r="C20" s="116"/>
    </row>
    <row r="21" spans="1:7" s="128" customFormat="1" x14ac:dyDescent="0.25">
      <c r="B21" s="111"/>
      <c r="C21" s="116"/>
    </row>
    <row r="22" spans="1:7" s="128" customFormat="1" x14ac:dyDescent="0.25">
      <c r="B22" s="111" t="s">
        <v>324</v>
      </c>
      <c r="C22" s="116"/>
    </row>
    <row r="23" spans="1:7" s="128" customFormat="1" x14ac:dyDescent="0.25">
      <c r="B23" s="115" t="s">
        <v>35</v>
      </c>
      <c r="C23" s="116"/>
    </row>
  </sheetData>
  <mergeCells count="11">
    <mergeCell ref="B11:G11"/>
    <mergeCell ref="B13:G13"/>
    <mergeCell ref="A1:G1"/>
    <mergeCell ref="A8:A9"/>
    <mergeCell ref="B8:B9"/>
    <mergeCell ref="C8:C9"/>
    <mergeCell ref="D8:D9"/>
    <mergeCell ref="E8:E9"/>
    <mergeCell ref="F8:G8"/>
    <mergeCell ref="A5:G5"/>
    <mergeCell ref="A6:G6"/>
  </mergeCells>
  <pageMargins left="0.7" right="0.7" top="0.75" bottom="0.75" header="0.3" footer="0.3"/>
  <pageSetup paperSize="9" scale="82" orientation="portrait" cellComments="atEnd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view="pageBreakPreview" workbookViewId="0">
      <selection activeCell="C35" sqref="C35"/>
    </sheetView>
  </sheetViews>
  <sheetFormatPr defaultColWidth="8.85546875" defaultRowHeight="15" x14ac:dyDescent="0.25"/>
  <cols>
    <col min="1" max="1" width="14.42578125" customWidth="1"/>
    <col min="2" max="2" width="29.7109375" customWidth="1"/>
    <col min="3" max="3" width="39.140625" customWidth="1"/>
    <col min="4" max="4" width="24.5703125" customWidth="1"/>
    <col min="5" max="5" width="24.85546875" customWidth="1"/>
  </cols>
  <sheetData>
    <row r="1" spans="1:6" x14ac:dyDescent="0.25">
      <c r="B1" s="111"/>
      <c r="C1" s="111"/>
      <c r="D1" s="112" t="s">
        <v>236</v>
      </c>
    </row>
    <row r="2" spans="1:6" x14ac:dyDescent="0.25">
      <c r="A2" s="112"/>
      <c r="B2" s="112"/>
      <c r="C2" s="112"/>
      <c r="D2" s="112"/>
    </row>
    <row r="3" spans="1:6" ht="24.75" customHeight="1" x14ac:dyDescent="0.25">
      <c r="A3" s="153" t="s">
        <v>237</v>
      </c>
      <c r="B3" s="153"/>
      <c r="C3" s="153"/>
      <c r="D3" s="153"/>
    </row>
    <row r="4" spans="1:6" ht="24.75" customHeight="1" x14ac:dyDescent="0.25">
      <c r="A4" s="113"/>
      <c r="B4" s="113"/>
      <c r="C4" s="113"/>
      <c r="D4" s="113"/>
    </row>
    <row r="5" spans="1:6" ht="64.900000000000006" customHeight="1" x14ac:dyDescent="0.25">
      <c r="A5" s="177" t="s">
        <v>238</v>
      </c>
      <c r="B5" s="177"/>
      <c r="C5" s="177"/>
      <c r="D5" s="117" t="str">
        <f>'Прил.5 Расчет СМР и ОБ'!D6:J6</f>
        <v>Однополюсный разъединитель без устройства фундамента напряжение 20-35 кВ</v>
      </c>
    </row>
    <row r="6" spans="1:6" ht="19.899999999999999" customHeight="1" x14ac:dyDescent="0.25">
      <c r="A6" s="177" t="s">
        <v>239</v>
      </c>
      <c r="B6" s="177"/>
      <c r="C6" s="177"/>
      <c r="D6" s="117"/>
    </row>
    <row r="7" spans="1:6" x14ac:dyDescent="0.25">
      <c r="A7" s="111"/>
      <c r="B7" s="111"/>
      <c r="C7" s="111"/>
      <c r="D7" s="111"/>
    </row>
    <row r="8" spans="1:6" ht="14.45" customHeight="1" x14ac:dyDescent="0.25">
      <c r="A8" s="146" t="s">
        <v>240</v>
      </c>
      <c r="B8" s="146" t="s">
        <v>241</v>
      </c>
      <c r="C8" s="146" t="s">
        <v>242</v>
      </c>
      <c r="D8" s="146" t="s">
        <v>243</v>
      </c>
    </row>
    <row r="9" spans="1:6" ht="15" customHeight="1" x14ac:dyDescent="0.25">
      <c r="A9" s="146"/>
      <c r="B9" s="146"/>
      <c r="C9" s="146"/>
      <c r="D9" s="146"/>
    </row>
    <row r="10" spans="1:6" x14ac:dyDescent="0.25">
      <c r="A10" s="118">
        <v>1</v>
      </c>
      <c r="B10" s="118">
        <v>2</v>
      </c>
      <c r="C10" s="118">
        <v>3</v>
      </c>
      <c r="D10" s="118">
        <v>4</v>
      </c>
    </row>
    <row r="11" spans="1:6" ht="41.45" customHeight="1" x14ac:dyDescent="0.25">
      <c r="A11" s="118" t="s">
        <v>244</v>
      </c>
      <c r="B11" s="118" t="s">
        <v>245</v>
      </c>
      <c r="C11" s="119" t="str">
        <f>D5</f>
        <v>Однополюсный разъединитель без устройства фундамента напряжение 20-35 кВ</v>
      </c>
      <c r="D11" s="120">
        <f>'Прил.4 РМ'!C40/1000</f>
        <v>1594.84484</v>
      </c>
      <c r="E11" s="121"/>
    </row>
    <row r="12" spans="1:6" x14ac:dyDescent="0.25">
      <c r="A12" s="114"/>
      <c r="B12" s="122"/>
      <c r="C12" s="114"/>
      <c r="D12" s="177"/>
      <c r="E12" s="177"/>
      <c r="F12" s="177"/>
    </row>
    <row r="13" spans="1:6" s="128" customFormat="1" x14ac:dyDescent="0.25">
      <c r="B13" s="111" t="s">
        <v>323</v>
      </c>
      <c r="C13" s="116"/>
    </row>
    <row r="14" spans="1:6" s="128" customFormat="1" x14ac:dyDescent="0.25">
      <c r="B14" s="115" t="s">
        <v>34</v>
      </c>
      <c r="C14" s="116"/>
    </row>
    <row r="15" spans="1:6" s="128" customFormat="1" x14ac:dyDescent="0.25">
      <c r="B15" s="111"/>
      <c r="C15" s="116"/>
    </row>
    <row r="16" spans="1:6" s="128" customFormat="1" x14ac:dyDescent="0.25">
      <c r="B16" s="111" t="s">
        <v>324</v>
      </c>
      <c r="C16" s="116"/>
    </row>
    <row r="17" spans="2:3" s="128" customFormat="1" x14ac:dyDescent="0.25">
      <c r="B17" s="115" t="s">
        <v>35</v>
      </c>
      <c r="C17" s="116"/>
    </row>
  </sheetData>
  <mergeCells count="8">
    <mergeCell ref="D12:F12"/>
    <mergeCell ref="A3:D3"/>
    <mergeCell ref="A5:C5"/>
    <mergeCell ref="A6:C6"/>
    <mergeCell ref="A8:A9"/>
    <mergeCell ref="B8:B9"/>
    <mergeCell ref="C8:C9"/>
    <mergeCell ref="D8:D9"/>
  </mergeCells>
  <pageMargins left="0.7" right="0.7" top="0.75" bottom="0.75" header="0.3" footer="0.3"/>
  <pageSetup paperSize="9" scale="82" orientation="portrait" cellComments="atEnd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D30"/>
  <sheetViews>
    <sheetView view="pageBreakPreview" topLeftCell="A18" zoomScale="85" workbookViewId="0">
      <selection activeCell="C35" sqref="C35"/>
    </sheetView>
  </sheetViews>
  <sheetFormatPr defaultRowHeight="15" x14ac:dyDescent="0.25"/>
  <cols>
    <col min="2" max="2" width="40.7109375" customWidth="1"/>
    <col min="3" max="3" width="37" customWidth="1"/>
    <col min="4" max="4" width="32" customWidth="1"/>
  </cols>
  <sheetData>
    <row r="4" spans="2:4" ht="15.75" customHeight="1" x14ac:dyDescent="0.25">
      <c r="B4" s="138" t="s">
        <v>246</v>
      </c>
      <c r="C4" s="138"/>
      <c r="D4" s="138"/>
    </row>
    <row r="5" spans="2:4" ht="18.75" customHeight="1" x14ac:dyDescent="0.25">
      <c r="B5" s="35"/>
    </row>
    <row r="6" spans="2:4" ht="15.75" customHeight="1" x14ac:dyDescent="0.25">
      <c r="B6" s="144" t="s">
        <v>247</v>
      </c>
      <c r="C6" s="144"/>
      <c r="D6" s="144"/>
    </row>
    <row r="7" spans="2:4" ht="18.75" customHeight="1" x14ac:dyDescent="0.25">
      <c r="B7" s="36"/>
    </row>
    <row r="8" spans="2:4" ht="47.25" customHeight="1" x14ac:dyDescent="0.25">
      <c r="B8" s="37" t="s">
        <v>248</v>
      </c>
      <c r="C8" s="37" t="s">
        <v>249</v>
      </c>
      <c r="D8" s="37" t="s">
        <v>250</v>
      </c>
    </row>
    <row r="9" spans="2:4" ht="15.75" customHeight="1" x14ac:dyDescent="0.25">
      <c r="B9" s="37">
        <v>1</v>
      </c>
      <c r="C9" s="37">
        <v>2</v>
      </c>
      <c r="D9" s="37">
        <v>3</v>
      </c>
    </row>
    <row r="10" spans="2:4" ht="47.25" customHeight="1" x14ac:dyDescent="0.25">
      <c r="B10" s="37" t="s">
        <v>251</v>
      </c>
      <c r="C10" s="37" t="s">
        <v>252</v>
      </c>
      <c r="D10" s="37">
        <v>44.29</v>
      </c>
    </row>
    <row r="11" spans="2:4" ht="47.25" customHeight="1" x14ac:dyDescent="0.25">
      <c r="B11" s="37" t="s">
        <v>253</v>
      </c>
      <c r="C11" s="37" t="s">
        <v>252</v>
      </c>
      <c r="D11" s="37">
        <v>13.47</v>
      </c>
    </row>
    <row r="12" spans="2:4" ht="47.25" customHeight="1" x14ac:dyDescent="0.25">
      <c r="B12" s="37" t="s">
        <v>254</v>
      </c>
      <c r="C12" s="37" t="s">
        <v>252</v>
      </c>
      <c r="D12" s="37">
        <v>8.0399999999999991</v>
      </c>
    </row>
    <row r="13" spans="2:4" ht="31.5" customHeight="1" x14ac:dyDescent="0.25">
      <c r="B13" s="37" t="s">
        <v>255</v>
      </c>
      <c r="C13" s="38" t="s">
        <v>256</v>
      </c>
      <c r="D13" s="37">
        <v>6.26</v>
      </c>
    </row>
    <row r="14" spans="2:4" ht="89.25" customHeight="1" x14ac:dyDescent="0.25">
      <c r="B14" s="37" t="s">
        <v>257</v>
      </c>
      <c r="C14" s="37" t="s">
        <v>258</v>
      </c>
      <c r="D14" s="41">
        <v>3.9E-2</v>
      </c>
    </row>
    <row r="15" spans="2:4" ht="78.75" customHeight="1" x14ac:dyDescent="0.25">
      <c r="B15" s="37" t="s">
        <v>259</v>
      </c>
      <c r="C15" s="37" t="s">
        <v>260</v>
      </c>
      <c r="D15" s="41">
        <v>2.1000000000000001E-2</v>
      </c>
    </row>
    <row r="16" spans="2:4" ht="15.75" customHeight="1" x14ac:dyDescent="0.25">
      <c r="B16" s="37" t="s">
        <v>182</v>
      </c>
      <c r="C16" s="37"/>
      <c r="D16" s="37" t="s">
        <v>261</v>
      </c>
    </row>
    <row r="17" spans="2:4" ht="31.5" customHeight="1" x14ac:dyDescent="0.25">
      <c r="B17" s="37" t="s">
        <v>262</v>
      </c>
      <c r="C17" s="37" t="s">
        <v>263</v>
      </c>
      <c r="D17" s="41">
        <v>2.1399999999999999E-2</v>
      </c>
    </row>
    <row r="18" spans="2:4" ht="31.5" customHeight="1" x14ac:dyDescent="0.25">
      <c r="B18" s="37" t="s">
        <v>188</v>
      </c>
      <c r="C18" s="37" t="s">
        <v>264</v>
      </c>
      <c r="D18" s="41">
        <v>2E-3</v>
      </c>
    </row>
    <row r="19" spans="2:4" ht="24" customHeight="1" x14ac:dyDescent="0.25">
      <c r="B19" s="37" t="s">
        <v>190</v>
      </c>
      <c r="C19" s="37" t="s">
        <v>265</v>
      </c>
      <c r="D19" s="41">
        <v>0.03</v>
      </c>
    </row>
    <row r="20" spans="2:4" ht="18.75" customHeight="1" x14ac:dyDescent="0.25">
      <c r="B20" s="36"/>
    </row>
    <row r="21" spans="2:4" ht="18.75" customHeight="1" x14ac:dyDescent="0.25">
      <c r="B21" s="36"/>
    </row>
    <row r="22" spans="2:4" ht="18.75" customHeight="1" x14ac:dyDescent="0.25">
      <c r="B22" s="36"/>
    </row>
    <row r="23" spans="2:4" ht="18.75" customHeight="1" x14ac:dyDescent="0.25">
      <c r="B23" s="36"/>
    </row>
    <row r="26" spans="2:4" s="128" customFormat="1" x14ac:dyDescent="0.25">
      <c r="B26" s="111" t="s">
        <v>323</v>
      </c>
      <c r="C26" s="116"/>
    </row>
    <row r="27" spans="2:4" s="128" customFormat="1" x14ac:dyDescent="0.25">
      <c r="B27" s="115" t="s">
        <v>34</v>
      </c>
      <c r="C27" s="116"/>
    </row>
    <row r="28" spans="2:4" s="128" customFormat="1" x14ac:dyDescent="0.25">
      <c r="B28" s="111"/>
      <c r="C28" s="116"/>
    </row>
    <row r="29" spans="2:4" s="128" customFormat="1" x14ac:dyDescent="0.25">
      <c r="B29" s="111" t="s">
        <v>324</v>
      </c>
      <c r="C29" s="116"/>
    </row>
    <row r="30" spans="2:4" s="128" customFormat="1" x14ac:dyDescent="0.25">
      <c r="B30" s="115" t="s">
        <v>35</v>
      </c>
      <c r="C30" s="116"/>
    </row>
  </sheetData>
  <mergeCells count="2">
    <mergeCell ref="B4:D4"/>
    <mergeCell ref="B6:D6"/>
  </mergeCells>
  <pageMargins left="0.7" right="0.7" top="0.75" bottom="0.75" header="0.3" footer="0.3"/>
  <pageSetup paperSize="9" scale="75" orientation="portrait" cellComments="atEnd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3"/>
  <sheetViews>
    <sheetView tabSelected="1" view="pageBreakPreview" topLeftCell="A10" workbookViewId="0">
      <selection activeCell="C35" sqref="C35"/>
    </sheetView>
  </sheetViews>
  <sheetFormatPr defaultRowHeight="15" x14ac:dyDescent="0.25"/>
  <cols>
    <col min="1" max="1" width="9.140625" customWidth="1"/>
    <col min="2" max="2" width="44.85546875" customWidth="1"/>
    <col min="3" max="3" width="13" customWidth="1"/>
    <col min="4" max="4" width="22.85546875" customWidth="1"/>
    <col min="5" max="5" width="21.5703125" customWidth="1"/>
    <col min="6" max="6" width="43.85546875" customWidth="1"/>
    <col min="7" max="7" width="9.140625" customWidth="1"/>
  </cols>
  <sheetData>
    <row r="2" spans="1:7" ht="18" customHeight="1" x14ac:dyDescent="0.25">
      <c r="A2" s="178" t="s">
        <v>266</v>
      </c>
      <c r="B2" s="178"/>
      <c r="C2" s="178"/>
      <c r="D2" s="178"/>
      <c r="E2" s="178"/>
      <c r="F2" s="178"/>
    </row>
    <row r="4" spans="1:7" ht="18" customHeight="1" x14ac:dyDescent="0.25">
      <c r="A4" s="20" t="s">
        <v>267</v>
      </c>
    </row>
    <row r="5" spans="1:7" x14ac:dyDescent="0.25">
      <c r="A5" s="21" t="s">
        <v>196</v>
      </c>
      <c r="B5" s="21" t="s">
        <v>268</v>
      </c>
      <c r="C5" s="21" t="s">
        <v>269</v>
      </c>
      <c r="D5" s="21" t="s">
        <v>270</v>
      </c>
      <c r="E5" s="21" t="s">
        <v>271</v>
      </c>
      <c r="F5" s="21" t="s">
        <v>272</v>
      </c>
    </row>
    <row r="6" spans="1:7" x14ac:dyDescent="0.25">
      <c r="A6" s="21">
        <v>1</v>
      </c>
      <c r="B6" s="21">
        <v>2</v>
      </c>
      <c r="C6" s="21">
        <v>3</v>
      </c>
      <c r="D6" s="21">
        <v>4</v>
      </c>
      <c r="E6" s="21">
        <v>5</v>
      </c>
      <c r="F6" s="21">
        <v>6</v>
      </c>
    </row>
    <row r="7" spans="1:7" ht="105" customHeight="1" x14ac:dyDescent="0.25">
      <c r="A7" s="22" t="s">
        <v>273</v>
      </c>
      <c r="B7" s="24" t="s">
        <v>274</v>
      </c>
      <c r="C7" s="23" t="s">
        <v>275</v>
      </c>
      <c r="D7" s="23" t="s">
        <v>276</v>
      </c>
      <c r="E7" s="25">
        <v>47872.94</v>
      </c>
      <c r="F7" s="24" t="s">
        <v>277</v>
      </c>
    </row>
    <row r="8" spans="1:7" ht="30" customHeight="1" x14ac:dyDescent="0.25">
      <c r="A8" s="22" t="s">
        <v>278</v>
      </c>
      <c r="B8" s="24" t="s">
        <v>279</v>
      </c>
      <c r="C8" s="23" t="s">
        <v>280</v>
      </c>
      <c r="D8" s="23" t="s">
        <v>281</v>
      </c>
      <c r="E8" s="25">
        <f>1973/12</f>
        <v>164.41666666667001</v>
      </c>
      <c r="F8" s="24" t="s">
        <v>282</v>
      </c>
      <c r="G8" s="26"/>
    </row>
    <row r="9" spans="1:7" x14ac:dyDescent="0.25">
      <c r="A9" s="22" t="s">
        <v>283</v>
      </c>
      <c r="B9" s="24" t="s">
        <v>284</v>
      </c>
      <c r="C9" s="23" t="s">
        <v>285</v>
      </c>
      <c r="D9" s="23" t="s">
        <v>276</v>
      </c>
      <c r="E9" s="25">
        <v>1</v>
      </c>
      <c r="F9" s="24"/>
      <c r="G9" s="27"/>
    </row>
    <row r="10" spans="1:7" x14ac:dyDescent="0.25">
      <c r="A10" s="22" t="s">
        <v>286</v>
      </c>
      <c r="B10" s="24" t="s">
        <v>287</v>
      </c>
      <c r="C10" s="23"/>
      <c r="D10" s="23"/>
      <c r="E10" s="28">
        <v>4</v>
      </c>
      <c r="F10" s="24" t="s">
        <v>288</v>
      </c>
      <c r="G10" s="27"/>
    </row>
    <row r="11" spans="1:7" ht="75" customHeight="1" x14ac:dyDescent="0.25">
      <c r="A11" s="22" t="s">
        <v>289</v>
      </c>
      <c r="B11" s="24" t="s">
        <v>290</v>
      </c>
      <c r="C11" s="23" t="s">
        <v>291</v>
      </c>
      <c r="D11" s="23" t="s">
        <v>276</v>
      </c>
      <c r="E11" s="29">
        <v>1.34</v>
      </c>
      <c r="F11" s="24" t="s">
        <v>292</v>
      </c>
    </row>
    <row r="12" spans="1:7" ht="75" customHeight="1" x14ac:dyDescent="0.25">
      <c r="A12" s="22" t="s">
        <v>293</v>
      </c>
      <c r="B12" s="30" t="s">
        <v>294</v>
      </c>
      <c r="C12" s="23" t="s">
        <v>295</v>
      </c>
      <c r="D12" s="23" t="s">
        <v>276</v>
      </c>
      <c r="E12" s="31">
        <v>1.139</v>
      </c>
      <c r="F12" s="32" t="s">
        <v>296</v>
      </c>
      <c r="G12" s="27" t="s">
        <v>297</v>
      </c>
    </row>
    <row r="13" spans="1:7" ht="60" customHeight="1" x14ac:dyDescent="0.25">
      <c r="A13" s="22" t="s">
        <v>298</v>
      </c>
      <c r="B13" s="33" t="s">
        <v>299</v>
      </c>
      <c r="C13" s="23" t="s">
        <v>300</v>
      </c>
      <c r="D13" s="23" t="s">
        <v>301</v>
      </c>
      <c r="E13" s="34">
        <f>((E7*E9/E8)*E11)*E12</f>
        <v>444.39870291576</v>
      </c>
      <c r="F13" s="24" t="s">
        <v>302</v>
      </c>
    </row>
  </sheetData>
  <mergeCells count="1">
    <mergeCell ref="A2:F2"/>
  </mergeCells>
  <hyperlinks>
    <hyperlink ref="G12" r:id="rId1"/>
  </hyperlinks>
  <pageMargins left="0.7" right="0.7" top="0.75" bottom="0.75" header="0.3" footer="0.3"/>
  <pageSetup paperSize="9" scale="57" orientation="portrait" cellComments="atEnd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I27" sqref="I27"/>
    </sheetView>
  </sheetViews>
  <sheetFormatPr defaultColWidth="9.140625" defaultRowHeight="15" x14ac:dyDescent="0.25"/>
  <cols>
    <col min="1" max="1" width="17.28515625" customWidth="1"/>
  </cols>
  <sheetData>
    <row r="1" spans="1:15" x14ac:dyDescent="0.25">
      <c r="A1" s="179" t="s">
        <v>303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</row>
    <row r="2" spans="1:15" ht="29.25" customHeight="1" x14ac:dyDescent="0.25">
      <c r="A2" s="180" t="s">
        <v>304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</row>
    <row r="3" spans="1:15" ht="30.75" customHeight="1" x14ac:dyDescent="0.25">
      <c r="A3" s="59" t="s">
        <v>305</v>
      </c>
      <c r="B3" s="60">
        <v>2007</v>
      </c>
      <c r="C3" s="60">
        <v>2008</v>
      </c>
      <c r="D3" s="60">
        <v>2009</v>
      </c>
      <c r="E3" s="60">
        <v>2010</v>
      </c>
      <c r="F3" s="60">
        <v>2011</v>
      </c>
      <c r="G3" s="61">
        <v>2012</v>
      </c>
      <c r="H3" s="61">
        <v>2013</v>
      </c>
      <c r="I3" s="61">
        <v>2014</v>
      </c>
      <c r="J3" s="61">
        <v>2015</v>
      </c>
      <c r="K3" s="61">
        <v>2016</v>
      </c>
      <c r="L3" s="61">
        <v>2017</v>
      </c>
      <c r="M3" s="61">
        <v>2018</v>
      </c>
      <c r="N3" s="61">
        <v>2019</v>
      </c>
      <c r="O3" s="61">
        <v>2020</v>
      </c>
    </row>
    <row r="4" spans="1:15" x14ac:dyDescent="0.25">
      <c r="A4" s="62" t="s">
        <v>306</v>
      </c>
      <c r="B4" s="63">
        <f t="shared" ref="B4:O4" si="0">B15^(1/12)</f>
        <v>1.0136015752351999</v>
      </c>
      <c r="C4" s="64">
        <f t="shared" si="0"/>
        <v>1.0148854522991999</v>
      </c>
      <c r="D4" s="64">
        <f t="shared" si="0"/>
        <v>1.0040741237835999</v>
      </c>
      <c r="E4" s="64">
        <f t="shared" si="0"/>
        <v>1.0064340301100001</v>
      </c>
      <c r="F4" s="64">
        <f t="shared" si="0"/>
        <v>1.0070531864112999</v>
      </c>
      <c r="G4" s="64">
        <f t="shared" si="0"/>
        <v>1.0054973670825</v>
      </c>
      <c r="H4" s="64">
        <f t="shared" si="0"/>
        <v>1.0048675505653</v>
      </c>
      <c r="I4" s="64">
        <f t="shared" si="0"/>
        <v>1.0039944005553001</v>
      </c>
      <c r="J4" s="64">
        <f t="shared" si="0"/>
        <v>1.0088859305371001</v>
      </c>
      <c r="K4" s="64">
        <f t="shared" si="0"/>
        <v>1.0051042407585</v>
      </c>
      <c r="L4" s="64">
        <f t="shared" si="0"/>
        <v>1.0035947364110001</v>
      </c>
      <c r="M4" s="64">
        <f t="shared" si="0"/>
        <v>1.0037548121811</v>
      </c>
      <c r="N4" s="64">
        <f t="shared" si="0"/>
        <v>1.0035947364110001</v>
      </c>
      <c r="O4" s="64">
        <f t="shared" si="0"/>
        <v>1.00343437929</v>
      </c>
    </row>
    <row r="5" spans="1:15" x14ac:dyDescent="0.25">
      <c r="A5" s="65" t="s">
        <v>307</v>
      </c>
      <c r="B5" s="63">
        <f t="shared" ref="B5:O5" si="1">B4*B4</f>
        <v>1.0273881533192999</v>
      </c>
      <c r="C5" s="64">
        <f t="shared" si="1"/>
        <v>1.0299924812886001</v>
      </c>
      <c r="D5" s="64">
        <f t="shared" si="1"/>
        <v>1.0081648460518999</v>
      </c>
      <c r="E5" s="64">
        <f t="shared" si="1"/>
        <v>1.0129094569635</v>
      </c>
      <c r="F5" s="64">
        <f t="shared" si="1"/>
        <v>1.0141561202611999</v>
      </c>
      <c r="G5" s="64">
        <f t="shared" si="1"/>
        <v>1.0110249552099</v>
      </c>
      <c r="H5" s="64">
        <f t="shared" si="1"/>
        <v>1.0097587941791999</v>
      </c>
      <c r="I5" s="64">
        <f t="shared" si="1"/>
        <v>1.0080047563464001</v>
      </c>
      <c r="J5" s="64">
        <f t="shared" si="1"/>
        <v>1.0178508208357999</v>
      </c>
      <c r="K5" s="64">
        <f t="shared" si="1"/>
        <v>1.0102345347906001</v>
      </c>
      <c r="L5" s="64">
        <f t="shared" si="1"/>
        <v>1.0072023949519999</v>
      </c>
      <c r="M5" s="64">
        <f t="shared" si="1"/>
        <v>1.0075237229767999</v>
      </c>
      <c r="N5" s="64">
        <f t="shared" si="1"/>
        <v>1.0072023949519999</v>
      </c>
      <c r="O5" s="64">
        <f t="shared" si="1"/>
        <v>1.0068805535412</v>
      </c>
    </row>
    <row r="6" spans="1:15" ht="15.75" customHeight="1" x14ac:dyDescent="0.25">
      <c r="A6" s="66" t="s">
        <v>308</v>
      </c>
      <c r="B6" s="67">
        <f t="shared" ref="B6:O6" si="2">B4*B4*B4</f>
        <v>1.0413622505824001</v>
      </c>
      <c r="C6" s="68">
        <f t="shared" si="2"/>
        <v>1.0453243852373</v>
      </c>
      <c r="D6" s="68">
        <f t="shared" si="2"/>
        <v>1.0122722344290001</v>
      </c>
      <c r="E6" s="68">
        <f t="shared" si="2"/>
        <v>1.0194265469082999</v>
      </c>
      <c r="F6" s="68">
        <f t="shared" si="2"/>
        <v>1.0213091524275999</v>
      </c>
      <c r="G6" s="68">
        <f t="shared" si="2"/>
        <v>1.0165829305183001</v>
      </c>
      <c r="H6" s="68">
        <f t="shared" si="2"/>
        <v>1.0146738461686999</v>
      </c>
      <c r="I6" s="68">
        <f t="shared" si="2"/>
        <v>1.0120311311049</v>
      </c>
      <c r="J6" s="68">
        <f t="shared" si="2"/>
        <v>1.0268953725269001</v>
      </c>
      <c r="K6" s="68">
        <f t="shared" si="2"/>
        <v>1.0153910150787</v>
      </c>
      <c r="L6" s="68">
        <f t="shared" si="2"/>
        <v>1.0108230220743999</v>
      </c>
      <c r="M6" s="68">
        <f t="shared" si="2"/>
        <v>1.0113067853246001</v>
      </c>
      <c r="N6" s="68">
        <f t="shared" si="2"/>
        <v>1.0108230220743999</v>
      </c>
      <c r="O6" s="68">
        <f t="shared" si="2"/>
        <v>1.0103385632618</v>
      </c>
    </row>
    <row r="7" spans="1:15" x14ac:dyDescent="0.25">
      <c r="A7" s="62" t="s">
        <v>309</v>
      </c>
      <c r="B7" s="69">
        <f t="shared" ref="B7:O7" si="3">B4*B4*B4*B4</f>
        <v>1.0555264175807999</v>
      </c>
      <c r="C7" s="70">
        <f t="shared" si="3"/>
        <v>1.0608845115109999</v>
      </c>
      <c r="D7" s="70">
        <f t="shared" si="3"/>
        <v>1.0163963568148999</v>
      </c>
      <c r="E7" s="70">
        <f t="shared" si="3"/>
        <v>1.0259855680059999</v>
      </c>
      <c r="F7" s="70">
        <f t="shared" si="3"/>
        <v>1.0285126362632999</v>
      </c>
      <c r="G7" s="70">
        <f t="shared" si="3"/>
        <v>1.0221714600572001</v>
      </c>
      <c r="H7" s="70">
        <f t="shared" si="3"/>
        <v>1.0196128224222001</v>
      </c>
      <c r="I7" s="70">
        <f t="shared" si="3"/>
        <v>1.0160735888170001</v>
      </c>
      <c r="J7" s="70">
        <f t="shared" si="3"/>
        <v>1.0360202934761</v>
      </c>
      <c r="K7" s="70">
        <f t="shared" si="3"/>
        <v>1.0205738152835999</v>
      </c>
      <c r="L7" s="70">
        <f t="shared" si="3"/>
        <v>1.0144566643970001</v>
      </c>
      <c r="M7" s="70">
        <f t="shared" si="3"/>
        <v>1.015104052361</v>
      </c>
      <c r="N7" s="70">
        <f t="shared" si="3"/>
        <v>1.0144566643970001</v>
      </c>
      <c r="O7" s="70">
        <f t="shared" si="3"/>
        <v>1.0138084490993999</v>
      </c>
    </row>
    <row r="8" spans="1:15" x14ac:dyDescent="0.25">
      <c r="A8" s="65" t="s">
        <v>310</v>
      </c>
      <c r="B8" s="63">
        <f t="shared" ref="B8:O8" si="4">B4*B4*B4*B4*B4</f>
        <v>1.0698832395622999</v>
      </c>
      <c r="C8" s="64">
        <f t="shared" si="4"/>
        <v>1.0766762573021</v>
      </c>
      <c r="D8" s="64">
        <f t="shared" si="4"/>
        <v>1.0205372813858</v>
      </c>
      <c r="E8" s="64">
        <f t="shared" si="4"/>
        <v>1.0325867900429999</v>
      </c>
      <c r="F8" s="64">
        <f t="shared" si="4"/>
        <v>1.0357669276132999</v>
      </c>
      <c r="G8" s="64">
        <f t="shared" si="4"/>
        <v>1.0277907117944001</v>
      </c>
      <c r="H8" s="64">
        <f t="shared" si="4"/>
        <v>1.0245758393924</v>
      </c>
      <c r="I8" s="64">
        <f t="shared" si="4"/>
        <v>1.0201321937243999</v>
      </c>
      <c r="J8" s="64">
        <f t="shared" si="4"/>
        <v>1.0452262978389</v>
      </c>
      <c r="K8" s="64">
        <f t="shared" si="4"/>
        <v>1.0257830697485999</v>
      </c>
      <c r="L8" s="64">
        <f t="shared" si="4"/>
        <v>1.0181033687059</v>
      </c>
      <c r="M8" s="64">
        <f t="shared" si="4"/>
        <v>1.018915577422</v>
      </c>
      <c r="N8" s="64">
        <f t="shared" si="4"/>
        <v>1.0181033687059</v>
      </c>
      <c r="O8" s="64">
        <f t="shared" si="4"/>
        <v>1.0172902518411</v>
      </c>
    </row>
    <row r="9" spans="1:15" ht="15.75" customHeight="1" x14ac:dyDescent="0.25">
      <c r="A9" s="66" t="s">
        <v>311</v>
      </c>
      <c r="B9" s="67">
        <f t="shared" ref="B9:O9" si="5">B4*B4*B4*B4*B4*B4</f>
        <v>1.0844353369380999</v>
      </c>
      <c r="C9" s="68">
        <f t="shared" si="5"/>
        <v>1.0927030703717999</v>
      </c>
      <c r="D9" s="68">
        <f t="shared" si="5"/>
        <v>1.0246950765959999</v>
      </c>
      <c r="E9" s="68">
        <f t="shared" si="5"/>
        <v>1.0392304845413001</v>
      </c>
      <c r="F9" s="68">
        <f t="shared" si="5"/>
        <v>1.0430723848323999</v>
      </c>
      <c r="G9" s="68">
        <f t="shared" si="5"/>
        <v>1.0334408546211</v>
      </c>
      <c r="H9" s="68">
        <f t="shared" si="5"/>
        <v>1.0295630140987</v>
      </c>
      <c r="I9" s="68">
        <f t="shared" si="5"/>
        <v>1.0242070103255001</v>
      </c>
      <c r="J9" s="68">
        <f t="shared" si="5"/>
        <v>1.0545141061170999</v>
      </c>
      <c r="K9" s="68">
        <f t="shared" si="5"/>
        <v>1.0310189135026</v>
      </c>
      <c r="L9" s="68">
        <f t="shared" si="5"/>
        <v>1.0217631819555999</v>
      </c>
      <c r="M9" s="68">
        <f t="shared" si="5"/>
        <v>1.0227414140436</v>
      </c>
      <c r="N9" s="68">
        <f t="shared" si="5"/>
        <v>1.0217631819555999</v>
      </c>
      <c r="O9" s="68">
        <f t="shared" si="5"/>
        <v>1.020784012414</v>
      </c>
    </row>
    <row r="10" spans="1:15" x14ac:dyDescent="0.25">
      <c r="A10" s="62" t="s">
        <v>312</v>
      </c>
      <c r="B10" s="69">
        <f t="shared" ref="B10:O10" si="6">B4*B4*B4*B4*B4*B4*B4</f>
        <v>1.0991853657612001</v>
      </c>
      <c r="C10" s="70">
        <f t="shared" si="6"/>
        <v>1.1089684498029999</v>
      </c>
      <c r="D10" s="70">
        <f t="shared" si="6"/>
        <v>1.0288698111785</v>
      </c>
      <c r="E10" s="70">
        <f t="shared" si="6"/>
        <v>1.0459169247700999</v>
      </c>
      <c r="F10" s="70">
        <f t="shared" si="6"/>
        <v>1.0504293688032</v>
      </c>
      <c r="G10" s="70">
        <f t="shared" si="6"/>
        <v>1.039122058357</v>
      </c>
      <c r="H10" s="70">
        <f t="shared" si="6"/>
        <v>1.0345744641300001</v>
      </c>
      <c r="I10" s="70">
        <f t="shared" si="6"/>
        <v>1.0282981033764</v>
      </c>
      <c r="J10" s="70">
        <f t="shared" si="6"/>
        <v>1.0638844452145</v>
      </c>
      <c r="K10" s="70">
        <f t="shared" si="6"/>
        <v>1.0362814822636</v>
      </c>
      <c r="L10" s="70">
        <f t="shared" si="6"/>
        <v>1.0254361512692001</v>
      </c>
      <c r="M10" s="70">
        <f t="shared" si="6"/>
        <v>1.0265816159633001</v>
      </c>
      <c r="N10" s="70">
        <f t="shared" si="6"/>
        <v>1.0254361512692001</v>
      </c>
      <c r="O10" s="70">
        <f t="shared" si="6"/>
        <v>1.0242897718857999</v>
      </c>
    </row>
    <row r="11" spans="1:15" x14ac:dyDescent="0.25">
      <c r="A11" s="65" t="s">
        <v>313</v>
      </c>
      <c r="B11" s="63">
        <f t="shared" ref="B11:O11" si="7">B4*B4*B4*B4*B4*B4*B4*B4</f>
        <v>1.1141360182110001</v>
      </c>
      <c r="C11" s="64">
        <f t="shared" si="7"/>
        <v>1.1254759467638999</v>
      </c>
      <c r="D11" s="64">
        <f t="shared" si="7"/>
        <v>1.0330615541465</v>
      </c>
      <c r="E11" s="64">
        <f t="shared" si="7"/>
        <v>1.0526463857566</v>
      </c>
      <c r="F11" s="64">
        <f t="shared" si="7"/>
        <v>1.0578382429533</v>
      </c>
      <c r="G11" s="64">
        <f t="shared" si="7"/>
        <v>1.0448344937553999</v>
      </c>
      <c r="H11" s="64">
        <f t="shared" si="7"/>
        <v>1.0396103076478</v>
      </c>
      <c r="I11" s="64">
        <f t="shared" si="7"/>
        <v>1.0324055378915</v>
      </c>
      <c r="J11" s="64">
        <f t="shared" si="7"/>
        <v>1.0733380484941999</v>
      </c>
      <c r="K11" s="64">
        <f t="shared" si="7"/>
        <v>1.0415709124426</v>
      </c>
      <c r="L11" s="64">
        <f t="shared" si="7"/>
        <v>1.0291223239394001</v>
      </c>
      <c r="M11" s="64">
        <f t="shared" si="7"/>
        <v>1.0304362371197999</v>
      </c>
      <c r="N11" s="64">
        <f t="shared" si="7"/>
        <v>1.0291223239394001</v>
      </c>
      <c r="O11" s="64">
        <f t="shared" si="7"/>
        <v>1.0278075714654</v>
      </c>
    </row>
    <row r="12" spans="1:15" ht="15.75" customHeight="1" x14ac:dyDescent="0.25">
      <c r="A12" s="66" t="s">
        <v>314</v>
      </c>
      <c r="B12" s="67">
        <f t="shared" ref="B12:O12" si="8">B4*B4*B4*B4*B4*B4*B4*B4*B4</f>
        <v>1.1292900230848999</v>
      </c>
      <c r="C12" s="68">
        <f t="shared" si="8"/>
        <v>1.1422291652834</v>
      </c>
      <c r="D12" s="68">
        <f t="shared" si="8"/>
        <v>1.0372703747942</v>
      </c>
      <c r="E12" s="68">
        <f t="shared" si="8"/>
        <v>1.0594191442978</v>
      </c>
      <c r="F12" s="68">
        <f t="shared" si="8"/>
        <v>1.0652993732739</v>
      </c>
      <c r="G12" s="68">
        <f t="shared" si="8"/>
        <v>1.050578332508</v>
      </c>
      <c r="H12" s="68">
        <f t="shared" si="8"/>
        <v>1.0446706633884999</v>
      </c>
      <c r="I12" s="68">
        <f t="shared" si="8"/>
        <v>1.0365293791454</v>
      </c>
      <c r="J12" s="68">
        <f t="shared" si="8"/>
        <v>1.082875655836</v>
      </c>
      <c r="K12" s="68">
        <f t="shared" si="8"/>
        <v>1.0468873411466999</v>
      </c>
      <c r="L12" s="68">
        <f t="shared" si="8"/>
        <v>1.0328217474287</v>
      </c>
      <c r="M12" s="68">
        <f t="shared" si="8"/>
        <v>1.0343053316549</v>
      </c>
      <c r="N12" s="68">
        <f t="shared" si="8"/>
        <v>1.0328217474287</v>
      </c>
      <c r="O12" s="68">
        <f t="shared" si="8"/>
        <v>1.0313374525029999</v>
      </c>
    </row>
    <row r="13" spans="1:15" x14ac:dyDescent="0.25">
      <c r="A13" s="62" t="s">
        <v>315</v>
      </c>
      <c r="B13" s="69">
        <f t="shared" ref="B13:O13" si="9">B4*B4*B4*B4*B4*B4*B4*B4*B4*B4</f>
        <v>1.1446501462962999</v>
      </c>
      <c r="C13" s="70">
        <f t="shared" si="9"/>
        <v>1.159231763038</v>
      </c>
      <c r="D13" s="70">
        <f t="shared" si="9"/>
        <v>1.0414963426982999</v>
      </c>
      <c r="E13" s="70">
        <f t="shared" si="9"/>
        <v>1.0662354789713</v>
      </c>
      <c r="F13" s="70">
        <f t="shared" si="9"/>
        <v>1.0728131283374001</v>
      </c>
      <c r="G13" s="70">
        <f t="shared" si="9"/>
        <v>1.0563537472508</v>
      </c>
      <c r="H13" s="70">
        <f t="shared" si="9"/>
        <v>1.0497556506667001</v>
      </c>
      <c r="I13" s="70">
        <f t="shared" si="9"/>
        <v>1.0406696926729999</v>
      </c>
      <c r="J13" s="70">
        <f t="shared" si="9"/>
        <v>1.0924980136941</v>
      </c>
      <c r="K13" s="70">
        <f t="shared" si="9"/>
        <v>1.0522309061829</v>
      </c>
      <c r="L13" s="70">
        <f t="shared" si="9"/>
        <v>1.0365344693703</v>
      </c>
      <c r="M13" s="70">
        <f t="shared" si="9"/>
        <v>1.0381889539132001</v>
      </c>
      <c r="N13" s="70">
        <f t="shared" si="9"/>
        <v>1.0365344693703</v>
      </c>
      <c r="O13" s="70">
        <f t="shared" si="9"/>
        <v>1.0348794564909001</v>
      </c>
    </row>
    <row r="14" spans="1:15" x14ac:dyDescent="0.25">
      <c r="A14" s="65" t="s">
        <v>316</v>
      </c>
      <c r="B14" s="63">
        <f t="shared" ref="B14:O14" si="10">B4*B4*B4*B4*B4*B4*B4*B4*B4*B4*B4</f>
        <v>1.1602191913791</v>
      </c>
      <c r="C14" s="64">
        <f t="shared" si="10"/>
        <v>1.1764874521504001</v>
      </c>
      <c r="D14" s="64">
        <f t="shared" si="10"/>
        <v>1.0457395277185999</v>
      </c>
      <c r="E14" s="64">
        <f t="shared" si="10"/>
        <v>1.0730956701473999</v>
      </c>
      <c r="F14" s="64">
        <f t="shared" si="10"/>
        <v>1.0803798793160999</v>
      </c>
      <c r="G14" s="64">
        <f t="shared" si="10"/>
        <v>1.0621609115684001</v>
      </c>
      <c r="H14" s="64">
        <f t="shared" si="10"/>
        <v>1.0548653893776001</v>
      </c>
      <c r="I14" s="64">
        <f t="shared" si="10"/>
        <v>1.0448265442714</v>
      </c>
      <c r="J14" s="64">
        <f t="shared" si="10"/>
        <v>1.1022058751557</v>
      </c>
      <c r="K14" s="64">
        <f t="shared" si="10"/>
        <v>1.0576017460614999</v>
      </c>
      <c r="L14" s="64">
        <f t="shared" si="10"/>
        <v>1.0402605375686</v>
      </c>
      <c r="M14" s="64">
        <f t="shared" si="10"/>
        <v>1.0420871584436999</v>
      </c>
      <c r="N14" s="64">
        <f t="shared" si="10"/>
        <v>1.0402605375686</v>
      </c>
      <c r="O14" s="64">
        <f t="shared" si="10"/>
        <v>1.0384336250640001</v>
      </c>
    </row>
    <row r="15" spans="1:15" ht="15.75" customHeight="1" x14ac:dyDescent="0.25">
      <c r="A15" s="71" t="s">
        <v>317</v>
      </c>
      <c r="B15" s="72">
        <f>117.6/100</f>
        <v>1.1759999999999999</v>
      </c>
      <c r="C15" s="73">
        <v>1.194</v>
      </c>
      <c r="D15" s="73">
        <v>1.05</v>
      </c>
      <c r="E15" s="73">
        <f>1.08</f>
        <v>1.08</v>
      </c>
      <c r="F15" s="73">
        <v>1.0880000000000001</v>
      </c>
      <c r="G15" s="73">
        <v>1.0680000000000001</v>
      </c>
      <c r="H15" s="73">
        <v>1.06</v>
      </c>
      <c r="I15" s="73">
        <v>1.0489999999999999</v>
      </c>
      <c r="J15" s="73">
        <v>1.1120000000000001</v>
      </c>
      <c r="K15" s="73">
        <v>1.0629999999999999</v>
      </c>
      <c r="L15" s="73">
        <v>1.044</v>
      </c>
      <c r="M15" s="73">
        <v>1.046</v>
      </c>
      <c r="N15" s="73">
        <v>1.044</v>
      </c>
      <c r="O15" s="73">
        <v>1.042</v>
      </c>
    </row>
    <row r="16" spans="1:15" ht="29.25" customHeight="1" x14ac:dyDescent="0.25">
      <c r="A16" s="181" t="s">
        <v>318</v>
      </c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</row>
    <row r="18" spans="13:13" x14ac:dyDescent="0.25">
      <c r="M18" s="74">
        <f>M9*N15*O6</f>
        <v>1.0787809548508001</v>
      </c>
    </row>
  </sheetData>
  <mergeCells count="3">
    <mergeCell ref="A1:O1"/>
    <mergeCell ref="A2:O2"/>
    <mergeCell ref="A16:M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3"/>
  <sheetViews>
    <sheetView view="pageBreakPreview" workbookViewId="0">
      <selection activeCell="F7" sqref="F7"/>
    </sheetView>
  </sheetViews>
  <sheetFormatPr defaultRowHeight="15" x14ac:dyDescent="0.25"/>
  <cols>
    <col min="1" max="1" width="9.140625" customWidth="1"/>
    <col min="2" max="2" width="44.85546875" customWidth="1"/>
    <col min="3" max="3" width="13" customWidth="1"/>
    <col min="4" max="4" width="22.85546875" customWidth="1"/>
    <col min="5" max="5" width="21.5703125" customWidth="1"/>
    <col min="6" max="6" width="43.85546875" customWidth="1"/>
    <col min="7" max="7" width="9.140625" customWidth="1"/>
  </cols>
  <sheetData>
    <row r="2" spans="1:7" ht="18" customHeight="1" x14ac:dyDescent="0.25">
      <c r="A2" s="178" t="s">
        <v>319</v>
      </c>
      <c r="B2" s="178"/>
      <c r="C2" s="178"/>
      <c r="D2" s="178"/>
      <c r="E2" s="178"/>
      <c r="F2" s="178"/>
    </row>
    <row r="4" spans="1:7" ht="18" customHeight="1" x14ac:dyDescent="0.25">
      <c r="A4" s="20" t="s">
        <v>267</v>
      </c>
    </row>
    <row r="5" spans="1:7" x14ac:dyDescent="0.25">
      <c r="A5" s="21" t="s">
        <v>196</v>
      </c>
      <c r="B5" s="21" t="s">
        <v>268</v>
      </c>
      <c r="C5" s="21" t="s">
        <v>269</v>
      </c>
      <c r="D5" s="21" t="s">
        <v>270</v>
      </c>
      <c r="E5" s="21" t="s">
        <v>271</v>
      </c>
      <c r="F5" s="21" t="s">
        <v>272</v>
      </c>
    </row>
    <row r="6" spans="1:7" x14ac:dyDescent="0.25">
      <c r="A6" s="21">
        <v>1</v>
      </c>
      <c r="B6" s="21">
        <v>2</v>
      </c>
      <c r="C6" s="21">
        <v>3</v>
      </c>
      <c r="D6" s="21">
        <v>4</v>
      </c>
      <c r="E6" s="21">
        <v>5</v>
      </c>
      <c r="F6" s="21">
        <v>6</v>
      </c>
    </row>
    <row r="7" spans="1:7" ht="90" customHeight="1" x14ac:dyDescent="0.25">
      <c r="A7" s="22" t="s">
        <v>273</v>
      </c>
      <c r="B7" s="24" t="s">
        <v>274</v>
      </c>
      <c r="C7" s="23" t="s">
        <v>275</v>
      </c>
      <c r="D7" s="23" t="s">
        <v>276</v>
      </c>
      <c r="E7" s="25">
        <v>43361</v>
      </c>
      <c r="F7" s="24" t="s">
        <v>320</v>
      </c>
    </row>
    <row r="8" spans="1:7" ht="30" customHeight="1" x14ac:dyDescent="0.25">
      <c r="A8" s="22" t="s">
        <v>278</v>
      </c>
      <c r="B8" s="24" t="s">
        <v>279</v>
      </c>
      <c r="C8" s="23" t="s">
        <v>280</v>
      </c>
      <c r="D8" s="23" t="s">
        <v>281</v>
      </c>
      <c r="E8" s="25">
        <f>1973/12</f>
        <v>164.41666666667001</v>
      </c>
      <c r="F8" s="24" t="s">
        <v>282</v>
      </c>
      <c r="G8" s="26"/>
    </row>
    <row r="9" spans="1:7" x14ac:dyDescent="0.25">
      <c r="A9" s="22" t="s">
        <v>283</v>
      </c>
      <c r="B9" s="24" t="s">
        <v>284</v>
      </c>
      <c r="C9" s="23" t="s">
        <v>285</v>
      </c>
      <c r="D9" s="23" t="s">
        <v>276</v>
      </c>
      <c r="E9" s="25">
        <v>1</v>
      </c>
      <c r="F9" s="24"/>
      <c r="G9" s="27"/>
    </row>
    <row r="10" spans="1:7" x14ac:dyDescent="0.25">
      <c r="A10" s="22" t="s">
        <v>286</v>
      </c>
      <c r="B10" s="24" t="s">
        <v>287</v>
      </c>
      <c r="C10" s="23"/>
      <c r="D10" s="23"/>
      <c r="E10" s="28">
        <v>1</v>
      </c>
      <c r="F10" s="24" t="s">
        <v>288</v>
      </c>
      <c r="G10" s="27"/>
    </row>
    <row r="11" spans="1:7" ht="75" customHeight="1" x14ac:dyDescent="0.25">
      <c r="A11" s="22" t="s">
        <v>289</v>
      </c>
      <c r="B11" s="24" t="s">
        <v>290</v>
      </c>
      <c r="C11" s="23" t="s">
        <v>291</v>
      </c>
      <c r="D11" s="23" t="s">
        <v>276</v>
      </c>
      <c r="E11" s="29">
        <v>2.15</v>
      </c>
      <c r="F11" s="24" t="s">
        <v>321</v>
      </c>
    </row>
    <row r="12" spans="1:7" ht="75" customHeight="1" x14ac:dyDescent="0.25">
      <c r="A12" s="22" t="s">
        <v>293</v>
      </c>
      <c r="B12" s="30" t="s">
        <v>294</v>
      </c>
      <c r="C12" s="23" t="s">
        <v>295</v>
      </c>
      <c r="D12" s="23" t="s">
        <v>276</v>
      </c>
      <c r="E12" s="31">
        <v>1.139</v>
      </c>
      <c r="F12" s="32" t="s">
        <v>296</v>
      </c>
      <c r="G12" s="27" t="s">
        <v>297</v>
      </c>
    </row>
    <row r="13" spans="1:7" ht="60" customHeight="1" x14ac:dyDescent="0.25">
      <c r="A13" s="22" t="s">
        <v>298</v>
      </c>
      <c r="B13" s="33" t="s">
        <v>322</v>
      </c>
      <c r="C13" s="23" t="s">
        <v>300</v>
      </c>
      <c r="D13" s="23" t="s">
        <v>301</v>
      </c>
      <c r="E13" s="34">
        <f>((E7*E9/E8)*E11)*E12</f>
        <v>645.82616229093003</v>
      </c>
      <c r="F13" s="24" t="s">
        <v>302</v>
      </c>
    </row>
  </sheetData>
  <mergeCells count="1">
    <mergeCell ref="A2:F2"/>
  </mergeCells>
  <hyperlinks>
    <hyperlink ref="G12" r:id="rId1"/>
  </hyperlinks>
  <pageMargins left="0.7" right="0.7" top="0.75" bottom="0.75" header="0.3" footer="0.3"/>
  <pageSetup paperSize="9" scale="57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14</vt:i4>
      </vt:variant>
    </vt:vector>
  </HeadingPairs>
  <TitlesOfParts>
    <vt:vector size="25" baseType="lpstr">
      <vt:lpstr>Прил.1 Сравнит табл</vt:lpstr>
      <vt:lpstr>Прил.2 Расч стоим</vt:lpstr>
      <vt:lpstr>Прил.3</vt:lpstr>
      <vt:lpstr>Прил.4 РМ</vt:lpstr>
      <vt:lpstr>Прил.5 Расчет СМР и ОБ</vt:lpstr>
      <vt:lpstr>Прил.6 Расчет ОБ</vt:lpstr>
      <vt:lpstr>Прил.7 Расчет пок.</vt:lpstr>
      <vt:lpstr>Прил.10</vt:lpstr>
      <vt:lpstr>ФОТр.тек.</vt:lpstr>
      <vt:lpstr>Прил.1.7</vt:lpstr>
      <vt:lpstr>ФОТи.тек.</vt:lpstr>
      <vt:lpstr>'Прил.2 Расч стоим'!_Hlk133322969</vt:lpstr>
      <vt:lpstr>'Прил.4 РМ'!_Toc130536623</vt:lpstr>
      <vt:lpstr>'Прил.1 Сравнит табл'!_Toc132270798</vt:lpstr>
      <vt:lpstr>Прил.3!_Toc132270799</vt:lpstr>
      <vt:lpstr>Прил.3!Заголовки_для_печати</vt:lpstr>
      <vt:lpstr>'Прил.5 Расчет СМР и ОБ'!Заголовки_для_печати</vt:lpstr>
      <vt:lpstr>'Прил.2 Расч стоим'!Область_печати</vt:lpstr>
      <vt:lpstr>Прил.3!Область_печати</vt:lpstr>
      <vt:lpstr>'Прил.4 РМ'!Область_печати</vt:lpstr>
      <vt:lpstr>'Прил.5 Расчет СМР и ОБ'!Область_печати</vt:lpstr>
      <vt:lpstr>'Прил.6 Расчет ОБ'!Область_печати</vt:lpstr>
      <vt:lpstr>'Прил.7 Расчет пок.'!Область_печати</vt:lpstr>
      <vt:lpstr>ФОТи.тек.!Область_печати</vt:lpstr>
      <vt:lpstr>ФОТр.тек.!Область_печати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Danil</cp:lastModifiedBy>
  <cp:lastPrinted>2023-11-30T08:05:26Z</cp:lastPrinted>
  <dcterms:created xsi:type="dcterms:W3CDTF">2020-09-30T08:50:27Z</dcterms:created>
  <dcterms:modified xsi:type="dcterms:W3CDTF">2023-11-30T08:05:39Z</dcterms:modified>
  <cp:category/>
</cp:coreProperties>
</file>