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891" activeTab="4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  <sheet name="Прил.1.7" sheetId="10" state="hidden" r:id="rId10"/>
    <sheet name="ФОТи.тек." sheetId="11" state="hidden" r:id="rId11"/>
  </sheets>
  <definedNames>
    <definedName name="\AUTOEXEC" localSheetId="9">#REF!</definedName>
    <definedName name="\AUTOEXEC" localSheetId="4">#REF!</definedName>
    <definedName name="\AUTOEXEC" localSheetId="6">#REF!</definedName>
    <definedName name="\AUTOEXEC">#REF!</definedName>
    <definedName name="\k" localSheetId="9">#REF!</definedName>
    <definedName name="\k" localSheetId="4">#REF!</definedName>
    <definedName name="\k" localSheetId="6">#REF!</definedName>
    <definedName name="\k">#REF!</definedName>
    <definedName name="\m" localSheetId="9">#REF!</definedName>
    <definedName name="\m" localSheetId="4">#REF!</definedName>
    <definedName name="\m" localSheetId="6">#REF!</definedName>
    <definedName name="\m">#REF!</definedName>
    <definedName name="\n" localSheetId="9">#REF!</definedName>
    <definedName name="\n" localSheetId="4">#REF!</definedName>
    <definedName name="\n" localSheetId="6">#REF!</definedName>
    <definedName name="\n">#REF!</definedName>
    <definedName name="\n11" localSheetId="9">#REF!</definedName>
    <definedName name="\n11" localSheetId="4">#REF!</definedName>
    <definedName name="\n11" localSheetId="6">#REF!</definedName>
    <definedName name="\n11">#REF!</definedName>
    <definedName name="\s" localSheetId="9">#REF!</definedName>
    <definedName name="\s" localSheetId="4">#REF!</definedName>
    <definedName name="\s" localSheetId="6">#REF!</definedName>
    <definedName name="\s">#REF!</definedName>
    <definedName name="\z" localSheetId="9">#REF!</definedName>
    <definedName name="\z" localSheetId="4">#REF!</definedName>
    <definedName name="\z" localSheetId="6">#REF!</definedName>
    <definedName name="\z">#REF!</definedName>
    <definedName name="________________________a2" localSheetId="9">#REF!</definedName>
    <definedName name="________________________a2" localSheetId="4">#REF!</definedName>
    <definedName name="________________________a2" localSheetId="6">#REF!</definedName>
    <definedName name="________________________a2">#REF!</definedName>
    <definedName name="_______________________a2" localSheetId="9">#REF!</definedName>
    <definedName name="_______________________a2" localSheetId="4">#REF!</definedName>
    <definedName name="_______________________a2" localSheetId="6">#REF!</definedName>
    <definedName name="_______________________a2">#REF!</definedName>
    <definedName name="_____________________a2" localSheetId="9">#REF!</definedName>
    <definedName name="_____________________a2" localSheetId="4">#REF!</definedName>
    <definedName name="_____________________a2" localSheetId="6">#REF!</definedName>
    <definedName name="_____________________a2">#REF!</definedName>
    <definedName name="____________________a2" localSheetId="9">#REF!</definedName>
    <definedName name="____________________a2" localSheetId="4">#REF!</definedName>
    <definedName name="____________________a2" localSheetId="6">#REF!</definedName>
    <definedName name="____________________a2">#REF!</definedName>
    <definedName name="___________________a2" localSheetId="9">#REF!</definedName>
    <definedName name="___________________a2" localSheetId="4">#REF!</definedName>
    <definedName name="___________________a2" localSheetId="6">#REF!</definedName>
    <definedName name="___________________a2">#REF!</definedName>
    <definedName name="__________________a2" localSheetId="9">#REF!</definedName>
    <definedName name="__________________a2" localSheetId="4">#REF!</definedName>
    <definedName name="__________________a2" localSheetId="6">#REF!</definedName>
    <definedName name="__________________a2">#REF!</definedName>
    <definedName name="_________________a2" localSheetId="9">#REF!</definedName>
    <definedName name="_________________a2" localSheetId="4">#REF!</definedName>
    <definedName name="_________________a2" localSheetId="6">#REF!</definedName>
    <definedName name="_________________a2">#REF!</definedName>
    <definedName name="________________a2" localSheetId="9">#REF!</definedName>
    <definedName name="________________a2" localSheetId="4">#REF!</definedName>
    <definedName name="________________a2" localSheetId="6">#REF!</definedName>
    <definedName name="________________a2">#REF!</definedName>
    <definedName name="_______________a2" localSheetId="9">#REF!</definedName>
    <definedName name="_______________a2" localSheetId="4">#REF!</definedName>
    <definedName name="_______________a2" localSheetId="6">#REF!</definedName>
    <definedName name="_______________a2">#REF!</definedName>
    <definedName name="______________a2" localSheetId="9">#REF!</definedName>
    <definedName name="______________a2" localSheetId="4">#REF!</definedName>
    <definedName name="______________a2" localSheetId="6">#REF!</definedName>
    <definedName name="______________a2">#REF!</definedName>
    <definedName name="_____________a2" localSheetId="9">#REF!</definedName>
    <definedName name="_____________a2" localSheetId="4">#REF!</definedName>
    <definedName name="_____________a2" localSheetId="6">#REF!</definedName>
    <definedName name="_____________a2">#REF!</definedName>
    <definedName name="____________a2" localSheetId="9">#REF!</definedName>
    <definedName name="____________a2" localSheetId="4">#REF!</definedName>
    <definedName name="____________a2" localSheetId="6">#REF!</definedName>
    <definedName name="____________a2">#REF!</definedName>
    <definedName name="___________a2" localSheetId="9">#REF!</definedName>
    <definedName name="___________a2" localSheetId="4">#REF!</definedName>
    <definedName name="___________a2" localSheetId="6">#REF!</definedName>
    <definedName name="___________a2">#REF!</definedName>
    <definedName name="__________a2" localSheetId="9">#REF!</definedName>
    <definedName name="__________a2" localSheetId="4">#REF!</definedName>
    <definedName name="__________a2" localSheetId="6">#REF!</definedName>
    <definedName name="__________a2">#REF!</definedName>
    <definedName name="_________a2" localSheetId="9">#REF!</definedName>
    <definedName name="_________a2" localSheetId="4">#REF!</definedName>
    <definedName name="_________a2" localSheetId="6">#REF!</definedName>
    <definedName name="_________a2">#REF!</definedName>
    <definedName name="________a2" localSheetId="9">#REF!</definedName>
    <definedName name="________a2" localSheetId="4">#REF!</definedName>
    <definedName name="________a2" localSheetId="6">#REF!</definedName>
    <definedName name="________a2">#REF!</definedName>
    <definedName name="_______a2" localSheetId="9">#REF!</definedName>
    <definedName name="_______a2" localSheetId="4">#REF!</definedName>
    <definedName name="_______a2" localSheetId="6">#REF!</definedName>
    <definedName name="_______a2">#REF!</definedName>
    <definedName name="______a2" localSheetId="9">#REF!</definedName>
    <definedName name="______a2" localSheetId="4">#REF!</definedName>
    <definedName name="______a2" localSheetId="6">#REF!</definedName>
    <definedName name="______a2">#REF!</definedName>
    <definedName name="______xlnm.Primt_Area_3" localSheetId="9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9">#REF!</definedName>
    <definedName name="______xlnm.Print_Area_1" localSheetId="4">#REF!</definedName>
    <definedName name="______xlnm.Print_Area_1" localSheetId="6">#REF!</definedName>
    <definedName name="______xlnm.Print_Area_1">#REF!</definedName>
    <definedName name="______xlnm.Print_Area_2" localSheetId="9">#REF!</definedName>
    <definedName name="______xlnm.Print_Area_2" localSheetId="4">#REF!</definedName>
    <definedName name="______xlnm.Print_Area_2" localSheetId="6">#REF!</definedName>
    <definedName name="______xlnm.Print_Area_2">#REF!</definedName>
    <definedName name="______xlnm.Print_Area_3" localSheetId="9">#REF!</definedName>
    <definedName name="______xlnm.Print_Area_3" localSheetId="4">#REF!</definedName>
    <definedName name="______xlnm.Print_Area_3" localSheetId="6">#REF!</definedName>
    <definedName name="______xlnm.Print_Area_3">#REF!</definedName>
    <definedName name="______xlnm.Print_Area_4" localSheetId="9">#REF!</definedName>
    <definedName name="______xlnm.Print_Area_4" localSheetId="4">#REF!</definedName>
    <definedName name="______xlnm.Print_Area_4" localSheetId="6">#REF!</definedName>
    <definedName name="______xlnm.Print_Area_4">#REF!</definedName>
    <definedName name="______xlnm.Print_Area_5" localSheetId="9">#REF!</definedName>
    <definedName name="______xlnm.Print_Area_5" localSheetId="4">#REF!</definedName>
    <definedName name="______xlnm.Print_Area_5" localSheetId="6">#REF!</definedName>
    <definedName name="______xlnm.Print_Area_5">#REF!</definedName>
    <definedName name="______xlnm.Print_Area_6" localSheetId="9">#REF!</definedName>
    <definedName name="______xlnm.Print_Area_6" localSheetId="4">#REF!</definedName>
    <definedName name="______xlnm.Print_Area_6" localSheetId="6">#REF!</definedName>
    <definedName name="______xlnm.Print_Area_6">#REF!</definedName>
    <definedName name="_____a2" localSheetId="9">#REF!</definedName>
    <definedName name="_____a2" localSheetId="4">#REF!</definedName>
    <definedName name="_____a2" localSheetId="6">#REF!</definedName>
    <definedName name="_____a2">#REF!</definedName>
    <definedName name="_____xlnm.Print_Area_1" localSheetId="9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9">#REF!</definedName>
    <definedName name="_____xlnm.Print_Area_2" localSheetId="4">#REF!</definedName>
    <definedName name="_____xlnm.Print_Area_2" localSheetId="6">#REF!</definedName>
    <definedName name="_____xlnm.Print_Area_2">#REF!</definedName>
    <definedName name="_____xlnm.Print_Area_3" localSheetId="9">#REF!</definedName>
    <definedName name="_____xlnm.Print_Area_3" localSheetId="4">#REF!</definedName>
    <definedName name="_____xlnm.Print_Area_3" localSheetId="6">#REF!</definedName>
    <definedName name="_____xlnm.Print_Area_3">#REF!</definedName>
    <definedName name="_____xlnm.Print_Area_4" localSheetId="9">#REF!</definedName>
    <definedName name="_____xlnm.Print_Area_4" localSheetId="4">#REF!</definedName>
    <definedName name="_____xlnm.Print_Area_4" localSheetId="6">#REF!</definedName>
    <definedName name="_____xlnm.Print_Area_4">#REF!</definedName>
    <definedName name="_____xlnm.Print_Area_5" localSheetId="9">#REF!</definedName>
    <definedName name="_____xlnm.Print_Area_5" localSheetId="4">#REF!</definedName>
    <definedName name="_____xlnm.Print_Area_5" localSheetId="6">#REF!</definedName>
    <definedName name="_____xlnm.Print_Area_5">#REF!</definedName>
    <definedName name="_____xlnm.Print_Area_6" localSheetId="9">#REF!</definedName>
    <definedName name="_____xlnm.Print_Area_6" localSheetId="4">#REF!</definedName>
    <definedName name="_____xlnm.Print_Area_6" localSheetId="6">#REF!</definedName>
    <definedName name="_____xlnm.Print_Area_6">#REF!</definedName>
    <definedName name="____a2" localSheetId="9">#REF!</definedName>
    <definedName name="____a2" localSheetId="4">#REF!</definedName>
    <definedName name="____a2" localSheetId="6">#REF!</definedName>
    <definedName name="____a2">#REF!</definedName>
    <definedName name="____xlnm.Primt_Area_3" localSheetId="9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9">#REF!</definedName>
    <definedName name="____xlnm.Print_Area_1" localSheetId="4">#REF!</definedName>
    <definedName name="____xlnm.Print_Area_1" localSheetId="6">#REF!</definedName>
    <definedName name="____xlnm.Print_Area_1">#REF!</definedName>
    <definedName name="____xlnm.Print_Area_2" localSheetId="9">#REF!</definedName>
    <definedName name="____xlnm.Print_Area_2" localSheetId="4">#REF!</definedName>
    <definedName name="____xlnm.Print_Area_2" localSheetId="6">#REF!</definedName>
    <definedName name="____xlnm.Print_Area_2">#REF!</definedName>
    <definedName name="____xlnm.Print_Area_3" localSheetId="9">#REF!</definedName>
    <definedName name="____xlnm.Print_Area_3" localSheetId="4">#REF!</definedName>
    <definedName name="____xlnm.Print_Area_3" localSheetId="6">#REF!</definedName>
    <definedName name="____xlnm.Print_Area_3">#REF!</definedName>
    <definedName name="____xlnm.Print_Area_4" localSheetId="9">#REF!</definedName>
    <definedName name="____xlnm.Print_Area_4" localSheetId="4">#REF!</definedName>
    <definedName name="____xlnm.Print_Area_4" localSheetId="6">#REF!</definedName>
    <definedName name="____xlnm.Print_Area_4">#REF!</definedName>
    <definedName name="____xlnm.Print_Area_5" localSheetId="9">#REF!</definedName>
    <definedName name="____xlnm.Print_Area_5" localSheetId="4">#REF!</definedName>
    <definedName name="____xlnm.Print_Area_5" localSheetId="6">#REF!</definedName>
    <definedName name="____xlnm.Print_Area_5">#REF!</definedName>
    <definedName name="____xlnm.Print_Area_6" localSheetId="9">#REF!</definedName>
    <definedName name="____xlnm.Print_Area_6" localSheetId="4">#REF!</definedName>
    <definedName name="____xlnm.Print_Area_6" localSheetId="6">#REF!</definedName>
    <definedName name="____xlnm.Print_Area_6">#REF!</definedName>
    <definedName name="___a2" localSheetId="9">#REF!</definedName>
    <definedName name="___a2" localSheetId="4">#REF!</definedName>
    <definedName name="___a2" localSheetId="6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9">#REF!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9">#REF!</definedName>
    <definedName name="___xlnm.Print_Area_1" localSheetId="4">#REF!</definedName>
    <definedName name="___xlnm.Print_Area_1" localSheetId="6">#REF!</definedName>
    <definedName name="___xlnm.Print_Area_1">#REF!</definedName>
    <definedName name="___xlnm.Print_Area_2" localSheetId="9">#REF!</definedName>
    <definedName name="___xlnm.Print_Area_2" localSheetId="4">#REF!</definedName>
    <definedName name="___xlnm.Print_Area_2" localSheetId="6">#REF!</definedName>
    <definedName name="___xlnm.Print_Area_2">#REF!</definedName>
    <definedName name="___xlnm.Print_Area_3" localSheetId="9">#REF!</definedName>
    <definedName name="___xlnm.Print_Area_3" localSheetId="4">#REF!</definedName>
    <definedName name="___xlnm.Print_Area_3" localSheetId="6">#REF!</definedName>
    <definedName name="___xlnm.Print_Area_3">#REF!</definedName>
    <definedName name="___xlnm.Print_Area_4" localSheetId="9">#REF!</definedName>
    <definedName name="___xlnm.Print_Area_4" localSheetId="4">#REF!</definedName>
    <definedName name="___xlnm.Print_Area_4" localSheetId="6">#REF!</definedName>
    <definedName name="___xlnm.Print_Area_4">#REF!</definedName>
    <definedName name="___xlnm.Print_Area_5" localSheetId="9">#REF!</definedName>
    <definedName name="___xlnm.Print_Area_5" localSheetId="4">#REF!</definedName>
    <definedName name="___xlnm.Print_Area_5" localSheetId="6">#REF!</definedName>
    <definedName name="___xlnm.Print_Area_5">#REF!</definedName>
    <definedName name="___xlnm.Print_Area_6" localSheetId="9">#REF!</definedName>
    <definedName name="___xlnm.Print_Area_6" localSheetId="4">#REF!</definedName>
    <definedName name="___xlnm.Print_Area_6" localSheetId="6">#REF!</definedName>
    <definedName name="___xlnm.Print_Area_6">#REF!</definedName>
    <definedName name="__1___Excel_BuiltIn_Print_Area_3_1" localSheetId="9">#REF!</definedName>
    <definedName name="__1___Excel_BuiltIn_Print_Area_3_1" localSheetId="4">#REF!</definedName>
    <definedName name="__1___Excel_BuiltIn_Print_Area_3_1" localSheetId="6">#REF!</definedName>
    <definedName name="__1___Excel_BuiltIn_Print_Area_3_1">#REF!</definedName>
    <definedName name="__2__Excel_BuiltIn_Print_Area_3_1" localSheetId="9">#REF!</definedName>
    <definedName name="__2__Excel_BuiltIn_Print_Area_3_1" localSheetId="4">#REF!</definedName>
    <definedName name="__2__Excel_BuiltIn_Print_Area_3_1" localSheetId="6">#REF!</definedName>
    <definedName name="__2__Excel_BuiltIn_Print_Area_3_1">#REF!</definedName>
    <definedName name="__a2" localSheetId="9">#REF!</definedName>
    <definedName name="__a2" localSheetId="4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9">#REF!</definedName>
    <definedName name="__qs2" localSheetId="4">#REF!</definedName>
    <definedName name="__qs2" localSheetId="6">#REF!</definedName>
    <definedName name="__qs2">#REF!</definedName>
    <definedName name="__qs3" localSheetId="9">#REF!</definedName>
    <definedName name="__qs3" localSheetId="4">#REF!</definedName>
    <definedName name="__qs3" localSheetId="6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9">#REF!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9">#REF!</definedName>
    <definedName name="__xlnm.Print_Area_1" localSheetId="4">#REF!</definedName>
    <definedName name="__xlnm.Print_Area_1" localSheetId="6">#REF!</definedName>
    <definedName name="__xlnm.Print_Area_1">#REF!</definedName>
    <definedName name="__xlnm.Print_Area_2" localSheetId="9">#REF!</definedName>
    <definedName name="__xlnm.Print_Area_2" localSheetId="4">#REF!</definedName>
    <definedName name="__xlnm.Print_Area_2" localSheetId="6">#REF!</definedName>
    <definedName name="__xlnm.Print_Area_2">#REF!</definedName>
    <definedName name="__xlnm.Print_Area_3" localSheetId="9">#REF!</definedName>
    <definedName name="__xlnm.Print_Area_3" localSheetId="4">#REF!</definedName>
    <definedName name="__xlnm.Print_Area_3" localSheetId="6">#REF!</definedName>
    <definedName name="__xlnm.Print_Area_3">#REF!</definedName>
    <definedName name="__xlnm.Print_Area_4" localSheetId="9">#REF!</definedName>
    <definedName name="__xlnm.Print_Area_4" localSheetId="4">#REF!</definedName>
    <definedName name="__xlnm.Print_Area_4" localSheetId="6">#REF!</definedName>
    <definedName name="__xlnm.Print_Area_4">#REF!</definedName>
    <definedName name="__xlnm.Print_Area_5" localSheetId="9">#REF!</definedName>
    <definedName name="__xlnm.Print_Area_5" localSheetId="4">#REF!</definedName>
    <definedName name="__xlnm.Print_Area_5" localSheetId="6">#REF!</definedName>
    <definedName name="__xlnm.Print_Area_5">#REF!</definedName>
    <definedName name="__xlnm.Print_Area_6" localSheetId="9">#REF!</definedName>
    <definedName name="__xlnm.Print_Area_6" localSheetId="4">#REF!</definedName>
    <definedName name="__xlnm.Print_Area_6" localSheetId="6">#REF!</definedName>
    <definedName name="__xlnm.Print_Area_6">#REF!</definedName>
    <definedName name="__xlnm.Print_Area_8">"#REF!"</definedName>
    <definedName name="_02121" localSheetId="9">#REF!</definedName>
    <definedName name="_02121" localSheetId="4">#REF!</definedName>
    <definedName name="_02121" localSheetId="6">#REF!</definedName>
    <definedName name="_02121">#REF!</definedName>
    <definedName name="_1" localSheetId="9">#REF!</definedName>
    <definedName name="_1" localSheetId="4">#REF!</definedName>
    <definedName name="_1" localSheetId="6">#REF!</definedName>
    <definedName name="_1">#REF!</definedName>
    <definedName name="_1._Выберите_вид_работ" localSheetId="9">#REF!</definedName>
    <definedName name="_1._Выберите_вид_работ" localSheetId="4">#REF!</definedName>
    <definedName name="_1._Выберите_вид_работ" localSheetId="6">#REF!</definedName>
    <definedName name="_1._Выберите_вид_работ">#REF!</definedName>
    <definedName name="_1___Excel_BuiltIn_Print_Area_3_1" localSheetId="9">#REF!</definedName>
    <definedName name="_1___Excel_BuiltIn_Print_Area_3_1" localSheetId="4">#REF!</definedName>
    <definedName name="_1___Excel_BuiltIn_Print_Area_3_1" localSheetId="6">#REF!</definedName>
    <definedName name="_1___Excel_BuiltIn_Print_Area_3_1">#REF!</definedName>
    <definedName name="_12Excel_BuiltIn_Print_Titles_2_1_1" localSheetId="9">#REF!</definedName>
    <definedName name="_12Excel_BuiltIn_Print_Titles_2_1_1" localSheetId="4">#REF!</definedName>
    <definedName name="_12Excel_BuiltIn_Print_Titles_2_1_1" localSheetId="6">#REF!</definedName>
    <definedName name="_12Excel_BuiltIn_Print_Titles_2_1_1">#REF!</definedName>
    <definedName name="_1Excel_BuiltIn_Print_Area_1_1_1" localSheetId="9">#REF!</definedName>
    <definedName name="_1Excel_BuiltIn_Print_Area_1_1_1" localSheetId="4">#REF!</definedName>
    <definedName name="_1Excel_BuiltIn_Print_Area_1_1_1" localSheetId="6">#REF!</definedName>
    <definedName name="_1Excel_BuiltIn_Print_Area_1_1_1">#REF!</definedName>
    <definedName name="_1Excel_BuiltIn_Print_Area_3_1" localSheetId="9">#REF!</definedName>
    <definedName name="_1Excel_BuiltIn_Print_Area_3_1" localSheetId="4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9">#REF!</definedName>
    <definedName name="_2__Excel_BuiltIn_Print_Area_3_1" localSheetId="4">#REF!</definedName>
    <definedName name="_2__Excel_BuiltIn_Print_Area_3_1" localSheetId="6">#REF!</definedName>
    <definedName name="_2__Excel_BuiltIn_Print_Area_3_1">#REF!</definedName>
    <definedName name="_2Excel_BuiltIn_Print_Area_1_1_1" localSheetId="9">#REF!</definedName>
    <definedName name="_2Excel_BuiltIn_Print_Area_1_1_1" localSheetId="4">#REF!</definedName>
    <definedName name="_2Excel_BuiltIn_Print_Area_1_1_1" localSheetId="6">#REF!</definedName>
    <definedName name="_2Excel_BuiltIn_Print_Area_1_1_1">#REF!</definedName>
    <definedName name="_2Excel_BuiltIn_Print_Area_3_1" localSheetId="9">#REF!</definedName>
    <definedName name="_2Excel_BuiltIn_Print_Area_3_1" localSheetId="4">#REF!</definedName>
    <definedName name="_2Excel_BuiltIn_Print_Area_3_1" localSheetId="6">#REF!</definedName>
    <definedName name="_2Excel_BuiltIn_Print_Area_3_1">#REF!</definedName>
    <definedName name="_2Excel_BuiltIn_Print_Titles_1_1_1" localSheetId="9">#REF!</definedName>
    <definedName name="_2Excel_BuiltIn_Print_Titles_1_1_1" localSheetId="4">#REF!</definedName>
    <definedName name="_2Excel_BuiltIn_Print_Titles_1_1_1" localSheetId="6">#REF!</definedName>
    <definedName name="_2Excel_BuiltIn_Print_Titles_1_1_1">#REF!</definedName>
    <definedName name="_3Excel_BuiltIn_Print_Titles_2_1_1" localSheetId="9">#REF!</definedName>
    <definedName name="_3Excel_BuiltIn_Print_Titles_2_1_1" localSheetId="4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9">#REF!</definedName>
    <definedName name="_3а._Выберите_диаметр_скважины" localSheetId="4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9">#REF!</definedName>
    <definedName name="_3б._Выберите_диаметр_скважины" localSheetId="4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9">#REF!</definedName>
    <definedName name="_3в._Выберите_диаметр_скважины" localSheetId="4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9">#REF!</definedName>
    <definedName name="_3г._Выберите_диаметр_скважины" localSheetId="4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9">#REF!</definedName>
    <definedName name="_3д._Выберите_диаметр_скважины" localSheetId="4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9">#REF!</definedName>
    <definedName name="_3е._Выберите_диаметр_скважины" localSheetId="4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9">#REF!</definedName>
    <definedName name="_3ж._Выберите_диаметр_скважины" localSheetId="4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9">#REF!</definedName>
    <definedName name="_3з._Выберите_диаметр_скважины" localSheetId="4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9">#REF!</definedName>
    <definedName name="_3и._Выберите_диаметр_скважины" localSheetId="4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9">#REF!</definedName>
    <definedName name="_3к._Выберите_диаметр_скважины" localSheetId="4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9">#REF!</definedName>
    <definedName name="_3л._Выберите_диаметр_скважины" localSheetId="4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9">#REF!</definedName>
    <definedName name="_3м._Выберите_диаметр_скважины" localSheetId="4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9">#REF!</definedName>
    <definedName name="_4Excel_BuiltIn_Print_Area_1_1_1" localSheetId="4">#REF!</definedName>
    <definedName name="_4Excel_BuiltIn_Print_Area_1_1_1" localSheetId="6">#REF!</definedName>
    <definedName name="_4Excel_BuiltIn_Print_Area_1_1_1">#REF!</definedName>
    <definedName name="_4Excel_BuiltIn_Print_Titles_1_1_1" localSheetId="9">#REF!</definedName>
    <definedName name="_4Excel_BuiltIn_Print_Titles_1_1_1" localSheetId="4">#REF!</definedName>
    <definedName name="_4Excel_BuiltIn_Print_Titles_1_1_1" localSheetId="6">#REF!</definedName>
    <definedName name="_4Excel_BuiltIn_Print_Titles_1_1_1">#REF!</definedName>
    <definedName name="_6Excel_BuiltIn_Print_Titles_2_1_1" localSheetId="9">#REF!</definedName>
    <definedName name="_6Excel_BuiltIn_Print_Titles_2_1_1" localSheetId="4">#REF!</definedName>
    <definedName name="_6Excel_BuiltIn_Print_Titles_2_1_1" localSheetId="6">#REF!</definedName>
    <definedName name="_6Excel_BuiltIn_Print_Titles_2_1_1">#REF!</definedName>
    <definedName name="_8Excel_BuiltIn_Print_Titles_1_1_1" localSheetId="9">#REF!</definedName>
    <definedName name="_8Excel_BuiltIn_Print_Titles_1_1_1" localSheetId="4">#REF!</definedName>
    <definedName name="_8Excel_BuiltIn_Print_Titles_1_1_1" localSheetId="6">#REF!</definedName>
    <definedName name="_8Excel_BuiltIn_Print_Titles_1_1_1">#REF!</definedName>
    <definedName name="_a2" localSheetId="9">#REF!</definedName>
    <definedName name="_a2" localSheetId="4">#REF!</definedName>
    <definedName name="_a2" localSheetId="6">#REF!</definedName>
    <definedName name="_a2">#REF!</definedName>
    <definedName name="_AUTOEXEC" localSheetId="9">#REF!</definedName>
    <definedName name="_AUTOEXEC" localSheetId="4">#REF!</definedName>
    <definedName name="_AUTOEXEC" localSheetId="6">#REF!</definedName>
    <definedName name="_AUTOEXEC">#REF!</definedName>
    <definedName name="_def2000г" localSheetId="9">#REF!</definedName>
    <definedName name="_def2000г" localSheetId="4">#REF!</definedName>
    <definedName name="_def2000г" localSheetId="6">#REF!</definedName>
    <definedName name="_def2000г" localSheetId="10">#REF!</definedName>
    <definedName name="_def2000г" localSheetId="8">#REF!</definedName>
    <definedName name="_def2000г">#REF!</definedName>
    <definedName name="_def2001г" localSheetId="9">#REF!</definedName>
    <definedName name="_def2001г" localSheetId="4">#REF!</definedName>
    <definedName name="_def2001г" localSheetId="6">#REF!</definedName>
    <definedName name="_def2001г" localSheetId="10">#REF!</definedName>
    <definedName name="_def2001г" localSheetId="8">#REF!</definedName>
    <definedName name="_def2001г">#REF!</definedName>
    <definedName name="_def2002г" localSheetId="9">#REF!</definedName>
    <definedName name="_def2002г" localSheetId="4">#REF!</definedName>
    <definedName name="_def2002г" localSheetId="6">#REF!</definedName>
    <definedName name="_def2002г" localSheetId="10">#REF!</definedName>
    <definedName name="_def2002г" localSheetId="8">#REF!</definedName>
    <definedName name="_def2002г">#REF!</definedName>
    <definedName name="_Fill" localSheetId="9">#REF!</definedName>
    <definedName name="_Fill" localSheetId="4">#REF!</definedName>
    <definedName name="_Fill" localSheetId="6">#REF!</definedName>
    <definedName name="_Fill">#REF!</definedName>
    <definedName name="_FilterDatabase" localSheetId="9">#REF!</definedName>
    <definedName name="_FilterDatabase" localSheetId="4">#REF!</definedName>
    <definedName name="_FilterDatabase" localSheetId="6">#REF!</definedName>
    <definedName name="_FilterDatabase">#REF!</definedName>
    <definedName name="_Hlk133322969" localSheetId="1">'Прил.2 Расч стоим'!$B$4</definedName>
    <definedName name="_Hlt440565644_1" localSheetId="9">#REF!</definedName>
    <definedName name="_Hlt440565644_1" localSheetId="4">#REF!</definedName>
    <definedName name="_Hlt440565644_1" localSheetId="6">#REF!</definedName>
    <definedName name="_Hlt440565644_1">#REF!</definedName>
    <definedName name="_inf2000" localSheetId="9">#REF!</definedName>
    <definedName name="_inf2000" localSheetId="4">#REF!</definedName>
    <definedName name="_inf2000" localSheetId="6">#REF!</definedName>
    <definedName name="_inf2000" localSheetId="10">#REF!</definedName>
    <definedName name="_inf2000" localSheetId="8">#REF!</definedName>
    <definedName name="_inf2000">#REF!</definedName>
    <definedName name="_inf2001" localSheetId="9">#REF!</definedName>
    <definedName name="_inf2001" localSheetId="4">#REF!</definedName>
    <definedName name="_inf2001" localSheetId="6">#REF!</definedName>
    <definedName name="_inf2001" localSheetId="10">#REF!</definedName>
    <definedName name="_inf2001" localSheetId="8">#REF!</definedName>
    <definedName name="_inf2001">#REF!</definedName>
    <definedName name="_inf2002" localSheetId="9">#REF!</definedName>
    <definedName name="_inf2002" localSheetId="4">#REF!</definedName>
    <definedName name="_inf2002" localSheetId="6">#REF!</definedName>
    <definedName name="_inf2002" localSheetId="10">#REF!</definedName>
    <definedName name="_inf2002" localSheetId="8">#REF!</definedName>
    <definedName name="_inf2002">#REF!</definedName>
    <definedName name="_inf2003" localSheetId="9">#REF!</definedName>
    <definedName name="_inf2003" localSheetId="4">#REF!</definedName>
    <definedName name="_inf2003" localSheetId="6">#REF!</definedName>
    <definedName name="_inf2003" localSheetId="10">#REF!</definedName>
    <definedName name="_inf2003" localSheetId="8">#REF!</definedName>
    <definedName name="_inf2003">#REF!</definedName>
    <definedName name="_inf2004" localSheetId="9">#REF!</definedName>
    <definedName name="_inf2004" localSheetId="4">#REF!</definedName>
    <definedName name="_inf2004" localSheetId="6">#REF!</definedName>
    <definedName name="_inf2004" localSheetId="10">#REF!</definedName>
    <definedName name="_inf2004" localSheetId="8">#REF!</definedName>
    <definedName name="_inf2004">#REF!</definedName>
    <definedName name="_inf2005" localSheetId="9">#REF!</definedName>
    <definedName name="_inf2005" localSheetId="4">#REF!</definedName>
    <definedName name="_inf2005" localSheetId="6">#REF!</definedName>
    <definedName name="_inf2005" localSheetId="10">#REF!</definedName>
    <definedName name="_inf2005" localSheetId="8">#REF!</definedName>
    <definedName name="_inf2005">#REF!</definedName>
    <definedName name="_inf2006" localSheetId="9">#REF!</definedName>
    <definedName name="_inf2006" localSheetId="4">#REF!</definedName>
    <definedName name="_inf2006" localSheetId="6">#REF!</definedName>
    <definedName name="_inf2006" localSheetId="10">#REF!</definedName>
    <definedName name="_inf2006" localSheetId="8">#REF!</definedName>
    <definedName name="_inf2006">#REF!</definedName>
    <definedName name="_inf2007" localSheetId="9">#REF!</definedName>
    <definedName name="_inf2007" localSheetId="4">#REF!</definedName>
    <definedName name="_inf2007" localSheetId="6">#REF!</definedName>
    <definedName name="_inf2007" localSheetId="10">#REF!</definedName>
    <definedName name="_inf2007" localSheetId="8">#REF!</definedName>
    <definedName name="_inf2007">#REF!</definedName>
    <definedName name="_inf2008" localSheetId="9">#REF!</definedName>
    <definedName name="_inf2008" localSheetId="4">#REF!</definedName>
    <definedName name="_inf2008" localSheetId="6">#REF!</definedName>
    <definedName name="_inf2008" localSheetId="10">#REF!</definedName>
    <definedName name="_inf2008" localSheetId="8">#REF!</definedName>
    <definedName name="_inf2008">#REF!</definedName>
    <definedName name="_inf2009" localSheetId="9">#REF!</definedName>
    <definedName name="_inf2009" localSheetId="4">#REF!</definedName>
    <definedName name="_inf2009" localSheetId="6">#REF!</definedName>
    <definedName name="_inf2009" localSheetId="10">#REF!</definedName>
    <definedName name="_inf2009" localSheetId="8">#REF!</definedName>
    <definedName name="_inf2009">#REF!</definedName>
    <definedName name="_inf2010" localSheetId="9">#REF!</definedName>
    <definedName name="_inf2010" localSheetId="4">#REF!</definedName>
    <definedName name="_inf2010" localSheetId="6">#REF!</definedName>
    <definedName name="_inf2010" localSheetId="10">#REF!</definedName>
    <definedName name="_inf2010" localSheetId="8">#REF!</definedName>
    <definedName name="_inf2010">#REF!</definedName>
    <definedName name="_inf2011" localSheetId="9">#REF!</definedName>
    <definedName name="_inf2011" localSheetId="4">#REF!</definedName>
    <definedName name="_inf2011" localSheetId="6">#REF!</definedName>
    <definedName name="_inf2011" localSheetId="10">#REF!</definedName>
    <definedName name="_inf2011" localSheetId="8">#REF!</definedName>
    <definedName name="_inf2011">#REF!</definedName>
    <definedName name="_inf2012" localSheetId="9">#REF!</definedName>
    <definedName name="_inf2012" localSheetId="4">#REF!</definedName>
    <definedName name="_inf2012" localSheetId="6">#REF!</definedName>
    <definedName name="_inf2012" localSheetId="10">#REF!</definedName>
    <definedName name="_inf2012" localSheetId="8">#REF!</definedName>
    <definedName name="_inf2012">#REF!</definedName>
    <definedName name="_inf2013" localSheetId="9">#REF!</definedName>
    <definedName name="_inf2013" localSheetId="4">#REF!</definedName>
    <definedName name="_inf2013" localSheetId="6">#REF!</definedName>
    <definedName name="_inf2013" localSheetId="10">#REF!</definedName>
    <definedName name="_inf2013" localSheetId="8">#REF!</definedName>
    <definedName name="_inf2013">#REF!</definedName>
    <definedName name="_inf2014" localSheetId="9">#REF!</definedName>
    <definedName name="_inf2014" localSheetId="4">#REF!</definedName>
    <definedName name="_inf2014" localSheetId="6">#REF!</definedName>
    <definedName name="_inf2014" localSheetId="10">#REF!</definedName>
    <definedName name="_inf2014" localSheetId="8">#REF!</definedName>
    <definedName name="_inf2014">#REF!</definedName>
    <definedName name="_inf2015" localSheetId="9">#REF!</definedName>
    <definedName name="_inf2015" localSheetId="4">#REF!</definedName>
    <definedName name="_inf2015" localSheetId="6">#REF!</definedName>
    <definedName name="_inf2015" localSheetId="10">#REF!</definedName>
    <definedName name="_inf2015" localSheetId="8">#REF!</definedName>
    <definedName name="_inf2015">#REF!</definedName>
    <definedName name="_k" localSheetId="9">#REF!</definedName>
    <definedName name="_k" localSheetId="4">#REF!</definedName>
    <definedName name="_k" localSheetId="6">#REF!</definedName>
    <definedName name="_k">#REF!</definedName>
    <definedName name="_m" localSheetId="9">#REF!</definedName>
    <definedName name="_m" localSheetId="4">#REF!</definedName>
    <definedName name="_m" localSheetId="6">#REF!</definedName>
    <definedName name="_m">#REF!</definedName>
    <definedName name="_qs2" localSheetId="9">#REF!</definedName>
    <definedName name="_qs2" localSheetId="4">#REF!</definedName>
    <definedName name="_qs2" localSheetId="6">#REF!</definedName>
    <definedName name="_qs2">#REF!</definedName>
    <definedName name="_qs3" localSheetId="9">#REF!</definedName>
    <definedName name="_qs3" localSheetId="4">#REF!</definedName>
    <definedName name="_qs3" localSheetId="6">#REF!</definedName>
    <definedName name="_qs3">#REF!</definedName>
    <definedName name="_s" localSheetId="9">#REF!</definedName>
    <definedName name="_s" localSheetId="4">#REF!</definedName>
    <definedName name="_s" localSheetId="6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9">#REF!</definedName>
    <definedName name="_z" localSheetId="4">#REF!</definedName>
    <definedName name="_z" localSheetId="6">#REF!</definedName>
    <definedName name="_z">#REF!</definedName>
    <definedName name="_а2" localSheetId="9">#REF!</definedName>
    <definedName name="_а2" localSheetId="4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9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9">#REF!</definedName>
    <definedName name="a" localSheetId="4">#REF!</definedName>
    <definedName name="a" localSheetId="6">#REF!</definedName>
    <definedName name="a">#REF!</definedName>
    <definedName name="a04t" localSheetId="9">#REF!</definedName>
    <definedName name="a04t" localSheetId="4">#REF!</definedName>
    <definedName name="a04t" localSheetId="6">#REF!</definedName>
    <definedName name="a04t" localSheetId="10">#REF!</definedName>
    <definedName name="a04t" localSheetId="8">#REF!</definedName>
    <definedName name="a04t">#REF!</definedName>
    <definedName name="A99999999" localSheetId="9">#REF!</definedName>
    <definedName name="A99999999" localSheetId="4">#REF!</definedName>
    <definedName name="A99999999" localSheetId="6">#REF!</definedName>
    <definedName name="A99999999">#REF!</definedName>
    <definedName name="aa" localSheetId="9">#REF!</definedName>
    <definedName name="aa" localSheetId="6">#REF!</definedName>
    <definedName name="aa">#REF!</definedName>
    <definedName name="aaa" localSheetId="9">#REF!</definedName>
    <definedName name="aaa" localSheetId="4">#REF!</definedName>
    <definedName name="aaa" localSheetId="6">#REF!</definedName>
    <definedName name="aaa">#REF!</definedName>
    <definedName name="ab" localSheetId="9">#REF!</definedName>
    <definedName name="ab" localSheetId="4">#REF!</definedName>
    <definedName name="ab" localSheetId="6">#REF!</definedName>
    <definedName name="ab">#REF!</definedName>
    <definedName name="AS2DocOpenMode">"AS2DocumentEdit"</definedName>
    <definedName name="asd" localSheetId="9">#REF!</definedName>
    <definedName name="asd" localSheetId="4">#REF!</definedName>
    <definedName name="asd" localSheetId="6">#REF!</definedName>
    <definedName name="asd">#REF!</definedName>
    <definedName name="b" localSheetId="9">#REF!</definedName>
    <definedName name="b" localSheetId="4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9">#REF!</definedName>
    <definedName name="Categories" localSheetId="4">#REF!</definedName>
    <definedName name="Categories" localSheetId="6">#REF!</definedName>
    <definedName name="Categories">#REF!</definedName>
    <definedName name="CC_fSF" localSheetId="9">#REF!</definedName>
    <definedName name="CC_fSF" localSheetId="4">#REF!</definedName>
    <definedName name="CC_fSF" localSheetId="6">#REF!</definedName>
    <definedName name="CC_fSF">#REF!</definedName>
    <definedName name="Criteria" localSheetId="9">#REF!</definedName>
    <definedName name="Criteria" localSheetId="4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9">#REF!</definedName>
    <definedName name="cvtnf" localSheetId="6">#REF!</definedName>
    <definedName name="cvtnf">#REF!</definedName>
    <definedName name="d" localSheetId="9">#REF!</definedName>
    <definedName name="d" localSheetId="4">#REF!</definedName>
    <definedName name="d" localSheetId="6">#REF!</definedName>
    <definedName name="d">#REF!</definedName>
    <definedName name="Database" localSheetId="9">#REF!</definedName>
    <definedName name="Database" localSheetId="4">#REF!</definedName>
    <definedName name="Database" localSheetId="6">#REF!</definedName>
    <definedName name="Database">#REF!</definedName>
    <definedName name="DateColJournal" localSheetId="9">#REF!</definedName>
    <definedName name="DateColJournal" localSheetId="4">#REF!</definedName>
    <definedName name="DateColJournal" localSheetId="6">#REF!</definedName>
    <definedName name="DateColJournal">#REF!</definedName>
    <definedName name="ddduy" localSheetId="9">#REF!</definedName>
    <definedName name="ddduy" localSheetId="4">#REF!</definedName>
    <definedName name="ddduy" localSheetId="6">#REF!</definedName>
    <definedName name="ddduy">#REF!</definedName>
    <definedName name="deviation1" localSheetId="9">#REF!</definedName>
    <definedName name="deviation1" localSheetId="4">#REF!</definedName>
    <definedName name="deviation1" localSheetId="6">#REF!</definedName>
    <definedName name="deviation1">#REF!</definedName>
    <definedName name="DiscontRate" localSheetId="9">#REF!</definedName>
    <definedName name="DiscontRate" localSheetId="4">#REF!</definedName>
    <definedName name="DiscontRate" localSheetId="6">#REF!</definedName>
    <definedName name="DiscontRate">#REF!</definedName>
    <definedName name="DM" localSheetId="9">#REF!</definedName>
    <definedName name="DM" localSheetId="4">#REF!</definedName>
    <definedName name="DM" localSheetId="6">#REF!</definedName>
    <definedName name="DM">#REF!</definedName>
    <definedName name="DOLL" localSheetId="9">#REF!</definedName>
    <definedName name="DOLL" localSheetId="4">#REF!</definedName>
    <definedName name="DOLL" localSheetId="6">#REF!</definedName>
    <definedName name="DOLL" localSheetId="10">#REF!</definedName>
    <definedName name="DOLL" localSheetId="8">#REF!</definedName>
    <definedName name="DOLL">#REF!</definedName>
    <definedName name="ee" localSheetId="9">#REF!</definedName>
    <definedName name="ee" localSheetId="6">#REF!</definedName>
    <definedName name="ee">#REF!</definedName>
    <definedName name="ehc" localSheetId="9">#REF!</definedName>
    <definedName name="ehc" localSheetId="4">#REF!</definedName>
    <definedName name="ehc" localSheetId="6">#REF!</definedName>
    <definedName name="ehc">#REF!</definedName>
    <definedName name="Excel_BuiltIn_Database" localSheetId="9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9">#REF!</definedName>
    <definedName name="Excel_BuiltIn_Print_Area_1" localSheetId="4">#REF!</definedName>
    <definedName name="Excel_BuiltIn_Print_Area_1" localSheetId="6">#REF!</definedName>
    <definedName name="Excel_BuiltIn_Print_Area_1" localSheetId="10">#REF!</definedName>
    <definedName name="Excel_BuiltIn_Print_Area_1" localSheetId="8">#REF!</definedName>
    <definedName name="Excel_BuiltIn_Print_Area_1">#REF!</definedName>
    <definedName name="Excel_BuiltIn_Print_Area_1_1" localSheetId="9">#REF!</definedName>
    <definedName name="Excel_BuiltIn_Print_Area_1_1" localSheetId="4">#REF!</definedName>
    <definedName name="Excel_BuiltIn_Print_Area_1_1" localSheetId="6">#REF!</definedName>
    <definedName name="Excel_BuiltIn_Print_Area_1_1">#REF!</definedName>
    <definedName name="Excel_BuiltIn_Print_Area_1_1_1" localSheetId="9">#REF!</definedName>
    <definedName name="Excel_BuiltIn_Print_Area_1_1_1" localSheetId="4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9">#REF!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9">#REF!</definedName>
    <definedName name="Excel_BuiltIn_Print_Area_10_1_1" localSheetId="4">#REF!</definedName>
    <definedName name="Excel_BuiltIn_Print_Area_10_1_1" localSheetId="6">#REF!</definedName>
    <definedName name="Excel_BuiltIn_Print_Area_10_1_1">#REF!</definedName>
    <definedName name="Excel_BuiltIn_Print_Area_11" localSheetId="9">#REF!</definedName>
    <definedName name="Excel_BuiltIn_Print_Area_11" localSheetId="4">#REF!</definedName>
    <definedName name="Excel_BuiltIn_Print_Area_11" localSheetId="6">#REF!</definedName>
    <definedName name="Excel_BuiltIn_Print_Area_11">#REF!</definedName>
    <definedName name="Excel_BuiltIn_Print_Area_11_1" localSheetId="9">#REF!</definedName>
    <definedName name="Excel_BuiltIn_Print_Area_11_1" localSheetId="4">#REF!</definedName>
    <definedName name="Excel_BuiltIn_Print_Area_11_1" localSheetId="6">#REF!</definedName>
    <definedName name="Excel_BuiltIn_Print_Area_11_1">#REF!</definedName>
    <definedName name="Excel_BuiltIn_Print_Area_12" localSheetId="9">#REF!</definedName>
    <definedName name="Excel_BuiltIn_Print_Area_12" localSheetId="4">#REF!</definedName>
    <definedName name="Excel_BuiltIn_Print_Area_12" localSheetId="6">#REF!</definedName>
    <definedName name="Excel_BuiltIn_Print_Area_12">#REF!</definedName>
    <definedName name="Excel_BuiltIn_Print_Area_13" localSheetId="9">#REF!</definedName>
    <definedName name="Excel_BuiltIn_Print_Area_13" localSheetId="4">#REF!</definedName>
    <definedName name="Excel_BuiltIn_Print_Area_13" localSheetId="6">#REF!</definedName>
    <definedName name="Excel_BuiltIn_Print_Area_13">#REF!</definedName>
    <definedName name="Excel_BuiltIn_Print_Area_13_1" localSheetId="9">#REF!</definedName>
    <definedName name="Excel_BuiltIn_Print_Area_13_1" localSheetId="4">#REF!</definedName>
    <definedName name="Excel_BuiltIn_Print_Area_13_1" localSheetId="6">#REF!</definedName>
    <definedName name="Excel_BuiltIn_Print_Area_13_1">#REF!</definedName>
    <definedName name="Excel_BuiltIn_Print_Area_14" localSheetId="9">#REF!</definedName>
    <definedName name="Excel_BuiltIn_Print_Area_14" localSheetId="4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9">#REF!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9">#REF!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9">#REF!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9">#REF!</definedName>
    <definedName name="Excel_BuiltIn_Print_Area_4" localSheetId="4">#REF!</definedName>
    <definedName name="Excel_BuiltIn_Print_Area_4" localSheetId="6">#REF!</definedName>
    <definedName name="Excel_BuiltIn_Print_Area_4" localSheetId="10">#REF!</definedName>
    <definedName name="Excel_BuiltIn_Print_Area_4" localSheetId="8">#REF!</definedName>
    <definedName name="Excel_BuiltIn_Print_Area_4">#REF!</definedName>
    <definedName name="Excel_BuiltIn_Print_Area_4_1" localSheetId="9">#REF!</definedName>
    <definedName name="Excel_BuiltIn_Print_Area_4_1" localSheetId="4">#REF!</definedName>
    <definedName name="Excel_BuiltIn_Print_Area_4_1" localSheetId="6">#REF!</definedName>
    <definedName name="Excel_BuiltIn_Print_Area_4_1">#REF!</definedName>
    <definedName name="Excel_BuiltIn_Print_Area_4_1_1" localSheetId="9">#REF!</definedName>
    <definedName name="Excel_BuiltIn_Print_Area_4_1_1" localSheetId="4">#REF!</definedName>
    <definedName name="Excel_BuiltIn_Print_Area_4_1_1" localSheetId="6">#REF!</definedName>
    <definedName name="Excel_BuiltIn_Print_Area_4_1_1">#REF!</definedName>
    <definedName name="Excel_BuiltIn_Print_Area_4_1_1_1" localSheetId="9">#REF!</definedName>
    <definedName name="Excel_BuiltIn_Print_Area_4_1_1_1" localSheetId="4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9">#REF!</definedName>
    <definedName name="Excel_BuiltIn_Print_Area_5" localSheetId="4">#REF!</definedName>
    <definedName name="Excel_BuiltIn_Print_Area_5" localSheetId="6">#REF!</definedName>
    <definedName name="Excel_BuiltIn_Print_Area_5" localSheetId="10">#REF!</definedName>
    <definedName name="Excel_BuiltIn_Print_Area_5" localSheetId="8">#REF!</definedName>
    <definedName name="Excel_BuiltIn_Print_Area_5">#REF!</definedName>
    <definedName name="Excel_BuiltIn_Print_Area_5_1" localSheetId="9">#REF!</definedName>
    <definedName name="Excel_BuiltIn_Print_Area_5_1" localSheetId="4">#REF!</definedName>
    <definedName name="Excel_BuiltIn_Print_Area_5_1" localSheetId="6">#REF!</definedName>
    <definedName name="Excel_BuiltIn_Print_Area_5_1">#REF!</definedName>
    <definedName name="Excel_BuiltIn_Print_Area_5_1_1" localSheetId="9">#REF!</definedName>
    <definedName name="Excel_BuiltIn_Print_Area_5_1_1" localSheetId="4">#REF!</definedName>
    <definedName name="Excel_BuiltIn_Print_Area_5_1_1" localSheetId="6">#REF!</definedName>
    <definedName name="Excel_BuiltIn_Print_Area_5_1_1">#REF!</definedName>
    <definedName name="Excel_BuiltIn_Print_Area_6" localSheetId="9">#REF!</definedName>
    <definedName name="Excel_BuiltIn_Print_Area_6" localSheetId="4">#REF!</definedName>
    <definedName name="Excel_BuiltIn_Print_Area_6" localSheetId="6">#REF!</definedName>
    <definedName name="Excel_BuiltIn_Print_Area_6">#REF!</definedName>
    <definedName name="Excel_BuiltIn_Print_Area_6_1" localSheetId="9">#REF!</definedName>
    <definedName name="Excel_BuiltIn_Print_Area_6_1" localSheetId="4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9">#REF!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9">#REF!</definedName>
    <definedName name="Excel_BuiltIn_Print_Area_7_1_1" localSheetId="4">#REF!</definedName>
    <definedName name="Excel_BuiltIn_Print_Area_7_1_1" localSheetId="6">#REF!</definedName>
    <definedName name="Excel_BuiltIn_Print_Area_7_1_1">#REF!</definedName>
    <definedName name="Excel_BuiltIn_Print_Area_7_1_1_1" localSheetId="9">#REF!</definedName>
    <definedName name="Excel_BuiltIn_Print_Area_7_1_1_1" localSheetId="4">#REF!</definedName>
    <definedName name="Excel_BuiltIn_Print_Area_7_1_1_1" localSheetId="6">#REF!</definedName>
    <definedName name="Excel_BuiltIn_Print_Area_7_1_1_1">#REF!</definedName>
    <definedName name="Excel_BuiltIn_Print_Area_7_1_1_1_1" localSheetId="9">#REF!</definedName>
    <definedName name="Excel_BuiltIn_Print_Area_7_1_1_1_1" localSheetId="4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9">#REF!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9">#REF!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9">#REF!</definedName>
    <definedName name="Excel_BuiltIn_Print_Area_9_1_1" localSheetId="4">#REF!</definedName>
    <definedName name="Excel_BuiltIn_Print_Area_9_1_1" localSheetId="6">#REF!</definedName>
    <definedName name="Excel_BuiltIn_Print_Area_9_1_1">#REF!</definedName>
    <definedName name="Excel_BuiltIn_Print_Area_9_1_1_1" localSheetId="9">#REF!</definedName>
    <definedName name="Excel_BuiltIn_Print_Area_9_1_1_1" localSheetId="4">#REF!</definedName>
    <definedName name="Excel_BuiltIn_Print_Area_9_1_1_1" localSheetId="6">#REF!</definedName>
    <definedName name="Excel_BuiltIn_Print_Area_9_1_1_1">#REF!</definedName>
    <definedName name="Excel_BuiltIn_Print_Titles" localSheetId="9">#REF!</definedName>
    <definedName name="Excel_BuiltIn_Print_Titles" localSheetId="4">#REF!</definedName>
    <definedName name="Excel_BuiltIn_Print_Titles" localSheetId="6">#REF!</definedName>
    <definedName name="Excel_BuiltIn_Print_Titles">#REF!</definedName>
    <definedName name="Excel_BuiltIn_Print_Titles_1" localSheetId="9">#REF!</definedName>
    <definedName name="Excel_BuiltIn_Print_Titles_1" localSheetId="4">#REF!</definedName>
    <definedName name="Excel_BuiltIn_Print_Titles_1" localSheetId="6">#REF!</definedName>
    <definedName name="Excel_BuiltIn_Print_Titles_1">#REF!</definedName>
    <definedName name="Excel_BuiltIn_Print_Titles_1_1" localSheetId="9">#REF!</definedName>
    <definedName name="Excel_BuiltIn_Print_Titles_1_1" localSheetId="4">#REF!</definedName>
    <definedName name="Excel_BuiltIn_Print_Titles_1_1" localSheetId="6">#REF!</definedName>
    <definedName name="Excel_BuiltIn_Print_Titles_1_1">#REF!</definedName>
    <definedName name="Excel_BuiltIn_Print_Titles_1_1_1" localSheetId="9">#REF!</definedName>
    <definedName name="Excel_BuiltIn_Print_Titles_1_1_1" localSheetId="4">#REF!</definedName>
    <definedName name="Excel_BuiltIn_Print_Titles_1_1_1" localSheetId="6">#REF!</definedName>
    <definedName name="Excel_BuiltIn_Print_Titles_1_1_1">#REF!</definedName>
    <definedName name="Excel_BuiltIn_Print_Titles_12" localSheetId="9">#REF!</definedName>
    <definedName name="Excel_BuiltIn_Print_Titles_12" localSheetId="4">#REF!</definedName>
    <definedName name="Excel_BuiltIn_Print_Titles_12" localSheetId="6">#REF!</definedName>
    <definedName name="Excel_BuiltIn_Print_Titles_12">#REF!</definedName>
    <definedName name="Excel_BuiltIn_Print_Titles_13" localSheetId="9">#REF!</definedName>
    <definedName name="Excel_BuiltIn_Print_Titles_13" localSheetId="4">#REF!</definedName>
    <definedName name="Excel_BuiltIn_Print_Titles_13" localSheetId="6">#REF!</definedName>
    <definedName name="Excel_BuiltIn_Print_Titles_13">#REF!</definedName>
    <definedName name="Excel_BuiltIn_Print_Titles_13_1" localSheetId="9">#REF!</definedName>
    <definedName name="Excel_BuiltIn_Print_Titles_13_1" localSheetId="4">#REF!</definedName>
    <definedName name="Excel_BuiltIn_Print_Titles_13_1" localSheetId="6">#REF!</definedName>
    <definedName name="Excel_BuiltIn_Print_Titles_13_1">#REF!</definedName>
    <definedName name="Excel_BuiltIn_Print_Titles_14" localSheetId="9">#REF!</definedName>
    <definedName name="Excel_BuiltIn_Print_Titles_14" localSheetId="4">#REF!</definedName>
    <definedName name="Excel_BuiltIn_Print_Titles_14" localSheetId="6">#REF!</definedName>
    <definedName name="Excel_BuiltIn_Print_Titles_14">#REF!</definedName>
    <definedName name="Excel_BuiltIn_Print_Titles_2" localSheetId="9">#REF!</definedName>
    <definedName name="Excel_BuiltIn_Print_Titles_2" localSheetId="4">#REF!</definedName>
    <definedName name="Excel_BuiltIn_Print_Titles_2" localSheetId="6">#REF!</definedName>
    <definedName name="Excel_BuiltIn_Print_Titles_2">#REF!</definedName>
    <definedName name="Excel_BuiltIn_Print_Titles_2_1" localSheetId="9">#REF!</definedName>
    <definedName name="Excel_BuiltIn_Print_Titles_2_1" localSheetId="4">#REF!</definedName>
    <definedName name="Excel_BuiltIn_Print_Titles_2_1" localSheetId="6">#REF!</definedName>
    <definedName name="Excel_BuiltIn_Print_Titles_2_1">#REF!</definedName>
    <definedName name="Excel_BuiltIn_Print_Titles_3" localSheetId="9">#REF!</definedName>
    <definedName name="Excel_BuiltIn_Print_Titles_3" localSheetId="4">#REF!</definedName>
    <definedName name="Excel_BuiltIn_Print_Titles_3" localSheetId="6">#REF!</definedName>
    <definedName name="Excel_BuiltIn_Print_Titles_3">#REF!</definedName>
    <definedName name="Excel_BuiltIn_Print_Titles_3_1" localSheetId="9">#REF!</definedName>
    <definedName name="Excel_BuiltIn_Print_Titles_3_1" localSheetId="4">#REF!</definedName>
    <definedName name="Excel_BuiltIn_Print_Titles_3_1" localSheetId="6">#REF!</definedName>
    <definedName name="Excel_BuiltIn_Print_Titles_3_1">#REF!</definedName>
    <definedName name="Excel_BuiltIn_Print_Titles_4" localSheetId="9">#REF!</definedName>
    <definedName name="Excel_BuiltIn_Print_Titles_4" localSheetId="4">#REF!</definedName>
    <definedName name="Excel_BuiltIn_Print_Titles_4" localSheetId="6">#REF!</definedName>
    <definedName name="Excel_BuiltIn_Print_Titles_4">#REF!</definedName>
    <definedName name="Excel_BuiltIn_Print_Titles_4_1" localSheetId="9">#REF!</definedName>
    <definedName name="Excel_BuiltIn_Print_Titles_4_1" localSheetId="4">#REF!</definedName>
    <definedName name="Excel_BuiltIn_Print_Titles_4_1" localSheetId="6">#REF!</definedName>
    <definedName name="Excel_BuiltIn_Print_Titles_4_1">#REF!</definedName>
    <definedName name="Excel_BuiltIn_Print_Titles_5" localSheetId="9">#REF!</definedName>
    <definedName name="Excel_BuiltIn_Print_Titles_5" localSheetId="4">#REF!</definedName>
    <definedName name="Excel_BuiltIn_Print_Titles_5" localSheetId="6">#REF!</definedName>
    <definedName name="Excel_BuiltIn_Print_Titles_5">#REF!</definedName>
    <definedName name="Excel_BuiltIn_Print_Titles_5_1" localSheetId="9">#REF!</definedName>
    <definedName name="Excel_BuiltIn_Print_Titles_5_1" localSheetId="4">#REF!</definedName>
    <definedName name="Excel_BuiltIn_Print_Titles_5_1" localSheetId="6">#REF!</definedName>
    <definedName name="Excel_BuiltIn_Print_Titles_5_1">#REF!</definedName>
    <definedName name="Excel_BuiltIn_Print_Titles_8" localSheetId="9">#REF!</definedName>
    <definedName name="Excel_BuiltIn_Print_Titles_8" localSheetId="4">#REF!</definedName>
    <definedName name="Excel_BuiltIn_Print_Titles_8" localSheetId="6">#REF!</definedName>
    <definedName name="Excel_BuiltIn_Print_Titles_8">#REF!</definedName>
    <definedName name="Excel_BuiltIn_Print_Titles_9" localSheetId="9">#REF!</definedName>
    <definedName name="Excel_BuiltIn_Print_Titles_9" localSheetId="4">#REF!</definedName>
    <definedName name="Excel_BuiltIn_Print_Titles_9" localSheetId="6">#REF!</definedName>
    <definedName name="Excel_BuiltIn_Print_Titles_9">#REF!</definedName>
    <definedName name="Excel_BuiltIn_Print_Titles_9_1" localSheetId="9">#REF!</definedName>
    <definedName name="Excel_BuiltIn_Print_Titles_9_1" localSheetId="4">#REF!</definedName>
    <definedName name="Excel_BuiltIn_Print_Titles_9_1" localSheetId="6">#REF!</definedName>
    <definedName name="Excel_BuiltIn_Print_Titles_9_1">#REF!</definedName>
    <definedName name="ff" localSheetId="9">#REF!</definedName>
    <definedName name="ff" localSheetId="4">#REF!</definedName>
    <definedName name="ff" localSheetId="6">#REF!</definedName>
    <definedName name="ff" localSheetId="10">#REF!</definedName>
    <definedName name="ff" localSheetId="8">#REF!</definedName>
    <definedName name="ff">#REF!</definedName>
    <definedName name="gggg" localSheetId="9">#REF!</definedName>
    <definedName name="gggg" localSheetId="4">#REF!</definedName>
    <definedName name="gggg" localSheetId="6">#REF!</definedName>
    <definedName name="gggg" localSheetId="10">#REF!</definedName>
    <definedName name="gggg" localSheetId="8">#REF!</definedName>
    <definedName name="gggg">#REF!</definedName>
    <definedName name="Global.MNULL" localSheetId="9">#REF!</definedName>
    <definedName name="Global.MNULL" localSheetId="4">#REF!</definedName>
    <definedName name="Global.MNULL" localSheetId="6">#REF!</definedName>
    <definedName name="Global.MNULL" localSheetId="10">#REF!</definedName>
    <definedName name="Global.MNULL" localSheetId="8">#REF!</definedName>
    <definedName name="Global.MNULL">#REF!</definedName>
    <definedName name="Global.NULL" localSheetId="9">#REF!</definedName>
    <definedName name="Global.NULL" localSheetId="4">#REF!</definedName>
    <definedName name="Global.NULL" localSheetId="6">#REF!</definedName>
    <definedName name="Global.NULL" localSheetId="10">#REF!</definedName>
    <definedName name="Global.NULL" localSheetId="8">#REF!</definedName>
    <definedName name="Global.NULL">#REF!</definedName>
    <definedName name="h" localSheetId="9">#REF!</definedName>
    <definedName name="h" localSheetId="4">#REF!</definedName>
    <definedName name="h" localSheetId="6">#REF!</definedName>
    <definedName name="h">#REF!</definedName>
    <definedName name="hfci" localSheetId="9">#REF!</definedName>
    <definedName name="hfci" localSheetId="6">#REF!</definedName>
    <definedName name="hfci">#REF!</definedName>
    <definedName name="hfcxtn" localSheetId="9">#REF!</definedName>
    <definedName name="hfcxtn" localSheetId="4">#REF!</definedName>
    <definedName name="hfcxtn" localSheetId="6">#REF!</definedName>
    <definedName name="hfcxtn">#REF!</definedName>
    <definedName name="htvjyn" localSheetId="9">#REF!</definedName>
    <definedName name="htvjyn" localSheetId="6">#REF!</definedName>
    <definedName name="htvjyn">#REF!</definedName>
    <definedName name="i" localSheetId="9">#REF!</definedName>
    <definedName name="i" localSheetId="4">#REF!</definedName>
    <definedName name="i" localSheetId="6">#REF!</definedName>
    <definedName name="i">#REF!</definedName>
    <definedName name="iii" localSheetId="9">#REF!</definedName>
    <definedName name="iii" localSheetId="4">#REF!</definedName>
    <definedName name="iii" localSheetId="6">#REF!</definedName>
    <definedName name="iii">#REF!</definedName>
    <definedName name="iiiii" localSheetId="9">#REF!</definedName>
    <definedName name="iiiii" localSheetId="4">#REF!</definedName>
    <definedName name="iiiii" localSheetId="6">#REF!</definedName>
    <definedName name="iiiii">#REF!</definedName>
    <definedName name="Ind" localSheetId="9">#REF!</definedName>
    <definedName name="Ind" localSheetId="4">#REF!</definedName>
    <definedName name="Ind" localSheetId="6">#REF!</definedName>
    <definedName name="Ind">#REF!</definedName>
    <definedName name="Itog" localSheetId="9">#REF!</definedName>
    <definedName name="Itog" localSheetId="4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9">#REF!</definedName>
    <definedName name="jkjhggh" localSheetId="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9">#REF!</definedName>
    <definedName name="kk" localSheetId="6">#REF!</definedName>
    <definedName name="kk">#REF!</definedName>
    <definedName name="kl" localSheetId="9">#REF!</definedName>
    <definedName name="kl" localSheetId="6">#REF!</definedName>
    <definedName name="kl">#REF!</definedName>
    <definedName name="KPlan" localSheetId="9">#REF!</definedName>
    <definedName name="KPlan" localSheetId="4">#REF!</definedName>
    <definedName name="KPlan" localSheetId="6">#REF!</definedName>
    <definedName name="KPlan">#REF!</definedName>
    <definedName name="l" localSheetId="9">#REF!</definedName>
    <definedName name="l" localSheetId="4">#REF!</definedName>
    <definedName name="l" localSheetId="6">#REF!</definedName>
    <definedName name="l">#REF!</definedName>
    <definedName name="language" localSheetId="9">#REF!</definedName>
    <definedName name="language" localSheetId="4">#REF!</definedName>
    <definedName name="language" localSheetId="6">#REF!</definedName>
    <definedName name="language">#REF!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9">#REF!</definedName>
    <definedName name="m" localSheetId="4">#REF!</definedName>
    <definedName name="m" localSheetId="6">#REF!</definedName>
    <definedName name="m">#REF!</definedName>
    <definedName name="n" localSheetId="9">#REF!</definedName>
    <definedName name="n" localSheetId="4">#REF!</definedName>
    <definedName name="n" localSheetId="6">#REF!</definedName>
    <definedName name="n">#REF!</definedName>
    <definedName name="n_1" localSheetId="9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9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9">IF(Прил.1.7!n_3=1,Прил.1.7!n_2,Прил.1.7!n_3&amp;Прил.1.7!n_1)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10">IF(ФОТи.тек.!n_3=1,ФОТи.тек.!n_2,ФОТи.тек.!n_3&amp;ФОТи.тек.!n_1)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9">IF(Прил.1.7!n_3=1,Прил.1.7!n_2,Прил.1.7!n_3&amp;Прил.1.7!n_5)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10">IF(ФОТи.тек.!n_3=1,ФОТи.тек.!n_2,ФОТи.тек.!n_3&amp;ФОТи.тек.!n_5)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9">#REF!</definedName>
    <definedName name="Nalog" localSheetId="4">#REF!</definedName>
    <definedName name="Nalog" localSheetId="6">#REF!</definedName>
    <definedName name="Nalog">#REF!</definedName>
    <definedName name="NumColJournal" localSheetId="9">#REF!</definedName>
    <definedName name="NumColJournal" localSheetId="4">#REF!</definedName>
    <definedName name="NumColJournal" localSheetId="6">#REF!</definedName>
    <definedName name="NumColJournal">#REF!</definedName>
    <definedName name="o" localSheetId="9">#REF!</definedName>
    <definedName name="o" localSheetId="4">#REF!</definedName>
    <definedName name="o" localSheetId="6">#REF!</definedName>
    <definedName name="o">#REF!</definedName>
    <definedName name="Obj" localSheetId="9">#REF!</definedName>
    <definedName name="Obj" localSheetId="4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9">#REF!</definedName>
    <definedName name="oppp" localSheetId="4">#REF!</definedName>
    <definedName name="oppp" localSheetId="6">#REF!</definedName>
    <definedName name="oppp">#REF!</definedName>
    <definedName name="pp" localSheetId="9">#REF!</definedName>
    <definedName name="pp" localSheetId="4">#REF!</definedName>
    <definedName name="pp" localSheetId="6">#REF!</definedName>
    <definedName name="pp">#REF!</definedName>
    <definedName name="Print_Area" localSheetId="9">#REF!</definedName>
    <definedName name="Print_Area" localSheetId="4">#REF!</definedName>
    <definedName name="Print_Area" localSheetId="6">#REF!</definedName>
    <definedName name="Print_Area">#REF!</definedName>
    <definedName name="propis" localSheetId="9">#REF!</definedName>
    <definedName name="propis" localSheetId="4">#REF!</definedName>
    <definedName name="propis" localSheetId="6">#REF!</definedName>
    <definedName name="propis">#REF!</definedName>
    <definedName name="q" localSheetId="9">#REF!</definedName>
    <definedName name="q" localSheetId="4">#REF!</definedName>
    <definedName name="q" localSheetId="6">#REF!</definedName>
    <definedName name="q">#REF!</definedName>
    <definedName name="qq" localSheetId="9">#REF!</definedName>
    <definedName name="qq" localSheetId="6">#REF!</definedName>
    <definedName name="qq">#REF!</definedName>
    <definedName name="qqqqqqqqqqqqqqqqqqqqqqqqqqqqqqqqqqq" localSheetId="9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9">#REF!</definedName>
    <definedName name="rehl" localSheetId="4">#REF!</definedName>
    <definedName name="rehl" localSheetId="6">#REF!</definedName>
    <definedName name="rehl">#REF!</definedName>
    <definedName name="rf" localSheetId="9">#REF!</definedName>
    <definedName name="rf" localSheetId="4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9">#REF!</definedName>
    <definedName name="rrrrrr" localSheetId="6">#REF!</definedName>
    <definedName name="rrrrrr">#REF!</definedName>
    <definedName name="rtyrty" localSheetId="9">#REF!</definedName>
    <definedName name="rtyrty" localSheetId="4">#REF!</definedName>
    <definedName name="rtyrty" localSheetId="6">#REF!</definedName>
    <definedName name="rtyrty">#REF!</definedName>
    <definedName name="rybuf" localSheetId="9">#REF!</definedName>
    <definedName name="rybuf" localSheetId="6">#REF!</definedName>
    <definedName name="rybuf">#REF!</definedName>
    <definedName name="rybuf3" localSheetId="9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9">#REF!</definedName>
    <definedName name="SD_DC" localSheetId="4">#REF!</definedName>
    <definedName name="SD_DC" localSheetId="6">#REF!</definedName>
    <definedName name="SD_DC">#REF!</definedName>
    <definedName name="SDDsfd" localSheetId="9">#REF!</definedName>
    <definedName name="SDDsfd" localSheetId="4">#REF!</definedName>
    <definedName name="SDDsfd" localSheetId="6">#REF!</definedName>
    <definedName name="SDDsfd">#REF!</definedName>
    <definedName name="SDSA" localSheetId="9">#REF!</definedName>
    <definedName name="SDSA" localSheetId="4">#REF!</definedName>
    <definedName name="SDSA" localSheetId="6">#REF!</definedName>
    <definedName name="SDSA">#REF!</definedName>
    <definedName name="SF_SFs" localSheetId="9">#REF!</definedName>
    <definedName name="SF_SFs" localSheetId="4">#REF!</definedName>
    <definedName name="SF_SFs" localSheetId="6">#REF!</definedName>
    <definedName name="SF_SFs">#REF!</definedName>
    <definedName name="SM" localSheetId="9">#REF!</definedName>
    <definedName name="SM" localSheetId="4">#REF!</definedName>
    <definedName name="SM" localSheetId="6">#REF!</definedName>
    <definedName name="SM">#REF!</definedName>
    <definedName name="SM_SM" localSheetId="9">#REF!</definedName>
    <definedName name="SM_SM" localSheetId="4">#REF!</definedName>
    <definedName name="SM_SM" localSheetId="6">#REF!</definedName>
    <definedName name="SM_SM">#REF!</definedName>
    <definedName name="SM_SM1" localSheetId="9">#REF!</definedName>
    <definedName name="SM_SM1" localSheetId="4">#REF!</definedName>
    <definedName name="SM_SM1" localSheetId="6">#REF!</definedName>
    <definedName name="SM_SM1">#REF!</definedName>
    <definedName name="SM_SM45" localSheetId="9">#REF!</definedName>
    <definedName name="SM_SM45" localSheetId="4">#REF!</definedName>
    <definedName name="SM_SM45" localSheetId="6">#REF!</definedName>
    <definedName name="SM_SM45">#REF!</definedName>
    <definedName name="SM_SM6" localSheetId="9">#REF!</definedName>
    <definedName name="SM_SM6" localSheetId="4">#REF!</definedName>
    <definedName name="SM_SM6" localSheetId="6">#REF!</definedName>
    <definedName name="SM_SM6">#REF!</definedName>
    <definedName name="SM_STO" localSheetId="9">#REF!</definedName>
    <definedName name="SM_STO" localSheetId="4">#REF!</definedName>
    <definedName name="SM_STO" localSheetId="6">#REF!</definedName>
    <definedName name="SM_STO">#REF!</definedName>
    <definedName name="SM_STO1" localSheetId="9">#REF!</definedName>
    <definedName name="SM_STO1" localSheetId="4">#REF!</definedName>
    <definedName name="SM_STO1" localSheetId="6">#REF!</definedName>
    <definedName name="SM_STO1">#REF!</definedName>
    <definedName name="SM_STO2" localSheetId="9">#REF!</definedName>
    <definedName name="SM_STO2" localSheetId="4">#REF!</definedName>
    <definedName name="SM_STO2" localSheetId="6">#REF!</definedName>
    <definedName name="SM_STO2">#REF!</definedName>
    <definedName name="SM_STO3" localSheetId="9">#REF!</definedName>
    <definedName name="SM_STO3" localSheetId="4">#REF!</definedName>
    <definedName name="SM_STO3" localSheetId="6">#REF!</definedName>
    <definedName name="SM_STO3">#REF!</definedName>
    <definedName name="Smmmmmmmmmmmmmmm" localSheetId="9">#REF!</definedName>
    <definedName name="Smmmmmmmmmmmmmmm" localSheetId="4">#REF!</definedName>
    <definedName name="Smmmmmmmmmmmmmmm" localSheetId="6">#REF!</definedName>
    <definedName name="Smmmmmmmmmmmmmmm">#REF!</definedName>
    <definedName name="SmPr" localSheetId="9">#REF!</definedName>
    <definedName name="SmPr" localSheetId="4">#REF!</definedName>
    <definedName name="SmPr" localSheetId="6">#REF!</definedName>
    <definedName name="SmPr">#REF!</definedName>
    <definedName name="Status" localSheetId="9">#REF!</definedName>
    <definedName name="Status" localSheetId="4">#REF!</definedName>
    <definedName name="Status" localSheetId="6">#REF!</definedName>
    <definedName name="Status">#REF!</definedName>
    <definedName name="SUM_" localSheetId="9">#REF!</definedName>
    <definedName name="SUM_" localSheetId="4">#REF!</definedName>
    <definedName name="SUM_" localSheetId="6">#REF!</definedName>
    <definedName name="SUM_">#REF!</definedName>
    <definedName name="SUM_1" localSheetId="9">#REF!</definedName>
    <definedName name="SUM_1" localSheetId="4">#REF!</definedName>
    <definedName name="SUM_1" localSheetId="6">#REF!</definedName>
    <definedName name="SUM_1">#REF!</definedName>
    <definedName name="sum_2" localSheetId="9">#REF!</definedName>
    <definedName name="sum_2" localSheetId="4">#REF!</definedName>
    <definedName name="sum_2" localSheetId="6">#REF!</definedName>
    <definedName name="sum_2">#REF!</definedName>
    <definedName name="SUM_3" localSheetId="9">#REF!</definedName>
    <definedName name="SUM_3" localSheetId="4">#REF!</definedName>
    <definedName name="SUM_3" localSheetId="6">#REF!</definedName>
    <definedName name="SUM_3">#REF!</definedName>
    <definedName name="sum_4" localSheetId="9">#REF!</definedName>
    <definedName name="sum_4" localSheetId="4">#REF!</definedName>
    <definedName name="sum_4" localSheetId="6">#REF!</definedName>
    <definedName name="sum_4">#REF!</definedName>
    <definedName name="SV" localSheetId="9">#REF!</definedName>
    <definedName name="SV" localSheetId="4">#REF!</definedName>
    <definedName name="SV" localSheetId="6">#REF!</definedName>
    <definedName name="SV">#REF!</definedName>
    <definedName name="SV_STO" localSheetId="9">#REF!</definedName>
    <definedName name="SV_STO" localSheetId="4">#REF!</definedName>
    <definedName name="SV_STO" localSheetId="6">#REF!</definedName>
    <definedName name="SV_STO">#REF!</definedName>
    <definedName name="t" localSheetId="9">#REF!</definedName>
    <definedName name="t" localSheetId="4">#REF!</definedName>
    <definedName name="t" localSheetId="6">#REF!</definedName>
    <definedName name="t">#REF!</definedName>
    <definedName name="time" localSheetId="9">#REF!</definedName>
    <definedName name="time" localSheetId="4">#REF!</definedName>
    <definedName name="time" localSheetId="6">#REF!</definedName>
    <definedName name="time" localSheetId="10">#REF!</definedName>
    <definedName name="time" localSheetId="8">#REF!</definedName>
    <definedName name="time">#REF!</definedName>
    <definedName name="Time_diff" localSheetId="9">#REF!</definedName>
    <definedName name="Time_diff" localSheetId="4">#REF!</definedName>
    <definedName name="Time_diff" localSheetId="6">#REF!</definedName>
    <definedName name="Time_diff">#REF!</definedName>
    <definedName name="Times" localSheetId="9">#REF!</definedName>
    <definedName name="Times" localSheetId="4">#REF!</definedName>
    <definedName name="Times" localSheetId="6">#REF!</definedName>
    <definedName name="Times">#REF!</definedName>
    <definedName name="Times___0" localSheetId="9">#REF!</definedName>
    <definedName name="Times___0" localSheetId="4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9">#REF!</definedName>
    <definedName name="ttt" localSheetId="6">#REF!</definedName>
    <definedName name="ttt">#REF!</definedName>
    <definedName name="ujl" localSheetId="9">#REF!</definedName>
    <definedName name="ujl" localSheetId="4">#REF!</definedName>
    <definedName name="ujl" localSheetId="6">#REF!</definedName>
    <definedName name="ujl">#REF!</definedName>
    <definedName name="USA_1" localSheetId="9">#REF!</definedName>
    <definedName name="USA_1" localSheetId="4">#REF!</definedName>
    <definedName name="USA_1" localSheetId="6">#REF!</definedName>
    <definedName name="USA_1">#REF!</definedName>
    <definedName name="v" localSheetId="9">#REF!</definedName>
    <definedName name="v" localSheetId="4">#REF!</definedName>
    <definedName name="v" localSheetId="6">#REF!</definedName>
    <definedName name="v">#REF!</definedName>
    <definedName name="VH" localSheetId="9">#REF!</definedName>
    <definedName name="VH" localSheetId="4">#REF!</definedName>
    <definedName name="VH" localSheetId="6">#REF!</definedName>
    <definedName name="VH">#REF!</definedName>
    <definedName name="w" localSheetId="9">#REF!</definedName>
    <definedName name="w" localSheetId="4">#REF!</definedName>
    <definedName name="w" localSheetId="6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9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10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9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9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9">#REF!</definedName>
    <definedName name="xh" localSheetId="4">#REF!</definedName>
    <definedName name="xh" localSheetId="6">#REF!</definedName>
    <definedName name="xh">#REF!</definedName>
    <definedName name="y" localSheetId="9">#REF!</definedName>
    <definedName name="y" localSheetId="4">#REF!</definedName>
    <definedName name="y" localSheetId="6">#REF!</definedName>
    <definedName name="y">#REF!</definedName>
    <definedName name="Yamaha_26" localSheetId="9">#REF!</definedName>
    <definedName name="Yamaha_26" localSheetId="4">#REF!</definedName>
    <definedName name="Yamaha_26" localSheetId="6">#REF!</definedName>
    <definedName name="Yamaha_26">#REF!</definedName>
    <definedName name="yyy" localSheetId="9">#REF!</definedName>
    <definedName name="yyy" localSheetId="4">#REF!</definedName>
    <definedName name="yyy" localSheetId="6">#REF!</definedName>
    <definedName name="yyy">#REF!</definedName>
    <definedName name="ZAK1" localSheetId="9">#REF!</definedName>
    <definedName name="ZAK1" localSheetId="4">#REF!</definedName>
    <definedName name="ZAK1" localSheetId="6">#REF!</definedName>
    <definedName name="ZAK1">#REF!</definedName>
    <definedName name="ZAK2" localSheetId="9">#REF!</definedName>
    <definedName name="ZAK2" localSheetId="4">#REF!</definedName>
    <definedName name="ZAK2" localSheetId="6">#REF!</definedName>
    <definedName name="ZAK2">#REF!</definedName>
    <definedName name="zak3" localSheetId="9">#REF!</definedName>
    <definedName name="zak3" localSheetId="4">#REF!</definedName>
    <definedName name="zak3" localSheetId="6">#REF!</definedName>
    <definedName name="zak3">#REF!</definedName>
    <definedName name="zxdc" localSheetId="9">#REF!</definedName>
    <definedName name="zxdc" localSheetId="4">#REF!</definedName>
    <definedName name="zxdc" localSheetId="6">#REF!</definedName>
    <definedName name="zxdc">#REF!</definedName>
    <definedName name="zzzz" localSheetId="9">#REF!</definedName>
    <definedName name="zzzz" localSheetId="4">#REF!</definedName>
    <definedName name="zzzz" localSheetId="6">#REF!</definedName>
    <definedName name="zzzz">#REF!</definedName>
    <definedName name="а" localSheetId="9">#REF!</definedName>
    <definedName name="а" localSheetId="4">#REF!</definedName>
    <definedName name="а" localSheetId="6">#REF!</definedName>
    <definedName name="а">#REF!</definedName>
    <definedName name="А10" localSheetId="9">#REF!</definedName>
    <definedName name="А10" localSheetId="4">#REF!</definedName>
    <definedName name="А10" localSheetId="6">#REF!</definedName>
    <definedName name="А10">#REF!</definedName>
    <definedName name="а12" localSheetId="9">#REF!</definedName>
    <definedName name="а12" localSheetId="4">#REF!</definedName>
    <definedName name="а12" localSheetId="6">#REF!</definedName>
    <definedName name="а12">#REF!</definedName>
    <definedName name="а124545" localSheetId="9">#REF!</definedName>
    <definedName name="а124545" localSheetId="4">#REF!</definedName>
    <definedName name="а124545" localSheetId="6">#REF!</definedName>
    <definedName name="а124545">#REF!</definedName>
    <definedName name="А15" localSheetId="9">#REF!</definedName>
    <definedName name="А15" localSheetId="4">#REF!</definedName>
    <definedName name="А15" localSheetId="6">#REF!</definedName>
    <definedName name="А15">#REF!</definedName>
    <definedName name="А2" localSheetId="9">#REF!</definedName>
    <definedName name="А2" localSheetId="4">#REF!</definedName>
    <definedName name="А2" localSheetId="6">#REF!</definedName>
    <definedName name="А2">#REF!</definedName>
    <definedName name="А34" localSheetId="9">#REF!</definedName>
    <definedName name="А34" localSheetId="4">#REF!</definedName>
    <definedName name="А34" localSheetId="6">#REF!</definedName>
    <definedName name="А34">#REF!</definedName>
    <definedName name="а35" localSheetId="9">#REF!</definedName>
    <definedName name="а35" localSheetId="4">#REF!</definedName>
    <definedName name="а35" localSheetId="6">#REF!</definedName>
    <definedName name="а35">#REF!</definedName>
    <definedName name="а36" localSheetId="9">#REF!</definedName>
    <definedName name="а36" localSheetId="4">#REF!</definedName>
    <definedName name="а36" localSheetId="6">#REF!</definedName>
    <definedName name="а36">#REF!</definedName>
    <definedName name="аа" localSheetId="9">#REF!</definedName>
    <definedName name="аа" localSheetId="4">#REF!</definedName>
    <definedName name="аа" localSheetId="6">#REF!</definedName>
    <definedName name="аа">#REF!</definedName>
    <definedName name="ааа" localSheetId="9">#REF!</definedName>
    <definedName name="ааа" localSheetId="4">#REF!</definedName>
    <definedName name="ааа" localSheetId="6">#REF!</definedName>
    <definedName name="ааа" localSheetId="10">#REF!</definedName>
    <definedName name="ааа" localSheetId="8">#REF!</definedName>
    <definedName name="ааа">#REF!</definedName>
    <definedName name="аааа" localSheetId="9">#REF!</definedName>
    <definedName name="аааа" localSheetId="3">#REF!</definedName>
    <definedName name="аааа" localSheetId="4">#REF!</definedName>
    <definedName name="аааа" localSheetId="6">#REF!</definedName>
    <definedName name="аааа">#REF!</definedName>
    <definedName name="ааааа" localSheetId="9">#REF!</definedName>
    <definedName name="ааааа" localSheetId="4">#REF!</definedName>
    <definedName name="ааааа" localSheetId="6">#REF!</definedName>
    <definedName name="ааааа">#REF!</definedName>
    <definedName name="аааааа" localSheetId="9">#REF!</definedName>
    <definedName name="аааааа" localSheetId="4">#REF!</definedName>
    <definedName name="аааааа" localSheetId="6">#REF!</definedName>
    <definedName name="аааааа">#REF!</definedName>
    <definedName name="ааааааа" localSheetId="9">#REF!</definedName>
    <definedName name="ааааааа" localSheetId="4">#REF!</definedName>
    <definedName name="ааааааа" localSheetId="6">#REF!</definedName>
    <definedName name="ааааааа">#REF!</definedName>
    <definedName name="аб" localSheetId="9">#REF!</definedName>
    <definedName name="аб" localSheetId="4">#REF!</definedName>
    <definedName name="аб" localSheetId="6">#REF!</definedName>
    <definedName name="аб">#REF!</definedName>
    <definedName name="абв10" localSheetId="9">#REF!</definedName>
    <definedName name="абв10" localSheetId="4">#REF!</definedName>
    <definedName name="абв10" localSheetId="6">#REF!</definedName>
    <definedName name="абв10">#REF!</definedName>
    <definedName name="ав" localSheetId="9">#REF!</definedName>
    <definedName name="ав" localSheetId="4">#REF!</definedName>
    <definedName name="ав" localSheetId="6">#REF!</definedName>
    <definedName name="ав">#REF!</definedName>
    <definedName name="авввввввввввввввввввв" localSheetId="9">#REF!</definedName>
    <definedName name="авввввввввввввввввввв" localSheetId="4">#REF!</definedName>
    <definedName name="авввввввввввввввввввв" localSheetId="6">#REF!</definedName>
    <definedName name="авввввввввввввввввввв">#REF!</definedName>
    <definedName name="авпявап" localSheetId="9">#REF!</definedName>
    <definedName name="авпявап" localSheetId="4">#REF!</definedName>
    <definedName name="авпявап" localSheetId="6">#REF!</definedName>
    <definedName name="авпявап">#REF!</definedName>
    <definedName name="авпяпав" localSheetId="9">#REF!</definedName>
    <definedName name="авпяпав" localSheetId="4">#REF!</definedName>
    <definedName name="авпяпав" localSheetId="6">#REF!</definedName>
    <definedName name="авпяпав">#REF!</definedName>
    <definedName name="авРВп" localSheetId="9">#REF!</definedName>
    <definedName name="авРВп" localSheetId="4">#REF!</definedName>
    <definedName name="авРВп" localSheetId="6">#REF!</definedName>
    <definedName name="авРВп">#REF!</definedName>
    <definedName name="авс" localSheetId="9">#REF!</definedName>
    <definedName name="авс" localSheetId="4">#REF!</definedName>
    <definedName name="авс" localSheetId="6">#REF!</definedName>
    <definedName name="авс">#REF!</definedName>
    <definedName name="аглвг" localSheetId="9">#REF!</definedName>
    <definedName name="аглвг" localSheetId="4">#REF!</definedName>
    <definedName name="аглвг" localSheetId="6">#REF!</definedName>
    <definedName name="аглвг">#REF!</definedName>
    <definedName name="админ" localSheetId="9">#REF!</definedName>
    <definedName name="админ" localSheetId="4">#REF!</definedName>
    <definedName name="админ" localSheetId="6">#REF!</definedName>
    <definedName name="админ">#REF!</definedName>
    <definedName name="аднг" localSheetId="9">#REF!</definedName>
    <definedName name="аднг" localSheetId="4">#REF!</definedName>
    <definedName name="аднг" localSheetId="6">#REF!</definedName>
    <definedName name="аднг">#REF!</definedName>
    <definedName name="адоад" localSheetId="9">#REF!</definedName>
    <definedName name="адоад" localSheetId="4">#REF!</definedName>
    <definedName name="адоад" localSheetId="6">#REF!</definedName>
    <definedName name="адоад">#REF!</definedName>
    <definedName name="адожд" localSheetId="9">#REF!</definedName>
    <definedName name="адожд" localSheetId="4">#REF!</definedName>
    <definedName name="адожд" localSheetId="6">#REF!</definedName>
    <definedName name="адожд">#REF!</definedName>
    <definedName name="аервенрвперпар" localSheetId="9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9">#REF!</definedName>
    <definedName name="ало" localSheetId="4">#REF!</definedName>
    <definedName name="ало" localSheetId="6">#REF!</definedName>
    <definedName name="ало">#REF!</definedName>
    <definedName name="Алтайский_край" localSheetId="9">#REF!</definedName>
    <definedName name="Алтайский_край" localSheetId="4">#REF!</definedName>
    <definedName name="Алтайский_край" localSheetId="6">#REF!</definedName>
    <definedName name="Алтайский_край">#REF!</definedName>
    <definedName name="Алтайский_край_1" localSheetId="9">#REF!</definedName>
    <definedName name="Алтайский_край_1" localSheetId="4">#REF!</definedName>
    <definedName name="Алтайский_край_1" localSheetId="6">#REF!</definedName>
    <definedName name="Алтайский_край_1">#REF!</definedName>
    <definedName name="аморт" localSheetId="9">#REF!</definedName>
    <definedName name="аморт" localSheetId="6">#REF!</definedName>
    <definedName name="аморт">#REF!</definedName>
    <definedName name="Амортизация" localSheetId="9">#REF!</definedName>
    <definedName name="Амортизация" localSheetId="6">#REF!</definedName>
    <definedName name="Амортизация">#REF!</definedName>
    <definedName name="АмортизацияНМА" localSheetId="9">#REF!</definedName>
    <definedName name="АмортизацияНМА" localSheetId="6">#REF!</definedName>
    <definedName name="АмортизацияНМА">#REF!</definedName>
    <definedName name="Амурская_область" localSheetId="9">#REF!</definedName>
    <definedName name="Амурская_область" localSheetId="4">#REF!</definedName>
    <definedName name="Амурская_область" localSheetId="6">#REF!</definedName>
    <definedName name="Амурская_область">#REF!</definedName>
    <definedName name="Амурская_область_1" localSheetId="9">#REF!</definedName>
    <definedName name="Амурская_область_1" localSheetId="4">#REF!</definedName>
    <definedName name="Амурская_область_1" localSheetId="6">#REF!</definedName>
    <definedName name="Амурская_область_1">#REF!</definedName>
    <definedName name="ангданга" localSheetId="9">#REF!</definedName>
    <definedName name="ангданга" localSheetId="4">#REF!</definedName>
    <definedName name="ангданга" localSheetId="6">#REF!</definedName>
    <definedName name="ангданга">#REF!</definedName>
    <definedName name="ангщ" localSheetId="9">#REF!</definedName>
    <definedName name="ангщ" localSheetId="4">#REF!</definedName>
    <definedName name="ангщ" localSheetId="6">#REF!</definedName>
    <definedName name="ангщ">#REF!</definedName>
    <definedName name="анд" localSheetId="9">#REF!</definedName>
    <definedName name="анд" localSheetId="4">#REF!</definedName>
    <definedName name="анд" localSheetId="6">#REF!</definedName>
    <definedName name="анд">#REF!</definedName>
    <definedName name="анол" localSheetId="9">#REF!</definedName>
    <definedName name="анол" localSheetId="4">#REF!</definedName>
    <definedName name="анол" localSheetId="6">#REF!</definedName>
    <definedName name="анол">#REF!</definedName>
    <definedName name="аода" localSheetId="9">#REF!</definedName>
    <definedName name="аода" localSheetId="4">#REF!</definedName>
    <definedName name="аода" localSheetId="6">#REF!</definedName>
    <definedName name="аода">#REF!</definedName>
    <definedName name="аодадо" localSheetId="9">#REF!</definedName>
    <definedName name="аодадо" localSheetId="4">#REF!</definedName>
    <definedName name="аодадо" localSheetId="6">#REF!</definedName>
    <definedName name="аодадо">#REF!</definedName>
    <definedName name="аодра" localSheetId="9">#REF!</definedName>
    <definedName name="аодра" localSheetId="4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9">#REF!</definedName>
    <definedName name="аопы" localSheetId="4">#REF!</definedName>
    <definedName name="аопы" localSheetId="6">#REF!</definedName>
    <definedName name="аопы">#REF!</definedName>
    <definedName name="аопыао" localSheetId="9">#REF!</definedName>
    <definedName name="аопыао" localSheetId="4">#REF!</definedName>
    <definedName name="аопыао" localSheetId="6">#REF!</definedName>
    <definedName name="аопыао">#REF!</definedName>
    <definedName name="аоыао" localSheetId="9">#REF!</definedName>
    <definedName name="аоыао" localSheetId="4">#REF!</definedName>
    <definedName name="аоыао" localSheetId="6">#REF!</definedName>
    <definedName name="аоыао">#REF!</definedName>
    <definedName name="ап" localSheetId="9">#REF!</definedName>
    <definedName name="ап" localSheetId="4">#REF!</definedName>
    <definedName name="ап" localSheetId="6">#REF!</definedName>
    <definedName name="ап">#REF!</definedName>
    <definedName name="ап12" localSheetId="9">#REF!</definedName>
    <definedName name="ап12" localSheetId="4">#REF!</definedName>
    <definedName name="ап12" localSheetId="6">#REF!</definedName>
    <definedName name="ап12">#REF!</definedName>
    <definedName name="апоап" localSheetId="9">#REF!</definedName>
    <definedName name="апоап" localSheetId="4">#REF!</definedName>
    <definedName name="апоап" localSheetId="6">#REF!</definedName>
    <definedName name="апоап">#REF!</definedName>
    <definedName name="аповоп" localSheetId="9">#REF!</definedName>
    <definedName name="аповоп" localSheetId="4">#REF!</definedName>
    <definedName name="аповоп" localSheetId="6">#REF!</definedName>
    <definedName name="аповоп">#REF!</definedName>
    <definedName name="апопр" localSheetId="9">#REF!</definedName>
    <definedName name="апопр" localSheetId="4">#REF!</definedName>
    <definedName name="апопр" localSheetId="6">#REF!</definedName>
    <definedName name="апопр">#REF!</definedName>
    <definedName name="апорапо" localSheetId="9">#REF!</definedName>
    <definedName name="апорапо" localSheetId="4">#REF!</definedName>
    <definedName name="апорапо" localSheetId="6">#REF!</definedName>
    <definedName name="апорапо">#REF!</definedName>
    <definedName name="апотиа" localSheetId="9">#REF!</definedName>
    <definedName name="апотиа" localSheetId="4">#REF!</definedName>
    <definedName name="апотиа" localSheetId="6">#REF!</definedName>
    <definedName name="апотиа">#REF!</definedName>
    <definedName name="апоыа" localSheetId="9">#REF!</definedName>
    <definedName name="апоыа" localSheetId="4">#REF!</definedName>
    <definedName name="апоыа" localSheetId="6">#REF!</definedName>
    <definedName name="апоыа">#REF!</definedName>
    <definedName name="апоыаоп" localSheetId="9">#REF!</definedName>
    <definedName name="апоыаоп" localSheetId="4">#REF!</definedName>
    <definedName name="апоыаоп" localSheetId="6">#REF!</definedName>
    <definedName name="апоыаоп">#REF!</definedName>
    <definedName name="апоыапо" localSheetId="9">#REF!</definedName>
    <definedName name="апоыапо" localSheetId="4">#REF!</definedName>
    <definedName name="апоыапо" localSheetId="6">#REF!</definedName>
    <definedName name="апоыапо">#REF!</definedName>
    <definedName name="апоыоо" localSheetId="9">#REF!</definedName>
    <definedName name="апоыоо" localSheetId="4">#REF!</definedName>
    <definedName name="апоыоо" localSheetId="6">#REF!</definedName>
    <definedName name="апоыоо">#REF!</definedName>
    <definedName name="аправи" localSheetId="9">#REF!</definedName>
    <definedName name="аправи" localSheetId="4">#REF!</definedName>
    <definedName name="аправи" localSheetId="6">#REF!</definedName>
    <definedName name="аправи">#REF!</definedName>
    <definedName name="апрво" localSheetId="9">#REF!</definedName>
    <definedName name="апрво" localSheetId="4">#REF!</definedName>
    <definedName name="апрво" localSheetId="6">#REF!</definedName>
    <definedName name="апрво">#REF!</definedName>
    <definedName name="апрыа" localSheetId="9">#REF!</definedName>
    <definedName name="апрыа" localSheetId="4">#REF!</definedName>
    <definedName name="апрыа" localSheetId="6">#REF!</definedName>
    <definedName name="апрыа">#REF!</definedName>
    <definedName name="апыо" localSheetId="9">#REF!</definedName>
    <definedName name="апыо" localSheetId="4">#REF!</definedName>
    <definedName name="апыо" localSheetId="6">#REF!</definedName>
    <definedName name="апыо">#REF!</definedName>
    <definedName name="апырр" localSheetId="9">#REF!</definedName>
    <definedName name="апырр" localSheetId="4">#REF!</definedName>
    <definedName name="апырр" localSheetId="6">#REF!</definedName>
    <definedName name="апырр">#REF!</definedName>
    <definedName name="араера" localSheetId="9">#REF!</definedName>
    <definedName name="араера" localSheetId="4">#REF!</definedName>
    <definedName name="араера" localSheetId="6">#REF!</definedName>
    <definedName name="араера">#REF!</definedName>
    <definedName name="арбь" localSheetId="9">#REF!</definedName>
    <definedName name="арбь" localSheetId="4">#REF!</definedName>
    <definedName name="арбь" localSheetId="6">#REF!</definedName>
    <definedName name="арбь">#REF!</definedName>
    <definedName name="арл" localSheetId="9">#REF!</definedName>
    <definedName name="арл" localSheetId="4">#REF!</definedName>
    <definedName name="арл" localSheetId="6">#REF!</definedName>
    <definedName name="арл">#REF!</definedName>
    <definedName name="аро" localSheetId="9">#REF!</definedName>
    <definedName name="аро" localSheetId="4">#REF!</definedName>
    <definedName name="аро" localSheetId="6">#REF!</definedName>
    <definedName name="аро">#REF!</definedName>
    <definedName name="ародар" localSheetId="9">#REF!</definedName>
    <definedName name="ародар" localSheetId="4">#REF!</definedName>
    <definedName name="ародар" localSheetId="6">#REF!</definedName>
    <definedName name="ародар">#REF!</definedName>
    <definedName name="ародарод" localSheetId="9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9">#REF!</definedName>
    <definedName name="ародра" localSheetId="4">#REF!</definedName>
    <definedName name="ародра" localSheetId="6">#REF!</definedName>
    <definedName name="ародра">#REF!</definedName>
    <definedName name="арол" localSheetId="9">#REF!</definedName>
    <definedName name="арол" localSheetId="4">#REF!</definedName>
    <definedName name="арол" localSheetId="6">#REF!</definedName>
    <definedName name="арол">#REF!</definedName>
    <definedName name="аролаол" localSheetId="9">#REF!</definedName>
    <definedName name="аролаол" localSheetId="4">#REF!</definedName>
    <definedName name="аролаол" localSheetId="6">#REF!</definedName>
    <definedName name="аролаол">#REF!</definedName>
    <definedName name="арпа" localSheetId="9">#REF!</definedName>
    <definedName name="арпа" localSheetId="4">#REF!</definedName>
    <definedName name="арпа" localSheetId="6">#REF!</definedName>
    <definedName name="арпа">#REF!</definedName>
    <definedName name="Архангельская_область" localSheetId="9">#REF!</definedName>
    <definedName name="Архангельская_область" localSheetId="4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9">#REF!</definedName>
    <definedName name="Архангельская_область_1" localSheetId="4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9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9">#REF!</definedName>
    <definedName name="АСУТП" localSheetId="4">#REF!</definedName>
    <definedName name="АСУТП" localSheetId="6">#REF!</definedName>
    <definedName name="АСУТП">#REF!</definedName>
    <definedName name="аыв" localSheetId="9">#REF!</definedName>
    <definedName name="аыв" localSheetId="4">#REF!</definedName>
    <definedName name="аыв" localSheetId="6">#REF!</definedName>
    <definedName name="аыв">#REF!</definedName>
    <definedName name="аыоап" localSheetId="9">#REF!</definedName>
    <definedName name="аыоап" localSheetId="4">#REF!</definedName>
    <definedName name="аыоап" localSheetId="6">#REF!</definedName>
    <definedName name="аыоап">#REF!</definedName>
    <definedName name="аыоапо" localSheetId="9">#REF!</definedName>
    <definedName name="аыоапо" localSheetId="4">#REF!</definedName>
    <definedName name="аыоапо" localSheetId="6">#REF!</definedName>
    <definedName name="аыоапо">#REF!</definedName>
    <definedName name="аыопыао" localSheetId="9">#REF!</definedName>
    <definedName name="аыопыао" localSheetId="4">#REF!</definedName>
    <definedName name="аыопыао" localSheetId="6">#REF!</definedName>
    <definedName name="аыопыао">#REF!</definedName>
    <definedName name="аыпрыпр" localSheetId="9">#REF!</definedName>
    <definedName name="аыпрыпр" localSheetId="4">#REF!</definedName>
    <definedName name="аыпрыпр" localSheetId="6">#REF!</definedName>
    <definedName name="аыпрыпр">#REF!</definedName>
    <definedName name="б" localSheetId="9">#REF!</definedName>
    <definedName name="б" localSheetId="4">#REF!</definedName>
    <definedName name="б" localSheetId="6">#REF!</definedName>
    <definedName name="б">#REF!</definedName>
    <definedName name="_xlnm.Database" localSheetId="9">#REF!</definedName>
    <definedName name="_xlnm.Database" localSheetId="4">#REF!</definedName>
    <definedName name="_xlnm.Database" localSheetId="6">#REF!</definedName>
    <definedName name="_xlnm.Database">#REF!</definedName>
    <definedName name="баир" localSheetId="9">#REF!</definedName>
    <definedName name="баир" localSheetId="6">#REF!</definedName>
    <definedName name="баир">#REF!</definedName>
    <definedName name="БАК2" localSheetId="9">#REF!</definedName>
    <definedName name="БАК2" localSheetId="4">#REF!</definedName>
    <definedName name="БАК2" localSheetId="6">#REF!</definedName>
    <definedName name="БАК2">#REF!</definedName>
    <definedName name="Белгородская_область" localSheetId="9">#REF!</definedName>
    <definedName name="Белгородская_область" localSheetId="4">#REF!</definedName>
    <definedName name="Белгородская_область" localSheetId="6">#REF!</definedName>
    <definedName name="Белгородская_область">#REF!</definedName>
    <definedName name="блр4545" localSheetId="9">#REF!</definedName>
    <definedName name="блр4545" localSheetId="4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9">#REF!</definedName>
    <definedName name="Больш" localSheetId="4">#REF!</definedName>
    <definedName name="Больш" localSheetId="6">#REF!</definedName>
    <definedName name="Больш">#REF!</definedName>
    <definedName name="бпрбь" localSheetId="9">#REF!</definedName>
    <definedName name="бпрбь" localSheetId="4">#REF!</definedName>
    <definedName name="бпрбь" localSheetId="6">#REF!</definedName>
    <definedName name="бпрбь">#REF!</definedName>
    <definedName name="Брянская_область" localSheetId="9">#REF!</definedName>
    <definedName name="Брянская_область" localSheetId="4">#REF!</definedName>
    <definedName name="Брянская_область" localSheetId="6">#REF!</definedName>
    <definedName name="Брянская_область">#REF!</definedName>
    <definedName name="Буровой_понтон" localSheetId="9">#REF!</definedName>
    <definedName name="Буровой_понтон" localSheetId="4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9">#REF!</definedName>
    <definedName name="бьюждж" localSheetId="4">#REF!</definedName>
    <definedName name="бьюждж" localSheetId="6">#REF!</definedName>
    <definedName name="бьюждж">#REF!</definedName>
    <definedName name="бю.бю." localSheetId="9">#REF!</definedName>
    <definedName name="бю.бю." localSheetId="4">#REF!</definedName>
    <definedName name="бю.бю." localSheetId="6">#REF!</definedName>
    <definedName name="бю.бю.">#REF!</definedName>
    <definedName name="в" localSheetId="9">#REF!</definedName>
    <definedName name="в" localSheetId="4">#REF!</definedName>
    <definedName name="в" localSheetId="6">#REF!</definedName>
    <definedName name="в">#REF!</definedName>
    <definedName name="В5" localSheetId="9">#REF!</definedName>
    <definedName name="В5" localSheetId="4">#REF!</definedName>
    <definedName name="В5" localSheetId="6">#REF!</definedName>
    <definedName name="В5">#REF!</definedName>
    <definedName name="Ва" localSheetId="9">#REF!</definedName>
    <definedName name="Ва" localSheetId="4">#REF!</definedName>
    <definedName name="Ва" localSheetId="6">#REF!</definedName>
    <definedName name="Ва">#REF!</definedName>
    <definedName name="ва3" localSheetId="9">#REF!</definedName>
    <definedName name="ва3" localSheetId="4">#REF!</definedName>
    <definedName name="ва3" localSheetId="6">#REF!</definedName>
    <definedName name="ва3">#REF!</definedName>
    <definedName name="вава" localSheetId="9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9">#REF!</definedName>
    <definedName name="вавввввввввввввв" localSheetId="4">#REF!</definedName>
    <definedName name="вавввввввввввввв" localSheetId="6">#REF!</definedName>
    <definedName name="вавввввввввввввв">#REF!</definedName>
    <definedName name="ВАЛ_" localSheetId="9">#REF!</definedName>
    <definedName name="ВАЛ_" localSheetId="4">#REF!</definedName>
    <definedName name="ВАЛ_" localSheetId="6">#REF!</definedName>
    <definedName name="ВАЛ_">#REF!</definedName>
    <definedName name="ВАЛ_1" localSheetId="9">#REF!</definedName>
    <definedName name="ВАЛ_1" localSheetId="4">#REF!</definedName>
    <definedName name="ВАЛ_1" localSheetId="6">#REF!</definedName>
    <definedName name="ВАЛ_1">#REF!</definedName>
    <definedName name="ВАЛ_4" localSheetId="9">#REF!</definedName>
    <definedName name="ВАЛ_4" localSheetId="4">#REF!</definedName>
    <definedName name="ВАЛ_4" localSheetId="6">#REF!</definedName>
    <definedName name="ВАЛ_4">#REF!</definedName>
    <definedName name="Валаам" localSheetId="9">#REF!</definedName>
    <definedName name="Валаам" localSheetId="4">#REF!</definedName>
    <definedName name="Валаам" localSheetId="6">#REF!</definedName>
    <definedName name="Валаам">#REF!</definedName>
    <definedName name="вангл" localSheetId="9">#REF!</definedName>
    <definedName name="вангл" localSheetId="4">#REF!</definedName>
    <definedName name="вангл" localSheetId="6">#REF!</definedName>
    <definedName name="вангл">#REF!</definedName>
    <definedName name="ванлр" localSheetId="9">#REF!</definedName>
    <definedName name="ванлр" localSheetId="4">#REF!</definedName>
    <definedName name="ванлр" localSheetId="6">#REF!</definedName>
    <definedName name="ванлр">#REF!</definedName>
    <definedName name="вао" localSheetId="9">#REF!</definedName>
    <definedName name="вао" localSheetId="4">#REF!</definedName>
    <definedName name="вао" localSheetId="6">#REF!</definedName>
    <definedName name="вао">#REF!</definedName>
    <definedName name="вап" localSheetId="9">#REF!</definedName>
    <definedName name="вап" localSheetId="4">#REF!</definedName>
    <definedName name="вап" localSheetId="6">#REF!</definedName>
    <definedName name="вап">#REF!</definedName>
    <definedName name="вапвя" localSheetId="9">#REF!</definedName>
    <definedName name="вапвя" localSheetId="4">#REF!</definedName>
    <definedName name="вапвя" localSheetId="6">#REF!</definedName>
    <definedName name="вапвя">#REF!</definedName>
    <definedName name="вапр" localSheetId="9">#REF!</definedName>
    <definedName name="вапр" localSheetId="4">#REF!</definedName>
    <definedName name="вапр" localSheetId="6">#REF!</definedName>
    <definedName name="вапр">#REF!</definedName>
    <definedName name="вапяп" localSheetId="9">#REF!</definedName>
    <definedName name="вапяп" localSheetId="4">#REF!</definedName>
    <definedName name="вапяп" localSheetId="6">#REF!</definedName>
    <definedName name="вапяп">#REF!</definedName>
    <definedName name="варо" localSheetId="9">#REF!</definedName>
    <definedName name="варо" localSheetId="4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9">#REF!</definedName>
    <definedName name="ввв" localSheetId="4">#REF!</definedName>
    <definedName name="ввв" localSheetId="6">#REF!</definedName>
    <definedName name="ввв">#REF!</definedName>
    <definedName name="вввв" localSheetId="9">#REF!</definedName>
    <definedName name="вввв" localSheetId="4">#REF!</definedName>
    <definedName name="вввв" localSheetId="6">#REF!</definedName>
    <definedName name="вввв">#REF!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9">#REF!</definedName>
    <definedName name="вген" localSheetId="4">#REF!</definedName>
    <definedName name="вген" localSheetId="6">#REF!</definedName>
    <definedName name="вген">#REF!</definedName>
    <definedName name="вглльа" localSheetId="9">#REF!</definedName>
    <definedName name="вглльа" localSheetId="4">#REF!</definedName>
    <definedName name="вглльа" localSheetId="6">#REF!</definedName>
    <definedName name="вглльа">#REF!</definedName>
    <definedName name="ве" localSheetId="9">#REF!</definedName>
    <definedName name="ве" localSheetId="4">#REF!</definedName>
    <definedName name="ве" localSheetId="6">#REF!</definedName>
    <definedName name="ве">#REF!</definedName>
    <definedName name="ведущий" localSheetId="9">#REF!</definedName>
    <definedName name="ведущий" localSheetId="4">#REF!</definedName>
    <definedName name="ведущий" localSheetId="6">#REF!</definedName>
    <definedName name="ведущий">#REF!</definedName>
    <definedName name="венл" localSheetId="9">#REF!</definedName>
    <definedName name="венл" localSheetId="4">#REF!</definedName>
    <definedName name="венл" localSheetId="6">#REF!</definedName>
    <definedName name="венл">#REF!</definedName>
    <definedName name="вено" localSheetId="9">#REF!</definedName>
    <definedName name="вено" localSheetId="4">#REF!</definedName>
    <definedName name="вено" localSheetId="6">#REF!</definedName>
    <definedName name="вено">#REF!</definedName>
    <definedName name="веноевн" localSheetId="9">#REF!</definedName>
    <definedName name="веноевн" localSheetId="4">#REF!</definedName>
    <definedName name="веноевн" localSheetId="6">#REF!</definedName>
    <definedName name="веноевн">#REF!</definedName>
    <definedName name="венолвенп" localSheetId="9">#REF!</definedName>
    <definedName name="венолвенп" localSheetId="4">#REF!</definedName>
    <definedName name="венолвенп" localSheetId="6">#REF!</definedName>
    <definedName name="венолвенп">#REF!</definedName>
    <definedName name="веноь" localSheetId="9">#REF!</definedName>
    <definedName name="веноь" localSheetId="4">#REF!</definedName>
    <definedName name="веноь" localSheetId="6">#REF!</definedName>
    <definedName name="веноь">#REF!</definedName>
    <definedName name="венрол" localSheetId="9">#REF!</definedName>
    <definedName name="венрол" localSheetId="4">#REF!</definedName>
    <definedName name="венрол" localSheetId="6">#REF!</definedName>
    <definedName name="венрол">#REF!</definedName>
    <definedName name="венш" localSheetId="9">#REF!</definedName>
    <definedName name="венш" localSheetId="4">#REF!</definedName>
    <definedName name="венш" localSheetId="6">#REF!</definedName>
    <definedName name="венш">#REF!</definedName>
    <definedName name="вео" localSheetId="9">#REF!</definedName>
    <definedName name="вео" localSheetId="4">#REF!</definedName>
    <definedName name="вео" localSheetId="6">#REF!</definedName>
    <definedName name="вео">#REF!</definedName>
    <definedName name="Верхняя_часть" localSheetId="9">#REF!</definedName>
    <definedName name="Верхняя_часть" localSheetId="4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9">#REF!</definedName>
    <definedName name="веше" localSheetId="4">#REF!</definedName>
    <definedName name="веше" localSheetId="6">#REF!</definedName>
    <definedName name="веше">#REF!</definedName>
    <definedName name="вика" localSheetId="9">#REF!</definedName>
    <definedName name="вика" localSheetId="4">#REF!</definedName>
    <definedName name="вика" localSheetId="6">#REF!</definedName>
    <definedName name="вика">#REF!</definedName>
    <definedName name="вирваы" localSheetId="9">#REF!</definedName>
    <definedName name="вирваы" localSheetId="4">#REF!</definedName>
    <definedName name="вирваы" localSheetId="6">#REF!</definedName>
    <definedName name="вирваы">#REF!</definedName>
    <definedName name="вкпвп" localSheetId="9">#REF!</definedName>
    <definedName name="вкпвп" localSheetId="4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9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9">#REF!</definedName>
    <definedName name="внеове" localSheetId="4">#REF!</definedName>
    <definedName name="внеове" localSheetId="6">#REF!</definedName>
    <definedName name="внеове">#REF!</definedName>
    <definedName name="внеое" localSheetId="9">#REF!</definedName>
    <definedName name="внеое" localSheetId="4">#REF!</definedName>
    <definedName name="внеое" localSheetId="6">#REF!</definedName>
    <definedName name="внеое">#REF!</definedName>
    <definedName name="внлг" localSheetId="9">#REF!</definedName>
    <definedName name="внлг" localSheetId="4">#REF!</definedName>
    <definedName name="внлг" localSheetId="6">#REF!</definedName>
    <definedName name="внлг">#REF!</definedName>
    <definedName name="внорьп" localSheetId="9">#REF!</definedName>
    <definedName name="внорьп" localSheetId="4">#REF!</definedName>
    <definedName name="внорьп" localSheetId="6">#REF!</definedName>
    <definedName name="внорьп">#REF!</definedName>
    <definedName name="внр" localSheetId="9">#REF!</definedName>
    <definedName name="внр" localSheetId="4">#REF!</definedName>
    <definedName name="внр" localSheetId="6">#REF!</definedName>
    <definedName name="внр">#REF!</definedName>
    <definedName name="вов" localSheetId="9">#REF!</definedName>
    <definedName name="вов" localSheetId="4">#REF!</definedName>
    <definedName name="вов" localSheetId="6">#REF!</definedName>
    <definedName name="вов">#REF!</definedName>
    <definedName name="вое" localSheetId="9">#REF!</definedName>
    <definedName name="вое" localSheetId="4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9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9">#REF!</definedName>
    <definedName name="Вологодская_область" localSheetId="4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9">#REF!</definedName>
    <definedName name="Вологодская_область_1" localSheetId="4">#REF!</definedName>
    <definedName name="Вологодская_область_1" localSheetId="6">#REF!</definedName>
    <definedName name="Вологодская_область_1">#REF!</definedName>
    <definedName name="вопрв" localSheetId="9">#REF!</definedName>
    <definedName name="вопрв" localSheetId="4">#REF!</definedName>
    <definedName name="вопрв" localSheetId="6">#REF!</definedName>
    <definedName name="вопрв">#REF!</definedName>
    <definedName name="вопров" localSheetId="9">#REF!</definedName>
    <definedName name="вопров" localSheetId="4">#REF!</definedName>
    <definedName name="вопров" localSheetId="6">#REF!</definedName>
    <definedName name="вопров">#REF!</definedName>
    <definedName name="Воронежская_область" localSheetId="9">#REF!</definedName>
    <definedName name="Воронежская_область" localSheetId="4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9">#REF!</definedName>
    <definedName name="Вп" localSheetId="4">#REF!</definedName>
    <definedName name="Вп" localSheetId="6">#REF!</definedName>
    <definedName name="Вп">#REF!</definedName>
    <definedName name="впа" localSheetId="9">#REF!</definedName>
    <definedName name="впа" localSheetId="4">#REF!</definedName>
    <definedName name="впа" localSheetId="6">#REF!</definedName>
    <definedName name="впа">#REF!</definedName>
    <definedName name="впо" localSheetId="9">#REF!</definedName>
    <definedName name="впо" localSheetId="4">#REF!</definedName>
    <definedName name="впо" localSheetId="6">#REF!</definedName>
    <definedName name="впо">#REF!</definedName>
    <definedName name="впор" localSheetId="9">#REF!</definedName>
    <definedName name="впор" localSheetId="4">#REF!</definedName>
    <definedName name="впор" localSheetId="6">#REF!</definedName>
    <definedName name="впор">#REF!</definedName>
    <definedName name="впр" localSheetId="9">#REF!</definedName>
    <definedName name="впр" localSheetId="4">#REF!</definedName>
    <definedName name="впр" localSheetId="6">#REF!</definedName>
    <definedName name="впр">#REF!</definedName>
    <definedName name="впрвпр" localSheetId="9">#REF!</definedName>
    <definedName name="впрвпр" localSheetId="4">#REF!</definedName>
    <definedName name="впрвпр" localSheetId="6">#REF!</definedName>
    <definedName name="впрвпр">#REF!</definedName>
    <definedName name="впрл" localSheetId="9">#REF!</definedName>
    <definedName name="впрл" localSheetId="4">#REF!</definedName>
    <definedName name="впрл" localSheetId="6">#REF!</definedName>
    <definedName name="впрл">#REF!</definedName>
    <definedName name="впрлвпр" localSheetId="9">#REF!</definedName>
    <definedName name="впрлвпр" localSheetId="4">#REF!</definedName>
    <definedName name="впрлвпр" localSheetId="6">#REF!</definedName>
    <definedName name="впрлвпр">#REF!</definedName>
    <definedName name="впрлпр" localSheetId="9">#REF!</definedName>
    <definedName name="впрлпр" localSheetId="4">#REF!</definedName>
    <definedName name="впрлпр" localSheetId="6">#REF!</definedName>
    <definedName name="впрлпр">#REF!</definedName>
    <definedName name="впрлрпл" localSheetId="9">#REF!</definedName>
    <definedName name="впрлрпл" localSheetId="4">#REF!</definedName>
    <definedName name="впрлрпл" localSheetId="6">#REF!</definedName>
    <definedName name="впрлрпл">#REF!</definedName>
    <definedName name="впро" localSheetId="9">#REF!</definedName>
    <definedName name="впро" localSheetId="4">#REF!</definedName>
    <definedName name="впро" localSheetId="6">#REF!</definedName>
    <definedName name="впро">#REF!</definedName>
    <definedName name="впров" localSheetId="9">#REF!</definedName>
    <definedName name="впров" localSheetId="4">#REF!</definedName>
    <definedName name="впров" localSheetId="6">#REF!</definedName>
    <definedName name="впров">#REF!</definedName>
    <definedName name="впрь" localSheetId="9">#REF!</definedName>
    <definedName name="впрь" localSheetId="4">#REF!</definedName>
    <definedName name="впрь" localSheetId="6">#REF!</definedName>
    <definedName name="впрь">#REF!</definedName>
    <definedName name="впрьвп" localSheetId="9">#REF!</definedName>
    <definedName name="впрьвп" localSheetId="4">#REF!</definedName>
    <definedName name="впрьвп" localSheetId="6">#REF!</definedName>
    <definedName name="впрьвп">#REF!</definedName>
    <definedName name="впрьрь" localSheetId="9">#REF!</definedName>
    <definedName name="впрьрь" localSheetId="4">#REF!</definedName>
    <definedName name="впрьрь" localSheetId="6">#REF!</definedName>
    <definedName name="впрьрь">#REF!</definedName>
    <definedName name="вр" localSheetId="9">#REF!</definedName>
    <definedName name="вр" localSheetId="4">#REF!</definedName>
    <definedName name="вр" localSheetId="6">#REF!</definedName>
    <definedName name="вр">#REF!</definedName>
    <definedName name="вравар" localSheetId="9">#REF!</definedName>
    <definedName name="вравар" localSheetId="4">#REF!</definedName>
    <definedName name="вравар" localSheetId="6">#REF!</definedName>
    <definedName name="вравар">#REF!</definedName>
    <definedName name="вро" localSheetId="9">#REF!</definedName>
    <definedName name="вро" localSheetId="4">#REF!</definedName>
    <definedName name="вро" localSheetId="6">#REF!</definedName>
    <definedName name="вро">#REF!</definedName>
    <definedName name="вров" localSheetId="9">#REF!</definedName>
    <definedName name="вров" localSheetId="4">#REF!</definedName>
    <definedName name="вров" localSheetId="6">#REF!</definedName>
    <definedName name="вров">#REF!</definedName>
    <definedName name="вровап" localSheetId="9">#REF!</definedName>
    <definedName name="вровап" localSheetId="4">#REF!</definedName>
    <definedName name="вровап" localSheetId="6">#REF!</definedName>
    <definedName name="вровап">#REF!</definedName>
    <definedName name="врп" localSheetId="9">#REF!</definedName>
    <definedName name="врп" localSheetId="4">#REF!</definedName>
    <definedName name="врп" localSheetId="6">#REF!</definedName>
    <definedName name="врп">#REF!</definedName>
    <definedName name="врплнл" localSheetId="9">#REF!</definedName>
    <definedName name="врплнл" localSheetId="4">#REF!</definedName>
    <definedName name="врплнл" localSheetId="6">#REF!</definedName>
    <definedName name="врплнл">#REF!</definedName>
    <definedName name="врпов" localSheetId="9">#REF!</definedName>
    <definedName name="врпов" localSheetId="4">#REF!</definedName>
    <definedName name="врпов" localSheetId="6">#REF!</definedName>
    <definedName name="врпов">#REF!</definedName>
    <definedName name="врповор" localSheetId="9">#REF!</definedName>
    <definedName name="врповор" localSheetId="4">#REF!</definedName>
    <definedName name="врповор" localSheetId="6">#REF!</definedName>
    <definedName name="врповор">#REF!</definedName>
    <definedName name="врьпврь" localSheetId="9">#REF!</definedName>
    <definedName name="врьпврь" localSheetId="4">#REF!</definedName>
    <definedName name="врьпврь" localSheetId="6">#REF!</definedName>
    <definedName name="врьпврь">#REF!</definedName>
    <definedName name="вс" localSheetId="9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9">#REF!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9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9">#REF!</definedName>
    <definedName name="Вспомогательные_работы" localSheetId="4">#REF!</definedName>
    <definedName name="Вспомогательные_работы" localSheetId="6">#REF!</definedName>
    <definedName name="Вспомогательные_работы">#REF!</definedName>
    <definedName name="ВТ" localSheetId="9">#REF!</definedName>
    <definedName name="ВТ" localSheetId="4">#REF!</definedName>
    <definedName name="ВТ" localSheetId="6">#REF!</definedName>
    <definedName name="ВТ">#REF!</definedName>
    <definedName name="втор_кат" localSheetId="9">#REF!</definedName>
    <definedName name="втор_кат" localSheetId="4">#REF!</definedName>
    <definedName name="втор_кат" localSheetId="6">#REF!</definedName>
    <definedName name="втор_кат">#REF!</definedName>
    <definedName name="второй" localSheetId="9">#REF!</definedName>
    <definedName name="второй" localSheetId="4">#REF!</definedName>
    <definedName name="второй" localSheetId="6">#REF!</definedName>
    <definedName name="второй">#REF!</definedName>
    <definedName name="втратар" localSheetId="9">#REF!</definedName>
    <definedName name="втратар" localSheetId="4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9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9">#REF!</definedName>
    <definedName name="выы" localSheetId="4">#REF!</definedName>
    <definedName name="выы" localSheetId="6">#REF!</definedName>
    <definedName name="выы">#REF!</definedName>
    <definedName name="г" localSheetId="9">#REF!</definedName>
    <definedName name="г" localSheetId="4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9">#REF!</definedName>
    <definedName name="ГАП" localSheetId="4">#REF!</definedName>
    <definedName name="ГАП" localSheetId="6">#REF!</definedName>
    <definedName name="ГАП">#REF!</definedName>
    <definedName name="гелог" localSheetId="9">#REF!</definedName>
    <definedName name="гелог" localSheetId="4">#REF!</definedName>
    <definedName name="гелог" localSheetId="6">#REF!</definedName>
    <definedName name="гелог">#REF!</definedName>
    <definedName name="гео" localSheetId="9">#REF!</definedName>
    <definedName name="гео" localSheetId="4">#REF!</definedName>
    <definedName name="гео" localSheetId="6">#REF!</definedName>
    <definedName name="гео">#REF!</definedName>
    <definedName name="геог" localSheetId="9">#REF!</definedName>
    <definedName name="геог" localSheetId="4">#REF!</definedName>
    <definedName name="геог" localSheetId="6">#REF!</definedName>
    <definedName name="геог">#REF!</definedName>
    <definedName name="геодезия" localSheetId="9">#REF!</definedName>
    <definedName name="геодезия" localSheetId="4">#REF!</definedName>
    <definedName name="геодезия" localSheetId="6">#REF!</definedName>
    <definedName name="геодезия">#REF!</definedName>
    <definedName name="геол.1" localSheetId="9">#REF!</definedName>
    <definedName name="геол.1" localSheetId="4">#REF!</definedName>
    <definedName name="геол.1" localSheetId="6">#REF!</definedName>
    <definedName name="геол.1">#REF!</definedName>
    <definedName name="геол1" localSheetId="9">#REF!</definedName>
    <definedName name="геол1" localSheetId="4">#REF!</definedName>
    <definedName name="геол1" localSheetId="6">#REF!</definedName>
    <definedName name="геол1">#REF!</definedName>
    <definedName name="геол4" localSheetId="9">#REF!</definedName>
    <definedName name="геол4" localSheetId="4">#REF!</definedName>
    <definedName name="геол4" localSheetId="6">#REF!</definedName>
    <definedName name="геол4">#REF!</definedName>
    <definedName name="геология" localSheetId="9">#REF!</definedName>
    <definedName name="геология" localSheetId="4">#REF!</definedName>
    <definedName name="геология" localSheetId="6">#REF!</definedName>
    <definedName name="геология">#REF!</definedName>
    <definedName name="геоф" localSheetId="9">#REF!</definedName>
    <definedName name="геоф" localSheetId="4">#REF!</definedName>
    <definedName name="геоф" localSheetId="6">#REF!</definedName>
    <definedName name="геоф">#REF!</definedName>
    <definedName name="геоф1" localSheetId="9">#REF!</definedName>
    <definedName name="геоф1" localSheetId="4">#REF!</definedName>
    <definedName name="геоф1" localSheetId="6">#REF!</definedName>
    <definedName name="геоф1">#REF!</definedName>
    <definedName name="Геофиз" localSheetId="9">#REF!</definedName>
    <definedName name="Геофиз" localSheetId="4">#REF!</definedName>
    <definedName name="Геофиз" localSheetId="6">#REF!</definedName>
    <definedName name="Геофиз">#REF!</definedName>
    <definedName name="Геофиз1" localSheetId="9">#REF!</definedName>
    <definedName name="Геофиз1" localSheetId="4">#REF!</definedName>
    <definedName name="Геофиз1" localSheetId="6">#REF!</definedName>
    <definedName name="Геофиз1">#REF!</definedName>
    <definedName name="геофизика" localSheetId="9">#REF!</definedName>
    <definedName name="геофизика" localSheetId="4">#REF!</definedName>
    <definedName name="геофизика" localSheetId="6">#REF!</definedName>
    <definedName name="геофизика">#REF!</definedName>
    <definedName name="гидро1" localSheetId="9">#REF!</definedName>
    <definedName name="гидро1" localSheetId="4">#REF!</definedName>
    <definedName name="гидро1" localSheetId="6">#REF!</definedName>
    <definedName name="гидро1">#REF!</definedName>
    <definedName name="гидро5" localSheetId="9">#REF!</definedName>
    <definedName name="гидро5" localSheetId="4">#REF!</definedName>
    <definedName name="гидро5" localSheetId="6">#REF!</definedName>
    <definedName name="гидро5">#REF!</definedName>
    <definedName name="гидрол" localSheetId="9">#REF!</definedName>
    <definedName name="гидрол" localSheetId="4">#REF!</definedName>
    <definedName name="гидрол" localSheetId="6">#REF!</definedName>
    <definedName name="гидрол">#REF!</definedName>
    <definedName name="гидрол.4" localSheetId="9">#REF!</definedName>
    <definedName name="гидрол.4" localSheetId="4">#REF!</definedName>
    <definedName name="гидрол.4" localSheetId="6">#REF!</definedName>
    <definedName name="гидрол.4">#REF!</definedName>
    <definedName name="Гидролог" localSheetId="9">#REF!</definedName>
    <definedName name="Гидролог" localSheetId="4">#REF!</definedName>
    <definedName name="Гидролог" localSheetId="6">#REF!</definedName>
    <definedName name="Гидролог">#REF!</definedName>
    <definedName name="Гидролог4" localSheetId="9">#REF!</definedName>
    <definedName name="Гидролог4" localSheetId="4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9">#REF!</definedName>
    <definedName name="глрп" localSheetId="4">#REF!</definedName>
    <definedName name="глрп" localSheetId="6">#REF!</definedName>
    <definedName name="глрп">#REF!</definedName>
    <definedName name="гном" localSheetId="9">#REF!</definedName>
    <definedName name="гном" localSheetId="4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9">#REF!</definedName>
    <definedName name="гор" localSheetId="4">#REF!</definedName>
    <definedName name="гор" localSheetId="6">#REF!</definedName>
    <definedName name="гор">#REF!</definedName>
    <definedName name="гос" localSheetId="9">#REF!</definedName>
    <definedName name="гос" localSheetId="4">#REF!</definedName>
    <definedName name="гос" localSheetId="6">#REF!</definedName>
    <definedName name="гос">#REF!</definedName>
    <definedName name="гпдш" localSheetId="9">#REF!</definedName>
    <definedName name="гпдш" localSheetId="4">#REF!</definedName>
    <definedName name="гпдш" localSheetId="6">#REF!</definedName>
    <definedName name="гпдш">#REF!</definedName>
    <definedName name="гпшд" localSheetId="9">#REF!</definedName>
    <definedName name="гпшд" localSheetId="4">#REF!</definedName>
    <definedName name="гпшд" localSheetId="6">#REF!</definedName>
    <definedName name="гпшд">#REF!</definedName>
    <definedName name="График">"Диагр. 4"</definedName>
    <definedName name="гш" localSheetId="9">#REF!</definedName>
    <definedName name="гш" localSheetId="4">#REF!</definedName>
    <definedName name="гш" localSheetId="6">#REF!</definedName>
    <definedName name="гш">#REF!</definedName>
    <definedName name="гшд" localSheetId="9">#REF!</definedName>
    <definedName name="гшд" localSheetId="4">#REF!</definedName>
    <definedName name="гшд" localSheetId="6">#REF!</definedName>
    <definedName name="гшд">#REF!</definedName>
    <definedName name="гшн" localSheetId="9">#REF!</definedName>
    <definedName name="гшн" localSheetId="4">#REF!</definedName>
    <definedName name="гшн" localSheetId="6">#REF!</definedName>
    <definedName name="гшн">#REF!</definedName>
    <definedName name="гшшг">NA()</definedName>
    <definedName name="д" localSheetId="9">#REF!</definedName>
    <definedName name="д" localSheetId="4">#REF!</definedName>
    <definedName name="д" localSheetId="6">#REF!</definedName>
    <definedName name="д" localSheetId="10">#REF!</definedName>
    <definedName name="д" localSheetId="8">#REF!</definedName>
    <definedName name="д">#REF!</definedName>
    <definedName name="д1" localSheetId="9">#REF!</definedName>
    <definedName name="д1" localSheetId="4">#REF!</definedName>
    <definedName name="д1" localSheetId="6">#REF!</definedName>
    <definedName name="д1">#REF!</definedName>
    <definedName name="д10" localSheetId="9">#REF!</definedName>
    <definedName name="д10" localSheetId="4">#REF!</definedName>
    <definedName name="д10" localSheetId="6">#REF!</definedName>
    <definedName name="д10">#REF!</definedName>
    <definedName name="д2" localSheetId="9">#REF!</definedName>
    <definedName name="д2" localSheetId="4">#REF!</definedName>
    <definedName name="д2" localSheetId="6">#REF!</definedName>
    <definedName name="д2">#REF!</definedName>
    <definedName name="д3" localSheetId="9">#REF!</definedName>
    <definedName name="д3" localSheetId="4">#REF!</definedName>
    <definedName name="д3" localSheetId="6">#REF!</definedName>
    <definedName name="д3">#REF!</definedName>
    <definedName name="д4" localSheetId="9">#REF!</definedName>
    <definedName name="д4" localSheetId="4">#REF!</definedName>
    <definedName name="д4" localSheetId="6">#REF!</definedName>
    <definedName name="д4">#REF!</definedName>
    <definedName name="д5" localSheetId="9">#REF!</definedName>
    <definedName name="д5" localSheetId="4">#REF!</definedName>
    <definedName name="д5" localSheetId="6">#REF!</definedName>
    <definedName name="д5">#REF!</definedName>
    <definedName name="д6" localSheetId="9">#REF!</definedName>
    <definedName name="д6" localSheetId="4">#REF!</definedName>
    <definedName name="д6" localSheetId="6">#REF!</definedName>
    <definedName name="д6">#REF!</definedName>
    <definedName name="д7" localSheetId="9">#REF!</definedName>
    <definedName name="д7" localSheetId="4">#REF!</definedName>
    <definedName name="д7" localSheetId="6">#REF!</definedName>
    <definedName name="д7">#REF!</definedName>
    <definedName name="д8" localSheetId="9">#REF!</definedName>
    <definedName name="д8" localSheetId="4">#REF!</definedName>
    <definedName name="д8" localSheetId="6">#REF!</definedName>
    <definedName name="д8">#REF!</definedName>
    <definedName name="д9" localSheetId="9">#REF!</definedName>
    <definedName name="д9" localSheetId="4">#REF!</definedName>
    <definedName name="д9" localSheetId="6">#REF!</definedName>
    <definedName name="д9">#REF!</definedName>
    <definedName name="дан" localSheetId="9">#REF!</definedName>
    <definedName name="дан" localSheetId="4">#REF!</definedName>
    <definedName name="дан" localSheetId="6">#REF!</definedName>
    <definedName name="дан">#REF!</definedName>
    <definedName name="Дата_изменения_группы_строек" localSheetId="9">#REF!</definedName>
    <definedName name="Дата_изменения_группы_строек" localSheetId="4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9">#REF!</definedName>
    <definedName name="Дата_изменения_локальной_сметы" localSheetId="4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9">#REF!</definedName>
    <definedName name="Дата_изменения_объекта" localSheetId="4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9">#REF!</definedName>
    <definedName name="Дата_изменения_объектной_сметы" localSheetId="4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9">#REF!</definedName>
    <definedName name="Дата_изменения_очереди" localSheetId="4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9">#REF!</definedName>
    <definedName name="Дата_изменения_пускового_комплекса" localSheetId="4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9">#REF!</definedName>
    <definedName name="Дата_изменения_сводного_сметного_расчета" localSheetId="4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9">#REF!</definedName>
    <definedName name="Дата_изменения_стройки" localSheetId="4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9">#REF!</definedName>
    <definedName name="Дата_создания_группы_строек" localSheetId="4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9">#REF!</definedName>
    <definedName name="Дата_создания_локальной_сметы" localSheetId="4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9">#REF!</definedName>
    <definedName name="Дата_создания_объекта" localSheetId="4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9">#REF!</definedName>
    <definedName name="Дата_создания_объектной_сметы" localSheetId="4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9">#REF!</definedName>
    <definedName name="Дата_создания_очереди" localSheetId="4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9">#REF!</definedName>
    <definedName name="Дата_создания_пускового_комплекса" localSheetId="4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9">#REF!</definedName>
    <definedName name="Дата_создания_сводного_сметного_расчета" localSheetId="4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9">#REF!</definedName>
    <definedName name="Дата_создания_стройки" localSheetId="4">#REF!</definedName>
    <definedName name="Дата_создания_стройки" localSheetId="6">#REF!</definedName>
    <definedName name="Дата_создания_стройки">#REF!</definedName>
    <definedName name="дд" localSheetId="9">#REF!</definedName>
    <definedName name="дд" localSheetId="4">#REF!</definedName>
    <definedName name="дд" localSheetId="6">#REF!</definedName>
    <definedName name="дд" localSheetId="10">#REF!</definedName>
    <definedName name="дд" localSheetId="8">#REF!</definedName>
    <definedName name="дд">#REF!</definedName>
    <definedName name="дддд" localSheetId="9">#REF!</definedName>
    <definedName name="дддд" localSheetId="4">#REF!</definedName>
    <definedName name="дддд" localSheetId="6">#REF!</definedName>
    <definedName name="дддд" localSheetId="10">#REF!</definedName>
    <definedName name="дддд" localSheetId="8">#REF!</definedName>
    <definedName name="дддд">#REF!</definedName>
    <definedName name="ддддд" localSheetId="9">#REF!</definedName>
    <definedName name="ддддд" localSheetId="4">#REF!</definedName>
    <definedName name="ддддд" localSheetId="6">#REF!</definedName>
    <definedName name="ддддд">#REF!</definedName>
    <definedName name="де" localSheetId="9">#REF!</definedName>
    <definedName name="де" localSheetId="4">#REF!</definedName>
    <definedName name="де" localSheetId="6">#REF!</definedName>
    <definedName name="де" localSheetId="10">#REF!</definedName>
    <definedName name="де" localSheetId="8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9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9">#REF!</definedName>
    <definedName name="дефл." localSheetId="4">#REF!</definedName>
    <definedName name="дефл." localSheetId="6">#REF!</definedName>
    <definedName name="дефл." localSheetId="10">#REF!</definedName>
    <definedName name="дефл." localSheetId="8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9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9">#REF!</definedName>
    <definedName name="Дефлятор1" localSheetId="4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9">#REF!</definedName>
    <definedName name="диапазон" localSheetId="4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9">#REF!</definedName>
    <definedName name="Диск" localSheetId="4">#REF!</definedName>
    <definedName name="Диск" localSheetId="6">#REF!</definedName>
    <definedName name="Диск">#REF!</definedName>
    <definedName name="длдл" localSheetId="9">#REF!</definedName>
    <definedName name="длдл" localSheetId="4">#REF!</definedName>
    <definedName name="длдл" localSheetId="6">#REF!</definedName>
    <definedName name="длдл">#REF!</definedName>
    <definedName name="Длинна_границы" localSheetId="9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9">#REF!</definedName>
    <definedName name="Длинна_трассы" localSheetId="4">#REF!</definedName>
    <definedName name="Длинна_трассы" localSheetId="6">#REF!</definedName>
    <definedName name="Длинна_трассы">#REF!</definedName>
    <definedName name="длозщшзщдлжб" localSheetId="9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9">#REF!</definedName>
    <definedName name="длолдолд" localSheetId="4">#REF!</definedName>
    <definedName name="длолдолд" localSheetId="6">#REF!</definedName>
    <definedName name="длолдолд">#REF!</definedName>
    <definedName name="длощшл" localSheetId="9">#REF!</definedName>
    <definedName name="длощшл" localSheetId="4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9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9">#REF!</definedName>
    <definedName name="дна" localSheetId="4">#REF!</definedName>
    <definedName name="дна" localSheetId="6">#REF!</definedName>
    <definedName name="дна">#REF!</definedName>
    <definedName name="до" localSheetId="9">#REF!</definedName>
    <definedName name="до" localSheetId="4">#REF!</definedName>
    <definedName name="до" localSheetId="6">#REF!</definedName>
    <definedName name="до" localSheetId="10">#REF!</definedName>
    <definedName name="до" localSheetId="8">#REF!</definedName>
    <definedName name="до">#REF!</definedName>
    <definedName name="док" localSheetId="6">#REF!</definedName>
    <definedName name="док">#REF!</definedName>
    <definedName name="дол" localSheetId="9">#REF!</definedName>
    <definedName name="дол" localSheetId="4">#REF!</definedName>
    <definedName name="дол" localSheetId="6">#REF!</definedName>
    <definedName name="дол" localSheetId="10">#REF!</definedName>
    <definedName name="дол" localSheetId="8">#REF!</definedName>
    <definedName name="дол">#REF!</definedName>
    <definedName name="Должность" localSheetId="6">#REF!</definedName>
    <definedName name="Должность">#REF!</definedName>
    <definedName name="ДОЛЛАР" localSheetId="9">#REF!</definedName>
    <definedName name="ДОЛЛАР" localSheetId="4">#REF!</definedName>
    <definedName name="ДОЛЛАР" localSheetId="6">#REF!</definedName>
    <definedName name="ДОЛЛАР">#REF!</definedName>
    <definedName name="доорп" localSheetId="9">#REF!</definedName>
    <definedName name="доорп" localSheetId="4">#REF!</definedName>
    <definedName name="доорп" localSheetId="6">#REF!</definedName>
    <definedName name="доорп">#REF!</definedName>
    <definedName name="Доп._оборудование_1" localSheetId="9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9">#REF!</definedName>
    <definedName name="Доп_оборуд" localSheetId="4">#REF!</definedName>
    <definedName name="Доп_оборуд" localSheetId="6">#REF!</definedName>
    <definedName name="Доп_оборуд">#REF!</definedName>
    <definedName name="допдшгед" localSheetId="9">#REF!</definedName>
    <definedName name="допдшгед" localSheetId="4">#REF!</definedName>
    <definedName name="допдшгед" localSheetId="6">#REF!</definedName>
    <definedName name="допдшгед">#REF!</definedName>
    <definedName name="Дорога_1" localSheetId="9">#REF!</definedName>
    <definedName name="Дорога_1" localSheetId="4">#REF!</definedName>
    <definedName name="Дорога_1" localSheetId="6">#REF!</definedName>
    <definedName name="Дорога_1">#REF!</definedName>
    <definedName name="дп" localSheetId="9">#REF!</definedName>
    <definedName name="дп" localSheetId="4">#REF!</definedName>
    <definedName name="дп" localSheetId="6">#REF!</definedName>
    <definedName name="дп">#REF!</definedName>
    <definedName name="др" localSheetId="9">#REF!</definedName>
    <definedName name="др" localSheetId="4">#REF!</definedName>
    <definedName name="др" localSheetId="6">#REF!</definedName>
    <definedName name="др">#REF!</definedName>
    <definedName name="др.матер" localSheetId="9">#REF!</definedName>
    <definedName name="др.матер" localSheetId="6">#REF!</definedName>
    <definedName name="др.матер">#REF!</definedName>
    <definedName name="ДС" localSheetId="9">#REF!</definedName>
    <definedName name="ДС" localSheetId="4">#REF!</definedName>
    <definedName name="ДС" localSheetId="6">#REF!</definedName>
    <definedName name="ДС" localSheetId="10">#REF!</definedName>
    <definedName name="ДС" localSheetId="8">#REF!</definedName>
    <definedName name="ДС">#REF!</definedName>
    <definedName name="дтс" localSheetId="6">#REF!</definedName>
    <definedName name="дтс">#REF!</definedName>
    <definedName name="дщшю" localSheetId="9">#REF!</definedName>
    <definedName name="дщшю" localSheetId="4">#REF!</definedName>
    <definedName name="дщшю" localSheetId="6">#REF!</definedName>
    <definedName name="дщшю">#REF!</definedName>
    <definedName name="дэ" localSheetId="9">#REF!</definedName>
    <definedName name="дэ" localSheetId="4">#REF!</definedName>
    <definedName name="дэ" localSheetId="6">#REF!</definedName>
    <definedName name="дэ">#REF!</definedName>
    <definedName name="е" localSheetId="9">#REF!</definedName>
    <definedName name="е" localSheetId="4">#REF!</definedName>
    <definedName name="е" localSheetId="6">#REF!</definedName>
    <definedName name="е">#REF!</definedName>
    <definedName name="евнл" localSheetId="9">#REF!</definedName>
    <definedName name="евнл" localSheetId="4">#REF!</definedName>
    <definedName name="евнл" localSheetId="6">#REF!</definedName>
    <definedName name="евнл">#REF!</definedName>
    <definedName name="евнлен" localSheetId="9">#REF!</definedName>
    <definedName name="евнлен" localSheetId="4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9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9">#REF!</definedName>
    <definedName name="Еврейская_автономная_область_1" localSheetId="4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9">#REF!</definedName>
    <definedName name="еврор" localSheetId="4">#REF!</definedName>
    <definedName name="еврор" localSheetId="6">#REF!</definedName>
    <definedName name="еврор">#REF!</definedName>
    <definedName name="еврь" localSheetId="9">#REF!</definedName>
    <definedName name="еврь" localSheetId="4">#REF!</definedName>
    <definedName name="еврь" localSheetId="6">#REF!</definedName>
    <definedName name="еврь">#REF!</definedName>
    <definedName name="Единица1" localSheetId="9">#REF!</definedName>
    <definedName name="Единица1" localSheetId="4">#REF!</definedName>
    <definedName name="Единица1" localSheetId="6">#REF!</definedName>
    <definedName name="Единица1">#REF!</definedName>
    <definedName name="Единица10" localSheetId="9">#REF!</definedName>
    <definedName name="Единица10" localSheetId="4">#REF!</definedName>
    <definedName name="Единица10" localSheetId="6">#REF!</definedName>
    <definedName name="Единица10">#REF!</definedName>
    <definedName name="Единица11" localSheetId="9">#REF!</definedName>
    <definedName name="Единица11" localSheetId="4">#REF!</definedName>
    <definedName name="Единица11" localSheetId="6">#REF!</definedName>
    <definedName name="Единица11">#REF!</definedName>
    <definedName name="Единица12" localSheetId="9">#REF!</definedName>
    <definedName name="Единица12" localSheetId="4">#REF!</definedName>
    <definedName name="Единица12" localSheetId="6">#REF!</definedName>
    <definedName name="Единица12">#REF!</definedName>
    <definedName name="Единица13" localSheetId="9">#REF!</definedName>
    <definedName name="Единица13" localSheetId="4">#REF!</definedName>
    <definedName name="Единица13" localSheetId="6">#REF!</definedName>
    <definedName name="Единица13">#REF!</definedName>
    <definedName name="Единица14" localSheetId="9">#REF!</definedName>
    <definedName name="Единица14" localSheetId="4">#REF!</definedName>
    <definedName name="Единица14" localSheetId="6">#REF!</definedName>
    <definedName name="Единица14">#REF!</definedName>
    <definedName name="Единица15" localSheetId="9">#REF!</definedName>
    <definedName name="Единица15" localSheetId="4">#REF!</definedName>
    <definedName name="Единица15" localSheetId="6">#REF!</definedName>
    <definedName name="Единица15">#REF!</definedName>
    <definedName name="Единица16" localSheetId="9">#REF!</definedName>
    <definedName name="Единица16" localSheetId="4">#REF!</definedName>
    <definedName name="Единица16" localSheetId="6">#REF!</definedName>
    <definedName name="Единица16">#REF!</definedName>
    <definedName name="Единица17" localSheetId="9">#REF!</definedName>
    <definedName name="Единица17" localSheetId="4">#REF!</definedName>
    <definedName name="Единица17" localSheetId="6">#REF!</definedName>
    <definedName name="Единица17">#REF!</definedName>
    <definedName name="Единица18" localSheetId="9">#REF!</definedName>
    <definedName name="Единица18" localSheetId="4">#REF!</definedName>
    <definedName name="Единица18" localSheetId="6">#REF!</definedName>
    <definedName name="Единица18">#REF!</definedName>
    <definedName name="Единица19" localSheetId="9">#REF!</definedName>
    <definedName name="Единица19" localSheetId="4">#REF!</definedName>
    <definedName name="Единица19" localSheetId="6">#REF!</definedName>
    <definedName name="Единица19">#REF!</definedName>
    <definedName name="Единица2" localSheetId="9">#REF!</definedName>
    <definedName name="Единица2" localSheetId="4">#REF!</definedName>
    <definedName name="Единица2" localSheetId="6">#REF!</definedName>
    <definedName name="Единица2">#REF!</definedName>
    <definedName name="Единица20" localSheetId="9">#REF!</definedName>
    <definedName name="Единица20" localSheetId="4">#REF!</definedName>
    <definedName name="Единица20" localSheetId="6">#REF!</definedName>
    <definedName name="Единица20">#REF!</definedName>
    <definedName name="Единица21" localSheetId="9">#REF!</definedName>
    <definedName name="Единица21" localSheetId="4">#REF!</definedName>
    <definedName name="Единица21" localSheetId="6">#REF!</definedName>
    <definedName name="Единица21">#REF!</definedName>
    <definedName name="Единица22" localSheetId="9">#REF!</definedName>
    <definedName name="Единица22" localSheetId="4">#REF!</definedName>
    <definedName name="Единица22" localSheetId="6">#REF!</definedName>
    <definedName name="Единица22">#REF!</definedName>
    <definedName name="Единица23" localSheetId="9">#REF!</definedName>
    <definedName name="Единица23" localSheetId="4">#REF!</definedName>
    <definedName name="Единица23" localSheetId="6">#REF!</definedName>
    <definedName name="Единица23">#REF!</definedName>
    <definedName name="Единица24" localSheetId="9">#REF!</definedName>
    <definedName name="Единица24" localSheetId="4">#REF!</definedName>
    <definedName name="Единица24" localSheetId="6">#REF!</definedName>
    <definedName name="Единица24">#REF!</definedName>
    <definedName name="Единица25" localSheetId="9">#REF!</definedName>
    <definedName name="Единица25" localSheetId="4">#REF!</definedName>
    <definedName name="Единица25" localSheetId="6">#REF!</definedName>
    <definedName name="Единица25">#REF!</definedName>
    <definedName name="Единица26" localSheetId="9">#REF!</definedName>
    <definedName name="Единица26" localSheetId="4">#REF!</definedName>
    <definedName name="Единица26" localSheetId="6">#REF!</definedName>
    <definedName name="Единица26">#REF!</definedName>
    <definedName name="Единица27" localSheetId="9">#REF!</definedName>
    <definedName name="Единица27" localSheetId="4">#REF!</definedName>
    <definedName name="Единица27" localSheetId="6">#REF!</definedName>
    <definedName name="Единица27">#REF!</definedName>
    <definedName name="Единица28" localSheetId="9">#REF!</definedName>
    <definedName name="Единица28" localSheetId="4">#REF!</definedName>
    <definedName name="Единица28" localSheetId="6">#REF!</definedName>
    <definedName name="Единица28">#REF!</definedName>
    <definedName name="Единица29" localSheetId="9">#REF!</definedName>
    <definedName name="Единица29" localSheetId="4">#REF!</definedName>
    <definedName name="Единица29" localSheetId="6">#REF!</definedName>
    <definedName name="Единица29">#REF!</definedName>
    <definedName name="Единица3" localSheetId="9">#REF!</definedName>
    <definedName name="Единица3" localSheetId="4">#REF!</definedName>
    <definedName name="Единица3" localSheetId="6">#REF!</definedName>
    <definedName name="Единица3">#REF!</definedName>
    <definedName name="Единица30" localSheetId="9">#REF!</definedName>
    <definedName name="Единица30" localSheetId="4">#REF!</definedName>
    <definedName name="Единица30" localSheetId="6">#REF!</definedName>
    <definedName name="Единица30">#REF!</definedName>
    <definedName name="Единица31" localSheetId="9">#REF!</definedName>
    <definedName name="Единица31" localSheetId="4">#REF!</definedName>
    <definedName name="Единица31" localSheetId="6">#REF!</definedName>
    <definedName name="Единица31">#REF!</definedName>
    <definedName name="Единица32" localSheetId="9">#REF!</definedName>
    <definedName name="Единица32" localSheetId="4">#REF!</definedName>
    <definedName name="Единица32" localSheetId="6">#REF!</definedName>
    <definedName name="Единица32">#REF!</definedName>
    <definedName name="Единица33" localSheetId="9">#REF!</definedName>
    <definedName name="Единица33" localSheetId="4">#REF!</definedName>
    <definedName name="Единица33" localSheetId="6">#REF!</definedName>
    <definedName name="Единица33">#REF!</definedName>
    <definedName name="Единица34" localSheetId="9">#REF!</definedName>
    <definedName name="Единица34" localSheetId="4">#REF!</definedName>
    <definedName name="Единица34" localSheetId="6">#REF!</definedName>
    <definedName name="Единица34">#REF!</definedName>
    <definedName name="Единица35" localSheetId="9">#REF!</definedName>
    <definedName name="Единица35" localSheetId="4">#REF!</definedName>
    <definedName name="Единица35" localSheetId="6">#REF!</definedName>
    <definedName name="Единица35">#REF!</definedName>
    <definedName name="Единица36" localSheetId="9">#REF!</definedName>
    <definedName name="Единица36" localSheetId="4">#REF!</definedName>
    <definedName name="Единица36" localSheetId="6">#REF!</definedName>
    <definedName name="Единица36">#REF!</definedName>
    <definedName name="Единица37" localSheetId="9">#REF!</definedName>
    <definedName name="Единица37" localSheetId="4">#REF!</definedName>
    <definedName name="Единица37" localSheetId="6">#REF!</definedName>
    <definedName name="Единица37">#REF!</definedName>
    <definedName name="Единица38" localSheetId="9">#REF!</definedName>
    <definedName name="Единица38" localSheetId="4">#REF!</definedName>
    <definedName name="Единица38" localSheetId="6">#REF!</definedName>
    <definedName name="Единица38">#REF!</definedName>
    <definedName name="Единица39" localSheetId="9">#REF!</definedName>
    <definedName name="Единица39" localSheetId="4">#REF!</definedName>
    <definedName name="Единица39" localSheetId="6">#REF!</definedName>
    <definedName name="Единица39">#REF!</definedName>
    <definedName name="Единица4" localSheetId="9">#REF!</definedName>
    <definedName name="Единица4" localSheetId="4">#REF!</definedName>
    <definedName name="Единица4" localSheetId="6">#REF!</definedName>
    <definedName name="Единица4">#REF!</definedName>
    <definedName name="Единица40" localSheetId="9">#REF!</definedName>
    <definedName name="Единица40" localSheetId="4">#REF!</definedName>
    <definedName name="Единица40" localSheetId="6">#REF!</definedName>
    <definedName name="Единица40">#REF!</definedName>
    <definedName name="Единица41" localSheetId="9">#REF!</definedName>
    <definedName name="Единица41" localSheetId="4">#REF!</definedName>
    <definedName name="Единица41" localSheetId="6">#REF!</definedName>
    <definedName name="Единица41">#REF!</definedName>
    <definedName name="Единица42" localSheetId="9">#REF!</definedName>
    <definedName name="Единица42" localSheetId="4">#REF!</definedName>
    <definedName name="Единица42" localSheetId="6">#REF!</definedName>
    <definedName name="Единица42">#REF!</definedName>
    <definedName name="Единица43" localSheetId="9">#REF!</definedName>
    <definedName name="Единица43" localSheetId="4">#REF!</definedName>
    <definedName name="Единица43" localSheetId="6">#REF!</definedName>
    <definedName name="Единица43">#REF!</definedName>
    <definedName name="Единица44" localSheetId="9">#REF!</definedName>
    <definedName name="Единица44" localSheetId="4">#REF!</definedName>
    <definedName name="Единица44" localSheetId="6">#REF!</definedName>
    <definedName name="Единица44">#REF!</definedName>
    <definedName name="Единица45" localSheetId="9">#REF!</definedName>
    <definedName name="Единица45" localSheetId="4">#REF!</definedName>
    <definedName name="Единица45" localSheetId="6">#REF!</definedName>
    <definedName name="Единица45">#REF!</definedName>
    <definedName name="Единица46" localSheetId="9">#REF!</definedName>
    <definedName name="Единица46" localSheetId="4">#REF!</definedName>
    <definedName name="Единица46" localSheetId="6">#REF!</definedName>
    <definedName name="Единица46">#REF!</definedName>
    <definedName name="Единица47" localSheetId="9">#REF!</definedName>
    <definedName name="Единица47" localSheetId="4">#REF!</definedName>
    <definedName name="Единица47" localSheetId="6">#REF!</definedName>
    <definedName name="Единица47">#REF!</definedName>
    <definedName name="Единица48" localSheetId="9">#REF!</definedName>
    <definedName name="Единица48" localSheetId="4">#REF!</definedName>
    <definedName name="Единица48" localSheetId="6">#REF!</definedName>
    <definedName name="Единица48">#REF!</definedName>
    <definedName name="Единица49" localSheetId="9">#REF!</definedName>
    <definedName name="Единица49" localSheetId="4">#REF!</definedName>
    <definedName name="Единица49" localSheetId="6">#REF!</definedName>
    <definedName name="Единица49">#REF!</definedName>
    <definedName name="Единица5" localSheetId="9">#REF!</definedName>
    <definedName name="Единица5" localSheetId="4">#REF!</definedName>
    <definedName name="Единица5" localSheetId="6">#REF!</definedName>
    <definedName name="Единица5">#REF!</definedName>
    <definedName name="Единица50" localSheetId="9">#REF!</definedName>
    <definedName name="Единица50" localSheetId="4">#REF!</definedName>
    <definedName name="Единица50" localSheetId="6">#REF!</definedName>
    <definedName name="Единица50">#REF!</definedName>
    <definedName name="Единица51" localSheetId="9">#REF!</definedName>
    <definedName name="Единица51" localSheetId="4">#REF!</definedName>
    <definedName name="Единица51" localSheetId="6">#REF!</definedName>
    <definedName name="Единица51">#REF!</definedName>
    <definedName name="Единица52" localSheetId="9">#REF!</definedName>
    <definedName name="Единица52" localSheetId="4">#REF!</definedName>
    <definedName name="Единица52" localSheetId="6">#REF!</definedName>
    <definedName name="Единица52">#REF!</definedName>
    <definedName name="Единица53" localSheetId="9">#REF!</definedName>
    <definedName name="Единица53" localSheetId="4">#REF!</definedName>
    <definedName name="Единица53" localSheetId="6">#REF!</definedName>
    <definedName name="Единица53">#REF!</definedName>
    <definedName name="Единица54" localSheetId="9">#REF!</definedName>
    <definedName name="Единица54" localSheetId="4">#REF!</definedName>
    <definedName name="Единица54" localSheetId="6">#REF!</definedName>
    <definedName name="Единица54">#REF!</definedName>
    <definedName name="Единица55" localSheetId="9">#REF!</definedName>
    <definedName name="Единица55" localSheetId="4">#REF!</definedName>
    <definedName name="Единица55" localSheetId="6">#REF!</definedName>
    <definedName name="Единица55">#REF!</definedName>
    <definedName name="Единица56" localSheetId="9">#REF!</definedName>
    <definedName name="Единица56" localSheetId="4">#REF!</definedName>
    <definedName name="Единица56" localSheetId="6">#REF!</definedName>
    <definedName name="Единица56">#REF!</definedName>
    <definedName name="Единица57" localSheetId="9">#REF!</definedName>
    <definedName name="Единица57" localSheetId="4">#REF!</definedName>
    <definedName name="Единица57" localSheetId="6">#REF!</definedName>
    <definedName name="Единица57">#REF!</definedName>
    <definedName name="Единица58" localSheetId="9">#REF!</definedName>
    <definedName name="Единица58" localSheetId="4">#REF!</definedName>
    <definedName name="Единица58" localSheetId="6">#REF!</definedName>
    <definedName name="Единица58">#REF!</definedName>
    <definedName name="Единица59" localSheetId="9">#REF!</definedName>
    <definedName name="Единица59" localSheetId="4">#REF!</definedName>
    <definedName name="Единица59" localSheetId="6">#REF!</definedName>
    <definedName name="Единица59">#REF!</definedName>
    <definedName name="Единица6" localSheetId="9">#REF!</definedName>
    <definedName name="Единица6" localSheetId="4">#REF!</definedName>
    <definedName name="Единица6" localSheetId="6">#REF!</definedName>
    <definedName name="Единица6">#REF!</definedName>
    <definedName name="Единица60" localSheetId="9">#REF!</definedName>
    <definedName name="Единица60" localSheetId="4">#REF!</definedName>
    <definedName name="Единица60" localSheetId="6">#REF!</definedName>
    <definedName name="Единица60">#REF!</definedName>
    <definedName name="Единица7" localSheetId="9">#REF!</definedName>
    <definedName name="Единица7" localSheetId="4">#REF!</definedName>
    <definedName name="Единица7" localSheetId="6">#REF!</definedName>
    <definedName name="Единица7">#REF!</definedName>
    <definedName name="Единица8" localSheetId="9">#REF!</definedName>
    <definedName name="Единица8" localSheetId="4">#REF!</definedName>
    <definedName name="Единица8" localSheetId="6">#REF!</definedName>
    <definedName name="Единица8">#REF!</definedName>
    <definedName name="Единица9" localSheetId="9">#REF!</definedName>
    <definedName name="Единица9" localSheetId="4">#REF!</definedName>
    <definedName name="Единица9" localSheetId="6">#REF!</definedName>
    <definedName name="Единица9">#REF!</definedName>
    <definedName name="ен" localSheetId="9">#REF!</definedName>
    <definedName name="ен" localSheetId="4">#REF!</definedName>
    <definedName name="ен" localSheetId="6">#REF!</definedName>
    <definedName name="ен">#REF!</definedName>
    <definedName name="енвлпр" localSheetId="9">#REF!</definedName>
    <definedName name="енвлпр" localSheetId="4">#REF!</definedName>
    <definedName name="енвлпр" localSheetId="6">#REF!</definedName>
    <definedName name="енвлпр">#REF!</definedName>
    <definedName name="енг" localSheetId="9">#REF!</definedName>
    <definedName name="енг" localSheetId="4">#REF!</definedName>
    <definedName name="енг" localSheetId="6">#REF!</definedName>
    <definedName name="енг">#REF!</definedName>
    <definedName name="енк" localSheetId="9">#REF!</definedName>
    <definedName name="енк" localSheetId="4">#REF!</definedName>
    <definedName name="енк" localSheetId="6">#REF!</definedName>
    <definedName name="енк">#REF!</definedName>
    <definedName name="енлопр" localSheetId="9">#REF!</definedName>
    <definedName name="енлопр" localSheetId="4">#REF!</definedName>
    <definedName name="енлопр" localSheetId="6">#REF!</definedName>
    <definedName name="енлопр">#REF!</definedName>
    <definedName name="ено" localSheetId="9">#REF!</definedName>
    <definedName name="ено" localSheetId="4">#REF!</definedName>
    <definedName name="ено" localSheetId="6">#REF!</definedName>
    <definedName name="ено">#REF!</definedName>
    <definedName name="еное" localSheetId="9">#REF!</definedName>
    <definedName name="еное" localSheetId="4">#REF!</definedName>
    <definedName name="еное" localSheetId="6">#REF!</definedName>
    <definedName name="еное">#REF!</definedName>
    <definedName name="ео" localSheetId="9">#REF!</definedName>
    <definedName name="ео" localSheetId="4">#REF!</definedName>
    <definedName name="ео" localSheetId="6">#REF!</definedName>
    <definedName name="ео">#REF!</definedName>
    <definedName name="еов" localSheetId="9">#REF!</definedName>
    <definedName name="еов" localSheetId="4">#REF!</definedName>
    <definedName name="еов" localSheetId="6">#REF!</definedName>
    <definedName name="еов">#REF!</definedName>
    <definedName name="ер" localSheetId="9">#REF!</definedName>
    <definedName name="ер" localSheetId="4">#REF!</definedName>
    <definedName name="ер" localSheetId="6">#REF!</definedName>
    <definedName name="ер">#REF!</definedName>
    <definedName name="ЕСН2004" localSheetId="9">#REF!</definedName>
    <definedName name="ЕСН2004" localSheetId="6">#REF!</definedName>
    <definedName name="ЕСН2004">#REF!</definedName>
    <definedName name="еуг" localSheetId="9">#REF!</definedName>
    <definedName name="еуг" localSheetId="4">#REF!</definedName>
    <definedName name="еуг" localSheetId="6">#REF!</definedName>
    <definedName name="еуг">#REF!</definedName>
    <definedName name="ж" localSheetId="9">#REF!</definedName>
    <definedName name="ж" localSheetId="4">#REF!</definedName>
    <definedName name="ж" localSheetId="6">#REF!</definedName>
    <definedName name="ж" localSheetId="10">#REF!</definedName>
    <definedName name="ж" localSheetId="8">#REF!</definedName>
    <definedName name="ж">#REF!</definedName>
    <definedName name="жж" localSheetId="6">#REF!</definedName>
    <definedName name="жж">#REF!</definedName>
    <definedName name="жжж" localSheetId="9">#REF!</definedName>
    <definedName name="жжж" localSheetId="4">#REF!</definedName>
    <definedName name="жжж" localSheetId="6">#REF!</definedName>
    <definedName name="жжж">#REF!</definedName>
    <definedName name="жпф" localSheetId="9">#REF!</definedName>
    <definedName name="жпф" localSheetId="4">#REF!</definedName>
    <definedName name="жпф" localSheetId="6">#REF!</definedName>
    <definedName name="жпф">#REF!</definedName>
    <definedName name="Зависимые" localSheetId="9">#REF!</definedName>
    <definedName name="Зависимые" localSheetId="4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9">#REF!</definedName>
    <definedName name="Заголовок_печати" localSheetId="4">#REF!</definedName>
    <definedName name="Заголовок_печати" localSheetId="6">#REF!</definedName>
    <definedName name="Заголовок_печати">#REF!</definedName>
    <definedName name="Заголовок_раздела" localSheetId="9">#REF!</definedName>
    <definedName name="Заголовок_раздела" localSheetId="4">#REF!</definedName>
    <definedName name="Заголовок_раздела" localSheetId="6">#REF!</definedName>
    <definedName name="Заголовок_раздела">#REF!</definedName>
    <definedName name="ЗаданиеГС_КМ" localSheetId="9">#REF!</definedName>
    <definedName name="ЗаданиеГС_КМ" localSheetId="6">#REF!</definedName>
    <definedName name="ЗаданиеГС_КМ">#REF!</definedName>
    <definedName name="ЗаданиеЭСС_КМ" localSheetId="9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9">#REF!</definedName>
    <definedName name="Заказчик" localSheetId="4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9">#REF!</definedName>
    <definedName name="зждзд" localSheetId="4">#REF!</definedName>
    <definedName name="зждзд" localSheetId="6">#REF!</definedName>
    <definedName name="зждзд">#REF!</definedName>
    <definedName name="зз" localSheetId="9">#REF!</definedName>
    <definedName name="зз" localSheetId="4">#REF!</definedName>
    <definedName name="зз" localSheetId="6">#REF!</definedName>
    <definedName name="зз" localSheetId="10">#REF!</definedName>
    <definedName name="зз" localSheetId="8">#REF!</definedName>
    <definedName name="зз">#REF!</definedName>
    <definedName name="зззз" localSheetId="9">#REF!</definedName>
    <definedName name="зззз" localSheetId="6">#REF!</definedName>
    <definedName name="зззз">#REF!</definedName>
    <definedName name="ЗИП_Всего_1" localSheetId="9">#REF!</definedName>
    <definedName name="ЗИП_Всего_1" localSheetId="4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9">#REF!</definedName>
    <definedName name="зощр" localSheetId="4">#REF!</definedName>
    <definedName name="зощр" localSheetId="6">#REF!</definedName>
    <definedName name="зощр">#REF!</definedName>
    <definedName name="ЗЮзя" localSheetId="9">#REF!</definedName>
    <definedName name="ЗЮзя" localSheetId="4">#REF!</definedName>
    <definedName name="ЗЮзя" localSheetId="6">#REF!</definedName>
    <definedName name="ЗЮзя">#REF!</definedName>
    <definedName name="й" localSheetId="9">#REF!</definedName>
    <definedName name="й" localSheetId="4">#REF!</definedName>
    <definedName name="й" localSheetId="6">#REF!</definedName>
    <definedName name="й">#REF!</definedName>
    <definedName name="Ивановская_область" localSheetId="9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9">#REF!</definedName>
    <definedName name="ивпт" localSheetId="4">#REF!</definedName>
    <definedName name="ивпт" localSheetId="6">#REF!</definedName>
    <definedName name="ивпт">#REF!</definedName>
    <definedName name="Иди" localSheetId="9">#REF!</definedName>
    <definedName name="Иди" localSheetId="6">#REF!</definedName>
    <definedName name="Иди">#REF!</definedName>
    <definedName name="ии" localSheetId="9">#REF!</definedName>
    <definedName name="ии" localSheetId="4">#REF!</definedName>
    <definedName name="ии" localSheetId="6">#REF!</definedName>
    <definedName name="ии">#REF!</definedName>
    <definedName name="иии" localSheetId="9">#REF!</definedName>
    <definedName name="иии" localSheetId="4">#REF!</definedName>
    <definedName name="иии" localSheetId="6">#REF!</definedName>
    <definedName name="иии" localSheetId="10">#REF!</definedName>
    <definedName name="иии" localSheetId="8">#REF!</definedName>
    <definedName name="иии">#REF!</definedName>
    <definedName name="ИИМбал" localSheetId="9">#REF!</definedName>
    <definedName name="ИИМбал" localSheetId="6">#REF!</definedName>
    <definedName name="ИИМбал">#REF!</definedName>
    <definedName name="ИиНИ" localSheetId="9">#REF!</definedName>
    <definedName name="ИиНИ" localSheetId="6">#REF!</definedName>
    <definedName name="ИиНИ">#REF!</definedName>
    <definedName name="ик" localSheetId="9">#REF!</definedName>
    <definedName name="ик" localSheetId="4">#REF!</definedName>
    <definedName name="ик" localSheetId="6">#REF!</definedName>
    <definedName name="ик">#REF!</definedName>
    <definedName name="имт" localSheetId="9">#REF!</definedName>
    <definedName name="имт" localSheetId="4">#REF!</definedName>
    <definedName name="имт" localSheetId="6">#REF!</definedName>
    <definedName name="имт">#REF!</definedName>
    <definedName name="Инвестор" localSheetId="9">#REF!</definedName>
    <definedName name="Инвестор" localSheetId="4">#REF!</definedName>
    <definedName name="Инвестор" localSheetId="6">#REF!</definedName>
    <definedName name="Инвестор">#REF!</definedName>
    <definedName name="Инд" localSheetId="9">#REF!</definedName>
    <definedName name="Инд" localSheetId="4">#REF!</definedName>
    <definedName name="Инд" localSheetId="6">#REF!</definedName>
    <definedName name="Инд">#REF!</definedName>
    <definedName name="Индекс_ЛН_группы_строек" localSheetId="9">#REF!</definedName>
    <definedName name="Индекс_ЛН_группы_строек" localSheetId="4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9">#REF!</definedName>
    <definedName name="Индекс_ЛН_локальной_сметы" localSheetId="4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9">#REF!</definedName>
    <definedName name="Индекс_ЛН_объекта" localSheetId="4">#REF!</definedName>
    <definedName name="Индекс_ЛН_объекта" localSheetId="6">#REF!</definedName>
    <definedName name="Индекс_ЛН_объекта">#REF!</definedName>
    <definedName name="Индекс_ЛН_объектной_сметы" localSheetId="9">#REF!</definedName>
    <definedName name="Индекс_ЛН_объектной_сметы" localSheetId="4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9">#REF!</definedName>
    <definedName name="Индекс_ЛН_очереди" localSheetId="4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9">#REF!</definedName>
    <definedName name="Индекс_ЛН_пускового_комплекса" localSheetId="4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9">#REF!</definedName>
    <definedName name="Индекс_ЛН_сводного_сметного_расчета" localSheetId="4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9">#REF!</definedName>
    <definedName name="Индекс_ЛН_стройки" localSheetId="4">#REF!</definedName>
    <definedName name="Индекс_ЛН_стройки" localSheetId="6">#REF!</definedName>
    <definedName name="Индекс_ЛН_стройки">#REF!</definedName>
    <definedName name="Ини" localSheetId="9">#REF!</definedName>
    <definedName name="Ини" localSheetId="6">#REF!</definedName>
    <definedName name="Ини">#REF!</definedName>
    <definedName name="инфл" localSheetId="9">#REF!</definedName>
    <definedName name="инфл" localSheetId="4">#REF!</definedName>
    <definedName name="инфл" localSheetId="6">#REF!</definedName>
    <definedName name="инфл">#REF!</definedName>
    <definedName name="иолд" localSheetId="9">#REF!</definedName>
    <definedName name="иолд" localSheetId="4">#REF!</definedName>
    <definedName name="иолд" localSheetId="6">#REF!</definedName>
    <definedName name="иолд">#REF!</definedName>
    <definedName name="ИОСост" localSheetId="9">#REF!</definedName>
    <definedName name="ИОСост" localSheetId="6">#REF!</definedName>
    <definedName name="ИОСост">#REF!</definedName>
    <definedName name="ИОСпс" localSheetId="9">#REF!</definedName>
    <definedName name="ИОСпс" localSheetId="6">#REF!</definedName>
    <definedName name="ИОСпс">#REF!</definedName>
    <definedName name="ИОСсг" localSheetId="9">#REF!</definedName>
    <definedName name="ИОСсг" localSheetId="6">#REF!</definedName>
    <definedName name="ИОСсг">#REF!</definedName>
    <definedName name="иошль" localSheetId="9">#REF!</definedName>
    <definedName name="иошль" localSheetId="4">#REF!</definedName>
    <definedName name="иошль" localSheetId="6">#REF!</definedName>
    <definedName name="иошль">#REF!</definedName>
    <definedName name="ип" localSheetId="9">#REF!</definedName>
    <definedName name="ип" localSheetId="4">#REF!</definedName>
    <definedName name="ип" localSheetId="6">#REF!</definedName>
    <definedName name="ип">#REF!</definedName>
    <definedName name="Ипос" localSheetId="9">#REF!</definedName>
    <definedName name="Ипос" localSheetId="6">#REF!</definedName>
    <definedName name="Ипос">#REF!</definedName>
    <definedName name="ИПусто" localSheetId="9">#REF!</definedName>
    <definedName name="ИПусто" localSheetId="4">#REF!</definedName>
    <definedName name="ИПусто" localSheetId="6">#REF!</definedName>
    <definedName name="ИПусто">#REF!</definedName>
    <definedName name="Ипц" localSheetId="9">#REF!</definedName>
    <definedName name="Ипц" localSheetId="6">#REF!</definedName>
    <definedName name="Ипц">#REF!</definedName>
    <definedName name="Иркутская_область" localSheetId="9">#REF!</definedName>
    <definedName name="Иркутская_область" localSheetId="4">#REF!</definedName>
    <definedName name="Иркутская_область" localSheetId="6">#REF!</definedName>
    <definedName name="Иркутская_область">#REF!</definedName>
    <definedName name="Иркутская_область_1" localSheetId="9">#REF!</definedName>
    <definedName name="Иркутская_область_1" localSheetId="4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9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9">#REF!</definedName>
    <definedName name="итог" localSheetId="4">#REF!</definedName>
    <definedName name="итог" localSheetId="6">#REF!</definedName>
    <definedName name="итог">#REF!</definedName>
    <definedName name="Итого_ЗПМ__по_рес_расчету_с_учетом_к_тов" localSheetId="9">#REF!</definedName>
    <definedName name="Итого_ЗПМ__по_рес_расчету_с_учетом_к_тов" localSheetId="4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9">#REF!</definedName>
    <definedName name="Итого_материалы" localSheetId="4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9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9">#REF!</definedName>
    <definedName name="Итого_машины_и_механизмы" localSheetId="4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9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9">#REF!</definedName>
    <definedName name="Итого_НР_по_ресурсному_расчету" localSheetId="4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9">#REF!</definedName>
    <definedName name="Итого_ОЗП" localSheetId="4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9">#REF!</definedName>
    <definedName name="Итого_ОЗП_по_рес_расчету_с_учетом_к_тов" localSheetId="4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9">#REF!</definedName>
    <definedName name="Итого_ПЗ" localSheetId="4">#REF!</definedName>
    <definedName name="Итого_ПЗ" localSheetId="6">#REF!</definedName>
    <definedName name="Итого_ПЗ">#REF!</definedName>
    <definedName name="Итого_ПЗ_в_базисных_ценах" localSheetId="9">#REF!</definedName>
    <definedName name="Итого_ПЗ_в_базисных_ценах" localSheetId="4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9">#REF!</definedName>
    <definedName name="Итого_ПЗ_по_рес_расчету_с_учетом_к_тов" localSheetId="4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9">#REF!</definedName>
    <definedName name="Итого_по_разделу_V" localSheetId="4">#REF!</definedName>
    <definedName name="Итого_по_разделу_V" localSheetId="6">#REF!</definedName>
    <definedName name="Итого_по_разделу_V">#REF!</definedName>
    <definedName name="Итого_по_смете" localSheetId="9">#REF!</definedName>
    <definedName name="Итого_по_смете" localSheetId="4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9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9">#REF!</definedName>
    <definedName name="Итого_СП_по_ресурсному_расчету" localSheetId="4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9">#REF!</definedName>
    <definedName name="Итого_ЭММ__по_рес_расчету_с_учетом_к_тов" localSheetId="4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9">#REF!</definedName>
    <definedName name="ить" localSheetId="4">#REF!</definedName>
    <definedName name="ить" localSheetId="6">#REF!</definedName>
    <definedName name="ить">#REF!</definedName>
    <definedName name="итьоиьб" localSheetId="9">#REF!</definedName>
    <definedName name="итьоиьб" localSheetId="4">#REF!</definedName>
    <definedName name="итьоиьб" localSheetId="6">#REF!</definedName>
    <definedName name="итьоиьб">#REF!</definedName>
    <definedName name="Иуе" localSheetId="9">#REF!</definedName>
    <definedName name="Иуе" localSheetId="6">#REF!</definedName>
    <definedName name="Иуе">#REF!</definedName>
    <definedName name="ИуеРЭО" localSheetId="9">#REF!</definedName>
    <definedName name="ИуеРЭО" localSheetId="6">#REF!</definedName>
    <definedName name="ИуеРЭО">#REF!</definedName>
    <definedName name="йцйу3йк" localSheetId="9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Ицпп" localSheetId="9">#REF!</definedName>
    <definedName name="Ицпп" localSheetId="6">#REF!</definedName>
    <definedName name="Ицпп">#REF!</definedName>
    <definedName name="йцу" localSheetId="9">#REF!</definedName>
    <definedName name="йцу" localSheetId="4">#REF!</definedName>
    <definedName name="йцу" localSheetId="6">#REF!</definedName>
    <definedName name="йцу">#REF!</definedName>
    <definedName name="К" localSheetId="9">#REF!</definedName>
    <definedName name="К" localSheetId="4">#REF!</definedName>
    <definedName name="К" localSheetId="6">#REF!</definedName>
    <definedName name="К">#REF!</definedName>
    <definedName name="к_ЗПМ" localSheetId="9">#REF!</definedName>
    <definedName name="к_ЗПМ" localSheetId="4">#REF!</definedName>
    <definedName name="к_ЗПМ" localSheetId="6">#REF!</definedName>
    <definedName name="к_ЗПМ">#REF!</definedName>
    <definedName name="к_МАТ" localSheetId="9">#REF!</definedName>
    <definedName name="к_МАТ" localSheetId="4">#REF!</definedName>
    <definedName name="к_МАТ" localSheetId="6">#REF!</definedName>
    <definedName name="к_МАТ">#REF!</definedName>
    <definedName name="к_ОЗП" localSheetId="9">#REF!</definedName>
    <definedName name="к_ОЗП" localSheetId="4">#REF!</definedName>
    <definedName name="к_ОЗП" localSheetId="6">#REF!</definedName>
    <definedName name="к_ОЗП">#REF!</definedName>
    <definedName name="к_ПЗ" localSheetId="9">#REF!</definedName>
    <definedName name="к_ПЗ" localSheetId="4">#REF!</definedName>
    <definedName name="к_ПЗ" localSheetId="6">#REF!</definedName>
    <definedName name="к_ПЗ">#REF!</definedName>
    <definedName name="к_ЭМ" localSheetId="9">#REF!</definedName>
    <definedName name="к_ЭМ" localSheetId="4">#REF!</definedName>
    <definedName name="к_ЭМ" localSheetId="6">#REF!</definedName>
    <definedName name="к_ЭМ">#REF!</definedName>
    <definedName name="к1" localSheetId="9">#REF!</definedName>
    <definedName name="к1" localSheetId="4">#REF!</definedName>
    <definedName name="к1" localSheetId="6">#REF!</definedName>
    <definedName name="к1">#REF!</definedName>
    <definedName name="к10" localSheetId="9">#REF!</definedName>
    <definedName name="к10" localSheetId="4">#REF!</definedName>
    <definedName name="к10" localSheetId="6">#REF!</definedName>
    <definedName name="к10">#REF!</definedName>
    <definedName name="к101" localSheetId="9">#REF!</definedName>
    <definedName name="к101" localSheetId="4">#REF!</definedName>
    <definedName name="к101" localSheetId="6">#REF!</definedName>
    <definedName name="к101">#REF!</definedName>
    <definedName name="К105" localSheetId="9">#REF!</definedName>
    <definedName name="К105" localSheetId="4">#REF!</definedName>
    <definedName name="К105" localSheetId="6">#REF!</definedName>
    <definedName name="К105">#REF!</definedName>
    <definedName name="к11" localSheetId="9">#REF!</definedName>
    <definedName name="к11" localSheetId="4">#REF!</definedName>
    <definedName name="к11" localSheetId="6">#REF!</definedName>
    <definedName name="к11">#REF!</definedName>
    <definedName name="к12" localSheetId="9">#REF!</definedName>
    <definedName name="к12" localSheetId="4">#REF!</definedName>
    <definedName name="к12" localSheetId="6">#REF!</definedName>
    <definedName name="к12">#REF!</definedName>
    <definedName name="к13" localSheetId="9">#REF!</definedName>
    <definedName name="к13" localSheetId="4">#REF!</definedName>
    <definedName name="к13" localSheetId="6">#REF!</definedName>
    <definedName name="к13">#REF!</definedName>
    <definedName name="к14" localSheetId="9">#REF!</definedName>
    <definedName name="к14" localSheetId="4">#REF!</definedName>
    <definedName name="к14" localSheetId="6">#REF!</definedName>
    <definedName name="к14">#REF!</definedName>
    <definedName name="к15" localSheetId="9">#REF!</definedName>
    <definedName name="к15" localSheetId="4">#REF!</definedName>
    <definedName name="к15" localSheetId="6">#REF!</definedName>
    <definedName name="к15">#REF!</definedName>
    <definedName name="к16" localSheetId="9">#REF!</definedName>
    <definedName name="к16" localSheetId="4">#REF!</definedName>
    <definedName name="к16" localSheetId="6">#REF!</definedName>
    <definedName name="к16">#REF!</definedName>
    <definedName name="к17" localSheetId="9">#REF!</definedName>
    <definedName name="к17" localSheetId="4">#REF!</definedName>
    <definedName name="к17" localSheetId="6">#REF!</definedName>
    <definedName name="к17">#REF!</definedName>
    <definedName name="к18" localSheetId="9">#REF!</definedName>
    <definedName name="к18" localSheetId="4">#REF!</definedName>
    <definedName name="к18" localSheetId="6">#REF!</definedName>
    <definedName name="к18">#REF!</definedName>
    <definedName name="к19" localSheetId="9">#REF!</definedName>
    <definedName name="к19" localSheetId="4">#REF!</definedName>
    <definedName name="к19" localSheetId="6">#REF!</definedName>
    <definedName name="к19">#REF!</definedName>
    <definedName name="к2" localSheetId="9">#REF!</definedName>
    <definedName name="к2" localSheetId="4">#REF!</definedName>
    <definedName name="к2" localSheetId="6">#REF!</definedName>
    <definedName name="к2">#REF!</definedName>
    <definedName name="к20" localSheetId="9">#REF!</definedName>
    <definedName name="к20" localSheetId="4">#REF!</definedName>
    <definedName name="к20" localSheetId="6">#REF!</definedName>
    <definedName name="к20">#REF!</definedName>
    <definedName name="к21" localSheetId="9">#REF!</definedName>
    <definedName name="к21" localSheetId="4">#REF!</definedName>
    <definedName name="к21" localSheetId="6">#REF!</definedName>
    <definedName name="к21">#REF!</definedName>
    <definedName name="к22" localSheetId="9">#REF!</definedName>
    <definedName name="к22" localSheetId="4">#REF!</definedName>
    <definedName name="к22" localSheetId="6">#REF!</definedName>
    <definedName name="к22">#REF!</definedName>
    <definedName name="к23" localSheetId="9">#REF!</definedName>
    <definedName name="к23" localSheetId="4">#REF!</definedName>
    <definedName name="к23" localSheetId="6">#REF!</definedName>
    <definedName name="к23">#REF!</definedName>
    <definedName name="к231" localSheetId="9">#REF!</definedName>
    <definedName name="к231" localSheetId="4">#REF!</definedName>
    <definedName name="к231" localSheetId="6">#REF!</definedName>
    <definedName name="к231">#REF!</definedName>
    <definedName name="к24" localSheetId="9">#REF!</definedName>
    <definedName name="к24" localSheetId="4">#REF!</definedName>
    <definedName name="к24" localSheetId="6">#REF!</definedName>
    <definedName name="к24">#REF!</definedName>
    <definedName name="к25" localSheetId="9">#REF!</definedName>
    <definedName name="к25" localSheetId="4">#REF!</definedName>
    <definedName name="к25" localSheetId="6">#REF!</definedName>
    <definedName name="к25">#REF!</definedName>
    <definedName name="к26" localSheetId="9">#REF!</definedName>
    <definedName name="к26" localSheetId="4">#REF!</definedName>
    <definedName name="к26" localSheetId="6">#REF!</definedName>
    <definedName name="к26">#REF!</definedName>
    <definedName name="к27" localSheetId="9">#REF!</definedName>
    <definedName name="к27" localSheetId="4">#REF!</definedName>
    <definedName name="к27" localSheetId="6">#REF!</definedName>
    <definedName name="к27">#REF!</definedName>
    <definedName name="к28" localSheetId="9">#REF!</definedName>
    <definedName name="к28" localSheetId="4">#REF!</definedName>
    <definedName name="к28" localSheetId="6">#REF!</definedName>
    <definedName name="к28">#REF!</definedName>
    <definedName name="к29" localSheetId="9">#REF!</definedName>
    <definedName name="к29" localSheetId="4">#REF!</definedName>
    <definedName name="к29" localSheetId="6">#REF!</definedName>
    <definedName name="к29">#REF!</definedName>
    <definedName name="к2п" localSheetId="9">#REF!</definedName>
    <definedName name="к2п" localSheetId="4">#REF!</definedName>
    <definedName name="к2п" localSheetId="6">#REF!</definedName>
    <definedName name="к2п">#REF!</definedName>
    <definedName name="к3" localSheetId="9">#REF!</definedName>
    <definedName name="к3" localSheetId="4">#REF!</definedName>
    <definedName name="к3" localSheetId="6">#REF!</definedName>
    <definedName name="к3">#REF!</definedName>
    <definedName name="к30" localSheetId="9">#REF!</definedName>
    <definedName name="к30" localSheetId="4">#REF!</definedName>
    <definedName name="к30" localSheetId="6">#REF!</definedName>
    <definedName name="к30">#REF!</definedName>
    <definedName name="к3п" localSheetId="9">#REF!</definedName>
    <definedName name="к3п" localSheetId="4">#REF!</definedName>
    <definedName name="к3п" localSheetId="6">#REF!</definedName>
    <definedName name="к3п">#REF!</definedName>
    <definedName name="к5" localSheetId="9">#REF!</definedName>
    <definedName name="к5" localSheetId="4">#REF!</definedName>
    <definedName name="к5" localSheetId="6">#REF!</definedName>
    <definedName name="к5">#REF!</definedName>
    <definedName name="к6" localSheetId="9">#REF!</definedName>
    <definedName name="к6" localSheetId="4">#REF!</definedName>
    <definedName name="к6" localSheetId="6">#REF!</definedName>
    <definedName name="к6">#REF!</definedName>
    <definedName name="к7" localSheetId="9">#REF!</definedName>
    <definedName name="к7" localSheetId="4">#REF!</definedName>
    <definedName name="к7" localSheetId="6">#REF!</definedName>
    <definedName name="к7">#REF!</definedName>
    <definedName name="к8" localSheetId="9">#REF!</definedName>
    <definedName name="к8" localSheetId="4">#REF!</definedName>
    <definedName name="к8" localSheetId="6">#REF!</definedName>
    <definedName name="к8">#REF!</definedName>
    <definedName name="к9" localSheetId="9">#REF!</definedName>
    <definedName name="к9" localSheetId="4">#REF!</definedName>
    <definedName name="к9" localSheetId="6">#REF!</definedName>
    <definedName name="к9">#REF!</definedName>
    <definedName name="Кабардино_Балкарская_Республика" localSheetId="9">#REF!</definedName>
    <definedName name="Кабардино_Балкарская_Республика" localSheetId="4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9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9">#REF!</definedName>
    <definedName name="кабель" localSheetId="4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9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9">#REF!</definedName>
    <definedName name="Калининградская_область" localSheetId="4">#REF!</definedName>
    <definedName name="Калининградская_область" localSheetId="6">#REF!</definedName>
    <definedName name="Калининградская_область">#REF!</definedName>
    <definedName name="калплан" localSheetId="9">#REF!</definedName>
    <definedName name="калплан" localSheetId="4">#REF!</definedName>
    <definedName name="калплан" localSheetId="6">#REF!</definedName>
    <definedName name="калплан">#REF!</definedName>
    <definedName name="Калужская_область" localSheetId="9">#REF!</definedName>
    <definedName name="Калужская_область" localSheetId="4">#REF!</definedName>
    <definedName name="Калужская_область" localSheetId="6">#REF!</definedName>
    <definedName name="Калужская_область">#REF!</definedName>
    <definedName name="Камеральных" localSheetId="9">#REF!</definedName>
    <definedName name="Камеральных" localSheetId="4">#REF!</definedName>
    <definedName name="Камеральных" localSheetId="6">#REF!</definedName>
    <definedName name="Камеральных">#REF!</definedName>
    <definedName name="Камчатская_область" localSheetId="9">#REF!</definedName>
    <definedName name="Камчатская_область" localSheetId="4">#REF!</definedName>
    <definedName name="Камчатская_область" localSheetId="6">#REF!</definedName>
    <definedName name="Камчатская_область">#REF!</definedName>
    <definedName name="Камчатская_область_1" localSheetId="9">#REF!</definedName>
    <definedName name="Камчатская_область_1" localSheetId="4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9">#REF!</definedName>
    <definedName name="Карачаево_Черкесская_Республика" localSheetId="4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9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9">#REF!</definedName>
    <definedName name="катя" localSheetId="4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9">#REF!</definedName>
    <definedName name="КВАРТАЛ2" localSheetId="4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9">#REF!</definedName>
    <definedName name="кгкг" localSheetId="4">#REF!</definedName>
    <definedName name="кгкг" localSheetId="6">#REF!</definedName>
    <definedName name="кгкг">#REF!</definedName>
    <definedName name="кеке" localSheetId="9">#REF!</definedName>
    <definedName name="кеке" localSheetId="4">#REF!</definedName>
    <definedName name="кеке" localSheetId="6">#REF!</definedName>
    <definedName name="кеке">#REF!</definedName>
    <definedName name="Кемеровская_область" localSheetId="9">#REF!</definedName>
    <definedName name="Кемеровская_область" localSheetId="4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9">#REF!</definedName>
    <definedName name="Кемеровская_область_1" localSheetId="4">#REF!</definedName>
    <definedName name="Кемеровская_область_1" localSheetId="6">#REF!</definedName>
    <definedName name="Кемеровская_область_1">#REF!</definedName>
    <definedName name="кенрке" localSheetId="9">#REF!</definedName>
    <definedName name="кенрке" localSheetId="4">#REF!</definedName>
    <definedName name="кенрке" localSheetId="6">#REF!</definedName>
    <definedName name="кенрке">#REF!</definedName>
    <definedName name="кенроолтьб" localSheetId="9">#REF!</definedName>
    <definedName name="кенроолтьб" localSheetId="4">#REF!</definedName>
    <definedName name="кенроолтьб" localSheetId="6">#REF!</definedName>
    <definedName name="кенроолтьб">#REF!</definedName>
    <definedName name="керл" localSheetId="9">#REF!</definedName>
    <definedName name="керл" localSheetId="4">#REF!</definedName>
    <definedName name="керл" localSheetId="6">#REF!</definedName>
    <definedName name="керл">#REF!</definedName>
    <definedName name="КЗ_Имущество" localSheetId="9">#REF!</definedName>
    <definedName name="КЗ_Имущество" localSheetId="6">#REF!</definedName>
    <definedName name="КЗ_Имущество">#REF!</definedName>
    <definedName name="КЗ_ИП" localSheetId="9">#REF!</definedName>
    <definedName name="КЗ_ИП" localSheetId="6">#REF!</definedName>
    <definedName name="КЗ_ИП">#REF!</definedName>
    <definedName name="КЗ_НИОКР" localSheetId="9">#REF!</definedName>
    <definedName name="КЗ_НИОКР" localSheetId="6">#REF!</definedName>
    <definedName name="КЗ_НИОКР">#REF!</definedName>
    <definedName name="КИП" localSheetId="9">#REF!</definedName>
    <definedName name="КИП" localSheetId="4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9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9">#REF!</definedName>
    <definedName name="Кировская_область" localSheetId="4">#REF!</definedName>
    <definedName name="Кировская_область" localSheetId="6">#REF!</definedName>
    <definedName name="Кировская_область">#REF!</definedName>
    <definedName name="Кировская_область_1" localSheetId="9">#REF!</definedName>
    <definedName name="Кировская_область_1" localSheetId="4">#REF!</definedName>
    <definedName name="Кировская_область_1" localSheetId="6">#REF!</definedName>
    <definedName name="Кировская_область_1">#REF!</definedName>
    <definedName name="кк" localSheetId="9">#REF!</definedName>
    <definedName name="кк" localSheetId="4">#REF!</definedName>
    <definedName name="кк" localSheetId="6">#REF!</definedName>
    <definedName name="кк" localSheetId="10">#REF!</definedName>
    <definedName name="кк" localSheetId="8">#REF!</definedName>
    <definedName name="кк">#REF!</definedName>
    <definedName name="ккее" localSheetId="9">#REF!</definedName>
    <definedName name="ккее" localSheetId="4">#REF!</definedName>
    <definedName name="ккее" localSheetId="6">#REF!</definedName>
    <definedName name="ккее">#REF!</definedName>
    <definedName name="ккк" localSheetId="9">#REF!</definedName>
    <definedName name="ккк" localSheetId="4">#REF!</definedName>
    <definedName name="ккк" localSheetId="6">#REF!</definedName>
    <definedName name="ккк">#REF!</definedName>
    <definedName name="книга" localSheetId="9">#REF!</definedName>
    <definedName name="книга" localSheetId="4">#REF!</definedName>
    <definedName name="книга" localSheetId="6">#REF!</definedName>
    <definedName name="книга">#REF!</definedName>
    <definedName name="Кобщ" localSheetId="9">#REF!</definedName>
    <definedName name="Кобщ" localSheetId="4">#REF!</definedName>
    <definedName name="Кобщ" localSheetId="6">#REF!</definedName>
    <definedName name="Кобщ">#REF!</definedName>
    <definedName name="КОД" localSheetId="9">#REF!</definedName>
    <definedName name="КОД" localSheetId="4">#REF!</definedName>
    <definedName name="КОД" localSheetId="6">#REF!</definedName>
    <definedName name="КОД">#REF!</definedName>
    <definedName name="кол" localSheetId="9">#REF!</definedName>
    <definedName name="кол" localSheetId="4">#REF!</definedName>
    <definedName name="кол" localSheetId="6">#REF!</definedName>
    <definedName name="кол">#REF!</definedName>
    <definedName name="Количество_землепользователей" localSheetId="9">#REF!</definedName>
    <definedName name="Количество_землепользователей" localSheetId="4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9">#REF!</definedName>
    <definedName name="Количество_контуров" localSheetId="4">#REF!</definedName>
    <definedName name="Количество_контуров" localSheetId="6">#REF!</definedName>
    <definedName name="Количество_контуров">#REF!</definedName>
    <definedName name="Количество_культур" localSheetId="9">#REF!</definedName>
    <definedName name="Количество_культур" localSheetId="4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9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9">#REF!</definedName>
    <definedName name="Количество_предприятий" localSheetId="4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9">#REF!</definedName>
    <definedName name="Количество_согласований" localSheetId="4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9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9">#REF!</definedName>
    <definedName name="Командировочные_расходы" localSheetId="4">#REF!</definedName>
    <definedName name="Командировочные_расходы" localSheetId="6">#REF!</definedName>
    <definedName name="Командировочные_расходы">#REF!</definedName>
    <definedName name="Компания" localSheetId="9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9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9">#REF!</definedName>
    <definedName name="конкурс" localSheetId="4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9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9">#REF!</definedName>
    <definedName name="кор" localSheetId="4">#REF!</definedName>
    <definedName name="кор" localSheetId="6">#REF!</definedName>
    <definedName name="кор">#REF!</definedName>
    <definedName name="кореал" localSheetId="9">#REF!</definedName>
    <definedName name="кореал" localSheetId="4">#REF!</definedName>
    <definedName name="кореал" localSheetId="6">#REF!</definedName>
    <definedName name="кореал">#REF!</definedName>
    <definedName name="Корнеева" localSheetId="9">#REF!</definedName>
    <definedName name="Корнеева" localSheetId="4">#REF!</definedName>
    <definedName name="Корнеева" localSheetId="6">#REF!</definedName>
    <definedName name="Корнеева">#REF!</definedName>
    <definedName name="корр" localSheetId="9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10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9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9">#REF!</definedName>
    <definedName name="КОЭФ3" localSheetId="4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9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9">#REF!</definedName>
    <definedName name="КоэфГорЗак" localSheetId="4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9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9">#REF!</definedName>
    <definedName name="кп" localSheetId="4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9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9">#REF!</definedName>
    <definedName name="Краснодарский_край" localSheetId="4">#REF!</definedName>
    <definedName name="Краснодарский_край" localSheetId="6">#REF!</definedName>
    <definedName name="Краснодарский_край">#REF!</definedName>
    <definedName name="Красноярский_край" localSheetId="9">#REF!</definedName>
    <definedName name="Красноярский_край" localSheetId="4">#REF!</definedName>
    <definedName name="Красноярский_край" localSheetId="6">#REF!</definedName>
    <definedName name="Красноярский_край">#REF!</definedName>
    <definedName name="Красноярский_край_1" localSheetId="9">#REF!</definedName>
    <definedName name="Красноярский_край_1" localSheetId="4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9">#REF!</definedName>
    <definedName name="_xlnm.Criteria" localSheetId="4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9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9">#REF!</definedName>
    <definedName name="Курганская_область" localSheetId="4">#REF!</definedName>
    <definedName name="Курганская_область" localSheetId="6">#REF!</definedName>
    <definedName name="Курганская_область">#REF!</definedName>
    <definedName name="Курганская_область_1" localSheetId="9">#REF!</definedName>
    <definedName name="Курганская_область_1" localSheetId="4">#REF!</definedName>
    <definedName name="Курганская_область_1" localSheetId="6">#REF!</definedName>
    <definedName name="Курганская_область_1">#REF!</definedName>
    <definedName name="курс" localSheetId="9">#REF!</definedName>
    <definedName name="курс" localSheetId="4">#REF!</definedName>
    <definedName name="курс" localSheetId="6">#REF!</definedName>
    <definedName name="курс">#REF!</definedName>
    <definedName name="Курс_1" localSheetId="9">#REF!</definedName>
    <definedName name="Курс_1" localSheetId="4">#REF!</definedName>
    <definedName name="Курс_1" localSheetId="6">#REF!</definedName>
    <definedName name="Курс_1">#REF!</definedName>
    <definedName name="курс_дол" localSheetId="9">#REF!</definedName>
    <definedName name="курс_дол" localSheetId="4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9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9">#REF!</definedName>
    <definedName name="курс1" localSheetId="4">#REF!</definedName>
    <definedName name="курс1" localSheetId="6">#REF!</definedName>
    <definedName name="курс1">#REF!</definedName>
    <definedName name="Курская_область" localSheetId="9">#REF!</definedName>
    <definedName name="Курская_область" localSheetId="4">#REF!</definedName>
    <definedName name="Курская_область" localSheetId="6">#REF!</definedName>
    <definedName name="Курская_область">#REF!</definedName>
    <definedName name="кшн" localSheetId="9">#REF!</definedName>
    <definedName name="кшн" localSheetId="4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9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9">#REF!</definedName>
    <definedName name="ЛабШурфов" localSheetId="4">#REF!</definedName>
    <definedName name="ЛабШурфов" localSheetId="6">#REF!</definedName>
    <definedName name="ЛабШурфов">#REF!</definedName>
    <definedName name="лв" localSheetId="9">#REF!</definedName>
    <definedName name="лв" localSheetId="4">#REF!</definedName>
    <definedName name="лв" localSheetId="6">#REF!</definedName>
    <definedName name="лв">#REF!</definedName>
    <definedName name="лвнг" localSheetId="9">#REF!</definedName>
    <definedName name="лвнг" localSheetId="4">#REF!</definedName>
    <definedName name="лвнг" localSheetId="6">#REF!</definedName>
    <definedName name="лвнг">#REF!</definedName>
    <definedName name="лд" localSheetId="9">#REF!</definedName>
    <definedName name="лд" localSheetId="4">#REF!</definedName>
    <definedName name="лд" localSheetId="6">#REF!</definedName>
    <definedName name="лд" localSheetId="10">#REF!</definedName>
    <definedName name="лд" localSheetId="8">#REF!</definedName>
    <definedName name="лд">#REF!</definedName>
    <definedName name="лдд" localSheetId="9">#REF!</definedName>
    <definedName name="лдд" localSheetId="4">#REF!</definedName>
    <definedName name="лдд" localSheetId="6">#REF!</definedName>
    <definedName name="лдд" localSheetId="10">#REF!</definedName>
    <definedName name="лдд" localSheetId="8">#REF!</definedName>
    <definedName name="лдд">#REF!</definedName>
    <definedName name="лдллл" localSheetId="9">#REF!</definedName>
    <definedName name="лдллл" localSheetId="4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9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9">#REF!</definedName>
    <definedName name="Ленинградская_область" localSheetId="4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9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9">#REF!</definedName>
    <definedName name="Липецкая_область" localSheetId="4">#REF!</definedName>
    <definedName name="Липецкая_область" localSheetId="6">#REF!</definedName>
    <definedName name="Липецкая_область">#REF!</definedName>
    <definedName name="лист" localSheetId="9">#REF!</definedName>
    <definedName name="лист" localSheetId="4">#REF!</definedName>
    <definedName name="лист" localSheetId="6">#REF!</definedName>
    <definedName name="лист">#REF!</definedName>
    <definedName name="Лифты" localSheetId="9">#REF!</definedName>
    <definedName name="Лифты" localSheetId="4">#REF!</definedName>
    <definedName name="Лифты" localSheetId="6">#REF!</definedName>
    <definedName name="Лифты">#REF!</definedName>
    <definedName name="лкон" localSheetId="9">#REF!</definedName>
    <definedName name="лкон" localSheetId="4">#REF!</definedName>
    <definedName name="лкон" localSheetId="6">#REF!</definedName>
    <definedName name="лкон">#REF!</definedName>
    <definedName name="лл" localSheetId="9">#REF!</definedName>
    <definedName name="лл" localSheetId="4">#REF!</definedName>
    <definedName name="лл" localSheetId="6">#REF!</definedName>
    <definedName name="лл" localSheetId="10">#REF!</definedName>
    <definedName name="лл" localSheetId="8">#REF!</definedName>
    <definedName name="лл">#REF!</definedName>
    <definedName name="ллддд" localSheetId="9">#REF!</definedName>
    <definedName name="ллддд" localSheetId="4">#REF!</definedName>
    <definedName name="ллддд" localSheetId="6">#REF!</definedName>
    <definedName name="ллддд">#REF!</definedName>
    <definedName name="ллдж" localSheetId="9">#REF!</definedName>
    <definedName name="ллдж" localSheetId="4">#REF!</definedName>
    <definedName name="ллдж" localSheetId="6">#REF!</definedName>
    <definedName name="ллдж">#REF!</definedName>
    <definedName name="ллл" localSheetId="9">#REF!</definedName>
    <definedName name="ллл" localSheetId="4">#REF!</definedName>
    <definedName name="ллл" localSheetId="6">#REF!</definedName>
    <definedName name="ллл" localSheetId="10">#REF!</definedName>
    <definedName name="ллл" localSheetId="8">#REF!</definedName>
    <definedName name="ллл">#REF!</definedName>
    <definedName name="лн" localSheetId="9">#REF!</definedName>
    <definedName name="лн" localSheetId="4">#REF!</definedName>
    <definedName name="лн" localSheetId="6">#REF!</definedName>
    <definedName name="лн">#REF!</definedName>
    <definedName name="лнвг" localSheetId="9">#REF!</definedName>
    <definedName name="лнвг" localSheetId="4">#REF!</definedName>
    <definedName name="лнвг" localSheetId="6">#REF!</definedName>
    <definedName name="лнвг">#REF!</definedName>
    <definedName name="лнгва" localSheetId="9">#REF!</definedName>
    <definedName name="лнгва" localSheetId="4">#REF!</definedName>
    <definedName name="лнгва" localSheetId="6">#REF!</definedName>
    <definedName name="лнгва">#REF!</definedName>
    <definedName name="ло" localSheetId="9">#REF!</definedName>
    <definedName name="ло" localSheetId="4">#REF!</definedName>
    <definedName name="ло" localSheetId="6">#REF!</definedName>
    <definedName name="ло">#REF!</definedName>
    <definedName name="ловпр" localSheetId="9">#REF!</definedName>
    <definedName name="ловпр" localSheetId="4">#REF!</definedName>
    <definedName name="ловпр" localSheetId="6">#REF!</definedName>
    <definedName name="ловпр">#REF!</definedName>
    <definedName name="логалгнеелн" localSheetId="9">#REF!</definedName>
    <definedName name="логалгнеелн" localSheetId="4">#REF!</definedName>
    <definedName name="логалгнеелн" localSheetId="6">#REF!</definedName>
    <definedName name="логалгнеелн">#REF!</definedName>
    <definedName name="лодло" localSheetId="9">#REF!</definedName>
    <definedName name="лодло" localSheetId="4">#REF!</definedName>
    <definedName name="лодло" localSheetId="6">#REF!</definedName>
    <definedName name="лодло">#REF!</definedName>
    <definedName name="лодол" localSheetId="9">#REF!</definedName>
    <definedName name="лодол" localSheetId="4">#REF!</definedName>
    <definedName name="лодол" localSheetId="6">#REF!</definedName>
    <definedName name="лодол">#REF!</definedName>
    <definedName name="лол" localSheetId="9">#REF!</definedName>
    <definedName name="лол" localSheetId="4">#REF!</definedName>
    <definedName name="лол" localSheetId="6">#REF!</definedName>
    <definedName name="лол">#REF!</definedName>
    <definedName name="лорщшгошщлдбжд" localSheetId="9">#REF!</definedName>
    <definedName name="лорщшгошщлдбжд" localSheetId="4">#REF!</definedName>
    <definedName name="лорщшгошщлдбжд" localSheetId="6">#REF!</definedName>
    <definedName name="лорщшгошщлдбжд">#REF!</definedName>
    <definedName name="лпрра" localSheetId="9">#REF!</definedName>
    <definedName name="лпрра" localSheetId="4">#REF!</definedName>
    <definedName name="лпрра" localSheetId="6">#REF!</definedName>
    <definedName name="лпрра">#REF!</definedName>
    <definedName name="лрал" localSheetId="9">#REF!</definedName>
    <definedName name="лрал" localSheetId="4">#REF!</definedName>
    <definedName name="лрал" localSheetId="6">#REF!</definedName>
    <definedName name="лрал">#REF!</definedName>
    <definedName name="лрлд" localSheetId="9">#REF!</definedName>
    <definedName name="лрлд" localSheetId="4">#REF!</definedName>
    <definedName name="лрлд" localSheetId="6">#REF!</definedName>
    <definedName name="лрлд">#REF!</definedName>
    <definedName name="лрр" localSheetId="9">#REF!</definedName>
    <definedName name="лрр" localSheetId="4">#REF!</definedName>
    <definedName name="лрр" localSheetId="6">#REF!</definedName>
    <definedName name="лрр">#REF!</definedName>
    <definedName name="М" localSheetId="9">#REF!</definedName>
    <definedName name="М" localSheetId="4">#REF!</definedName>
    <definedName name="М" localSheetId="6">#REF!</definedName>
    <definedName name="М">#REF!</definedName>
    <definedName name="Магаданская_область" localSheetId="9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9">#REF!</definedName>
    <definedName name="Магаданская_область_1" localSheetId="4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9">#REF!</definedName>
    <definedName name="МАРЖА" localSheetId="4">#REF!</definedName>
    <definedName name="МАРЖА" localSheetId="6">#REF!</definedName>
    <definedName name="МАРЖА">#REF!</definedName>
    <definedName name="матер" localSheetId="9">#REF!</definedName>
    <definedName name="матер" localSheetId="6">#REF!</definedName>
    <definedName name="матер">#REF!</definedName>
    <definedName name="матер." localSheetId="9">#REF!</definedName>
    <definedName name="матер." localSheetId="6">#REF!</definedName>
    <definedName name="матер.">#REF!</definedName>
    <definedName name="матер.рем" localSheetId="9">#REF!</definedName>
    <definedName name="матер.рем" localSheetId="6">#REF!</definedName>
    <definedName name="матер.рем">#REF!</definedName>
    <definedName name="Месяцы" localSheetId="9">#REF!</definedName>
    <definedName name="Месяцы" localSheetId="4">#REF!</definedName>
    <definedName name="Месяцы" localSheetId="6">#REF!</definedName>
    <definedName name="Месяцы">#REF!</definedName>
    <definedName name="Месяцы2" localSheetId="9">#REF!</definedName>
    <definedName name="Месяцы2" localSheetId="4">#REF!</definedName>
    <definedName name="Месяцы2" localSheetId="6">#REF!</definedName>
    <definedName name="Месяцы2">#REF!</definedName>
    <definedName name="Месяцы3" localSheetId="9">#REF!</definedName>
    <definedName name="Месяцы3" localSheetId="4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9">#REF!</definedName>
    <definedName name="МИ_Т" localSheetId="4">#REF!</definedName>
    <definedName name="МИ_Т" localSheetId="6">#REF!</definedName>
    <definedName name="МИ_Т">#REF!</definedName>
    <definedName name="МИА5" localSheetId="9">#REF!</definedName>
    <definedName name="МИА5" localSheetId="4">#REF!</definedName>
    <definedName name="МИА5" localSheetId="6">#REF!</definedName>
    <definedName name="МИА5">#REF!</definedName>
    <definedName name="мил" localSheetId="9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10">{0,"овz";1,"z";2,"аz";5,"овz"}</definedName>
    <definedName name="мил" localSheetId="8">{0,"овz";1,"z";2,"аz";5,"овz"}</definedName>
    <definedName name="мил">{0,"овz";1,"z";2,"аz";5,"овz"}</definedName>
    <definedName name="мин" localSheetId="9">#REF!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9">#REF!</definedName>
    <definedName name="мись" localSheetId="4">#REF!</definedName>
    <definedName name="мись" localSheetId="6">#REF!</definedName>
    <definedName name="мись">#REF!</definedName>
    <definedName name="мит" localSheetId="9">#REF!</definedName>
    <definedName name="мит" localSheetId="4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9">#REF!</definedName>
    <definedName name="мм" localSheetId="4">#REF!</definedName>
    <definedName name="мм" localSheetId="6">#REF!</definedName>
    <definedName name="мм">#REF!</definedName>
    <definedName name="МММММММММ" localSheetId="9">#REF!</definedName>
    <definedName name="МММММММММ" localSheetId="4">#REF!</definedName>
    <definedName name="МММММММММ" localSheetId="6">#REF!</definedName>
    <definedName name="МММММММММ">#REF!</definedName>
    <definedName name="мн" localSheetId="9">#REF!</definedName>
    <definedName name="мн" localSheetId="4">#REF!</definedName>
    <definedName name="мн" localSheetId="6">#REF!</definedName>
    <definedName name="мн">#REF!</definedName>
    <definedName name="Модель2" localSheetId="9">#REF!</definedName>
    <definedName name="Модель2" localSheetId="4">#REF!</definedName>
    <definedName name="Модель2" localSheetId="6">#REF!</definedName>
    <definedName name="Модель2" localSheetId="10">#REF!</definedName>
    <definedName name="Модель2" localSheetId="8">#REF!</definedName>
    <definedName name="Модель2">#REF!</definedName>
    <definedName name="мойка" localSheetId="9">#REF!</definedName>
    <definedName name="мойка" localSheetId="4">#REF!</definedName>
    <definedName name="мойка" localSheetId="6">#REF!</definedName>
    <definedName name="мойка">#REF!</definedName>
    <definedName name="Монтаж" localSheetId="9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9">#REF!</definedName>
    <definedName name="Монтажные_работы_в_базисных_ценах" localSheetId="4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9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9">#REF!</definedName>
    <definedName name="мотаж2" localSheetId="4">#REF!</definedName>
    <definedName name="мотаж2" localSheetId="6">#REF!</definedName>
    <definedName name="мотаж2">#REF!</definedName>
    <definedName name="мпртмит" localSheetId="9">#REF!</definedName>
    <definedName name="мпртмит" localSheetId="4">#REF!</definedName>
    <definedName name="мпртмит" localSheetId="6">#REF!</definedName>
    <definedName name="мпртмит">#REF!</definedName>
    <definedName name="мтч" localSheetId="9">#REF!</definedName>
    <definedName name="мтч" localSheetId="4">#REF!</definedName>
    <definedName name="мтч" localSheetId="6">#REF!</definedName>
    <definedName name="мтч">#REF!</definedName>
    <definedName name="мтьюп" localSheetId="9">#REF!</definedName>
    <definedName name="мтьюп" localSheetId="4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9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9">#REF!</definedName>
    <definedName name="Мурманская_область_1" localSheetId="4">#REF!</definedName>
    <definedName name="Мурманская_область_1" localSheetId="6">#REF!</definedName>
    <definedName name="Мурманская_область_1">#REF!</definedName>
    <definedName name="над" localSheetId="9">#REF!</definedName>
    <definedName name="над" localSheetId="4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9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9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9">#REF!</definedName>
    <definedName name="Наименование_локальной_сметы" localSheetId="4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9">#REF!</definedName>
    <definedName name="Наименование_объекта" localSheetId="4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9">#REF!</definedName>
    <definedName name="Наименование_объектной_сметы" localSheetId="4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9">#REF!</definedName>
    <definedName name="Наименование_организации_заказчика" localSheetId="4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9">#REF!</definedName>
    <definedName name="Наименование_очереди" localSheetId="4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9">#REF!</definedName>
    <definedName name="Наименование_проектной_организации" localSheetId="4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9">#REF!</definedName>
    <definedName name="Наименование_пускового_комплекса" localSheetId="4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9">#REF!</definedName>
    <definedName name="Наименование_сводного_сметного_расчета" localSheetId="4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йки" localSheetId="9">#REF!</definedName>
    <definedName name="Наименование_стройки" localSheetId="4">#REF!</definedName>
    <definedName name="Наименование_стройки" localSheetId="6">#REF!</definedName>
    <definedName name="Наименование_стройки">#REF!</definedName>
    <definedName name="Наименование_строительства" localSheetId="9">#REF!</definedName>
    <definedName name="Наименование_строительства" localSheetId="4">#REF!</definedName>
    <definedName name="Наименование_строительства" localSheetId="6">#REF!</definedName>
    <definedName name="Наименование_строительства">#REF!</definedName>
    <definedName name="накладные" localSheetId="9">#REF!</definedName>
    <definedName name="накладные" localSheetId="4">#REF!</definedName>
    <definedName name="накладные" localSheetId="6">#REF!</definedName>
    <definedName name="накладные">#REF!</definedName>
    <definedName name="науки" localSheetId="9">#REF!</definedName>
    <definedName name="науки" localSheetId="4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9">#REF!</definedName>
    <definedName name="нвле" localSheetId="4">#REF!</definedName>
    <definedName name="нвле" localSheetId="6">#REF!</definedName>
    <definedName name="нвле">#REF!</definedName>
    <definedName name="нгагл" localSheetId="9">#REF!</definedName>
    <definedName name="нгагл" localSheetId="4">#REF!</definedName>
    <definedName name="нгагл" localSheetId="6">#REF!</definedName>
    <definedName name="нгагл">#REF!</definedName>
    <definedName name="нго" localSheetId="9">#REF!</definedName>
    <definedName name="нго" localSheetId="4">#REF!</definedName>
    <definedName name="нго" localSheetId="6">#REF!</definedName>
    <definedName name="нго">#REF!</definedName>
    <definedName name="нгпнрап" localSheetId="9">#REF!</definedName>
    <definedName name="нгпнрап" localSheetId="4">#REF!</definedName>
    <definedName name="нгпнрап" localSheetId="6">#REF!</definedName>
    <definedName name="нгпнрап">#REF!</definedName>
    <definedName name="НДС" localSheetId="9">#REF!</definedName>
    <definedName name="НДС" localSheetId="4">#REF!</definedName>
    <definedName name="НДС" localSheetId="6">#REF!</definedName>
    <definedName name="НДС">#REF!</definedName>
    <definedName name="НДСИмущество" localSheetId="9">#REF!</definedName>
    <definedName name="НДСИмущество" localSheetId="6">#REF!</definedName>
    <definedName name="НДСИмущество">#REF!</definedName>
    <definedName name="НДСИП" localSheetId="9">#REF!</definedName>
    <definedName name="НДСИП" localSheetId="6">#REF!</definedName>
    <definedName name="НДСИП">#REF!</definedName>
    <definedName name="НДСНИОКР" localSheetId="9">#REF!</definedName>
    <definedName name="НДСНИОКР" localSheetId="6">#REF!</definedName>
    <definedName name="НДСНИОКР">#REF!</definedName>
    <definedName name="нево" localSheetId="9">#REF!</definedName>
    <definedName name="нево" localSheetId="4">#REF!</definedName>
    <definedName name="нево" localSheetId="6">#REF!</definedName>
    <definedName name="нево">#REF!</definedName>
    <definedName name="нер" localSheetId="9">#REF!</definedName>
    <definedName name="нер" localSheetId="4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9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9">#REF!</definedName>
    <definedName name="Нижегородская_область" localSheetId="4">#REF!</definedName>
    <definedName name="Нижегородская_область" localSheetId="6">#REF!</definedName>
    <definedName name="Нижегородская_область">#REF!</definedName>
    <definedName name="Нижняя_часть" localSheetId="9">#REF!</definedName>
    <definedName name="Нижняя_часть" localSheetId="4">#REF!</definedName>
    <definedName name="Нижняя_часть" localSheetId="6">#REF!</definedName>
    <definedName name="Нижняя_часть">#REF!</definedName>
    <definedName name="нии" localSheetId="9">#REF!</definedName>
    <definedName name="нии" localSheetId="4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9">#REF!</definedName>
    <definedName name="нн" localSheetId="4">#REF!</definedName>
    <definedName name="нн" localSheetId="6">#REF!</definedName>
    <definedName name="нн" localSheetId="10">#REF!</definedName>
    <definedName name="нн" localSheetId="8">#REF!</definedName>
    <definedName name="нн">#REF!</definedName>
    <definedName name="но" localSheetId="9">#REF!</definedName>
    <definedName name="но" localSheetId="4">#REF!</definedName>
    <definedName name="но" localSheetId="6">#REF!</definedName>
    <definedName name="но">#REF!</definedName>
    <definedName name="Новгородская_область" localSheetId="9">#REF!</definedName>
    <definedName name="Новгородская_область" localSheetId="4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9">#REF!</definedName>
    <definedName name="Новосибирская_область" localSheetId="4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9">#REF!</definedName>
    <definedName name="Новосибирская_область_1" localSheetId="4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9">#REF!</definedName>
    <definedName name="новый" localSheetId="4">#REF!</definedName>
    <definedName name="новый" localSheetId="6">#REF!</definedName>
    <definedName name="новый">#REF!</definedName>
    <definedName name="Номер" localSheetId="9">#REF!</definedName>
    <definedName name="Номер" localSheetId="4">#REF!</definedName>
    <definedName name="Номер" localSheetId="6">#REF!</definedName>
    <definedName name="Номер">#REF!</definedName>
    <definedName name="Номер_договора" localSheetId="9">#REF!</definedName>
    <definedName name="Номер_договора" localSheetId="4">#REF!</definedName>
    <definedName name="Номер_договора" localSheetId="6">#REF!</definedName>
    <definedName name="Номер_договора">#REF!</definedName>
    <definedName name="Номер_пп" localSheetId="9">#REF!</definedName>
    <definedName name="Номер_пп" localSheetId="4">#REF!</definedName>
    <definedName name="Номер_пп" localSheetId="6">#REF!</definedName>
    <definedName name="Номер_пп">#REF!</definedName>
    <definedName name="Номер_раздела" localSheetId="9">#REF!</definedName>
    <definedName name="Номер_раздела" localSheetId="4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9">#REF!</definedName>
    <definedName name="НормаАУП_на_УЕ" localSheetId="6">#REF!</definedName>
    <definedName name="НормаАУП_на_УЕ">#REF!</definedName>
    <definedName name="НормаПП_на_УЕ" localSheetId="9">#REF!</definedName>
    <definedName name="НормаПП_на_УЕ" localSheetId="6">#REF!</definedName>
    <definedName name="НормаПП_на_УЕ">#REF!</definedName>
    <definedName name="НормаРостаУЕ" localSheetId="9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9">граж</definedName>
    <definedName name="нр" localSheetId="3">граж</definedName>
    <definedName name="нр" localSheetId="4">граж</definedName>
    <definedName name="нр" localSheetId="6">#REF!</definedName>
    <definedName name="нр" localSheetId="10">граж</definedName>
    <definedName name="нр" localSheetId="8">граж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9">#REF!</definedName>
    <definedName name="о" localSheetId="4">#REF!</definedName>
    <definedName name="о" localSheetId="6">#REF!</definedName>
    <definedName name="о">#REF!</definedName>
    <definedName name="об" localSheetId="9">#REF!</definedName>
    <definedName name="об" localSheetId="4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табл'!$A$1:$E$30</definedName>
    <definedName name="_xlnm.Print_Area" localSheetId="2">Прил.3!$A$1:$H$83</definedName>
    <definedName name="_xlnm.Print_Area" localSheetId="3">'Прил.4 РМ'!$A$1:$E$48</definedName>
    <definedName name="_xlnm.Print_Area" localSheetId="4">'Прил.5 Расчет СМР и ОБ'!$A$1:$J$82</definedName>
    <definedName name="_xlnm.Print_Area" localSheetId="10">ФОТи.тек.!$A$1:$F$13</definedName>
    <definedName name="_xlnm.Print_Area" localSheetId="8">ФОТр.тек.!$A$1:$F$13</definedName>
    <definedName name="_xlnm.Print_Area">#REF!</definedName>
    <definedName name="Область_печати_ИМ" localSheetId="9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9">#REF!</definedName>
    <definedName name="Оборудование_в_базисных_ценах" localSheetId="4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9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9">#REF!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9">#REF!</definedName>
    <definedName name="объем___0___0" localSheetId="4">#REF!</definedName>
    <definedName name="объем___0___0" localSheetId="6">#REF!</definedName>
    <definedName name="объем___0___0">#REF!</definedName>
    <definedName name="объем___0___0___0" localSheetId="9">#REF!</definedName>
    <definedName name="объем___0___0___0" localSheetId="4">#REF!</definedName>
    <definedName name="объем___0___0___0" localSheetId="6">#REF!</definedName>
    <definedName name="объем___0___0___0">#REF!</definedName>
    <definedName name="объем___0___0___0___0" localSheetId="9">#REF!</definedName>
    <definedName name="объем___0___0___0___0" localSheetId="4">#REF!</definedName>
    <definedName name="объем___0___0___0___0" localSheetId="6">#REF!</definedName>
    <definedName name="объем___0___0___0___0">#REF!</definedName>
    <definedName name="объем___0___0___2" localSheetId="9">#REF!</definedName>
    <definedName name="объем___0___0___2" localSheetId="4">#REF!</definedName>
    <definedName name="объем___0___0___2" localSheetId="6">#REF!</definedName>
    <definedName name="объем___0___0___2">#REF!</definedName>
    <definedName name="объем___0___0___3" localSheetId="9">#REF!</definedName>
    <definedName name="объем___0___0___3" localSheetId="4">#REF!</definedName>
    <definedName name="объем___0___0___3" localSheetId="6">#REF!</definedName>
    <definedName name="объем___0___0___3">#REF!</definedName>
    <definedName name="объем___0___0___4" localSheetId="9">#REF!</definedName>
    <definedName name="объем___0___0___4" localSheetId="4">#REF!</definedName>
    <definedName name="объем___0___0___4" localSheetId="6">#REF!</definedName>
    <definedName name="объем___0___0___4">#REF!</definedName>
    <definedName name="объем___0___1" localSheetId="9">#REF!</definedName>
    <definedName name="объем___0___1" localSheetId="4">#REF!</definedName>
    <definedName name="объем___0___1" localSheetId="6">#REF!</definedName>
    <definedName name="объем___0___1">#REF!</definedName>
    <definedName name="объем___0___10" localSheetId="9">#REF!</definedName>
    <definedName name="объем___0___10" localSheetId="4">#REF!</definedName>
    <definedName name="объем___0___10" localSheetId="6">#REF!</definedName>
    <definedName name="объем___0___10">#REF!</definedName>
    <definedName name="объем___0___12" localSheetId="9">#REF!</definedName>
    <definedName name="объем___0___12" localSheetId="4">#REF!</definedName>
    <definedName name="объем___0___12" localSheetId="6">#REF!</definedName>
    <definedName name="объем___0___12">#REF!</definedName>
    <definedName name="объем___0___2" localSheetId="9">#REF!</definedName>
    <definedName name="объем___0___2" localSheetId="4">#REF!</definedName>
    <definedName name="объем___0___2" localSheetId="6">#REF!</definedName>
    <definedName name="объем___0___2">#REF!</definedName>
    <definedName name="объем___0___2___0" localSheetId="9">#REF!</definedName>
    <definedName name="объем___0___2___0" localSheetId="4">#REF!</definedName>
    <definedName name="объем___0___2___0" localSheetId="6">#REF!</definedName>
    <definedName name="объем___0___2___0">#REF!</definedName>
    <definedName name="объем___0___3" localSheetId="9">#REF!</definedName>
    <definedName name="объем___0___3" localSheetId="4">#REF!</definedName>
    <definedName name="объем___0___3" localSheetId="6">#REF!</definedName>
    <definedName name="объем___0___3">#REF!</definedName>
    <definedName name="объем___0___4" localSheetId="9">#REF!</definedName>
    <definedName name="объем___0___4" localSheetId="4">#REF!</definedName>
    <definedName name="объем___0___4" localSheetId="6">#REF!</definedName>
    <definedName name="объем___0___4">#REF!</definedName>
    <definedName name="объем___0___5" localSheetId="9">#REF!</definedName>
    <definedName name="объем___0___5" localSheetId="4">#REF!</definedName>
    <definedName name="объем___0___5" localSheetId="6">#REF!</definedName>
    <definedName name="объем___0___5">#REF!</definedName>
    <definedName name="объем___0___6" localSheetId="9">#REF!</definedName>
    <definedName name="объем___0___6" localSheetId="4">#REF!</definedName>
    <definedName name="объем___0___6" localSheetId="6">#REF!</definedName>
    <definedName name="объем___0___6">#REF!</definedName>
    <definedName name="объем___0___8" localSheetId="9">#REF!</definedName>
    <definedName name="объем___0___8" localSheetId="4">#REF!</definedName>
    <definedName name="объем___0___8" localSheetId="6">#REF!</definedName>
    <definedName name="объем___0___8">#REF!</definedName>
    <definedName name="объем___1" localSheetId="9">#REF!</definedName>
    <definedName name="объем___1" localSheetId="4">#REF!</definedName>
    <definedName name="объем___1" localSheetId="6">#REF!</definedName>
    <definedName name="объем___1">#REF!</definedName>
    <definedName name="объем___1___0" localSheetId="9">#REF!</definedName>
    <definedName name="объем___1___0" localSheetId="4">#REF!</definedName>
    <definedName name="объем___1___0" localSheetId="6">#REF!</definedName>
    <definedName name="объем___1___0">#REF!</definedName>
    <definedName name="объем___10" localSheetId="9">#REF!</definedName>
    <definedName name="объем___10" localSheetId="4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9">#REF!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9">#REF!</definedName>
    <definedName name="объем___10___1" localSheetId="4">#REF!</definedName>
    <definedName name="объем___10___1" localSheetId="6">#REF!</definedName>
    <definedName name="объем___10___1">#REF!</definedName>
    <definedName name="объем___10___10" localSheetId="9">#REF!</definedName>
    <definedName name="объем___10___10" localSheetId="4">#REF!</definedName>
    <definedName name="объем___10___10" localSheetId="6">#REF!</definedName>
    <definedName name="объем___10___10">#REF!</definedName>
    <definedName name="объем___10___12" localSheetId="9">#REF!</definedName>
    <definedName name="объем___10___12" localSheetId="4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9">#REF!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9">#REF!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9">#REF!</definedName>
    <definedName name="объем___11___2" localSheetId="4">#REF!</definedName>
    <definedName name="объем___11___2" localSheetId="6">#REF!</definedName>
    <definedName name="объем___11___2">#REF!</definedName>
    <definedName name="объем___11___4" localSheetId="9">#REF!</definedName>
    <definedName name="объем___11___4" localSheetId="4">#REF!</definedName>
    <definedName name="объем___11___4" localSheetId="6">#REF!</definedName>
    <definedName name="объем___11___4">#REF!</definedName>
    <definedName name="объем___11___6" localSheetId="9">#REF!</definedName>
    <definedName name="объем___11___6" localSheetId="4">#REF!</definedName>
    <definedName name="объем___11___6" localSheetId="6">#REF!</definedName>
    <definedName name="объем___11___6">#REF!</definedName>
    <definedName name="объем___11___8" localSheetId="9">#REF!</definedName>
    <definedName name="объем___11___8" localSheetId="4">#REF!</definedName>
    <definedName name="объем___11___8" localSheetId="6">#REF!</definedName>
    <definedName name="объем___11___8">#REF!</definedName>
    <definedName name="объем___12">NA()</definedName>
    <definedName name="объем___2" localSheetId="9">#REF!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9">#REF!</definedName>
    <definedName name="объем___2___0" localSheetId="4">#REF!</definedName>
    <definedName name="объем___2___0" localSheetId="6">#REF!</definedName>
    <definedName name="объем___2___0">#REF!</definedName>
    <definedName name="объем___2___0___0" localSheetId="9">#REF!</definedName>
    <definedName name="объем___2___0___0" localSheetId="4">#REF!</definedName>
    <definedName name="объем___2___0___0" localSheetId="6">#REF!</definedName>
    <definedName name="объем___2___0___0">#REF!</definedName>
    <definedName name="объем___2___0___0___0" localSheetId="9">#REF!</definedName>
    <definedName name="объем___2___0___0___0" localSheetId="4">#REF!</definedName>
    <definedName name="объем___2___0___0___0" localSheetId="6">#REF!</definedName>
    <definedName name="объем___2___0___0___0">#REF!</definedName>
    <definedName name="объем___2___1" localSheetId="9">#REF!</definedName>
    <definedName name="объем___2___1" localSheetId="4">#REF!</definedName>
    <definedName name="объем___2___1" localSheetId="6">#REF!</definedName>
    <definedName name="объем___2___1">#REF!</definedName>
    <definedName name="объем___2___10" localSheetId="9">#REF!</definedName>
    <definedName name="объем___2___10" localSheetId="4">#REF!</definedName>
    <definedName name="объем___2___10" localSheetId="6">#REF!</definedName>
    <definedName name="объем___2___10">#REF!</definedName>
    <definedName name="объем___2___12" localSheetId="9">#REF!</definedName>
    <definedName name="объем___2___12" localSheetId="4">#REF!</definedName>
    <definedName name="объем___2___12" localSheetId="6">#REF!</definedName>
    <definedName name="объем___2___12">#REF!</definedName>
    <definedName name="объем___2___2" localSheetId="9">#REF!</definedName>
    <definedName name="объем___2___2" localSheetId="4">#REF!</definedName>
    <definedName name="объем___2___2" localSheetId="6">#REF!</definedName>
    <definedName name="объем___2___2">#REF!</definedName>
    <definedName name="объем___2___3" localSheetId="9">#REF!</definedName>
    <definedName name="объем___2___3" localSheetId="4">#REF!</definedName>
    <definedName name="объем___2___3" localSheetId="6">#REF!</definedName>
    <definedName name="объем___2___3">#REF!</definedName>
    <definedName name="объем___2___4" localSheetId="9">#REF!</definedName>
    <definedName name="объем___2___4" localSheetId="4">#REF!</definedName>
    <definedName name="объем___2___4" localSheetId="6">#REF!</definedName>
    <definedName name="объем___2___4">#REF!</definedName>
    <definedName name="объем___2___6" localSheetId="9">#REF!</definedName>
    <definedName name="объем___2___6" localSheetId="4">#REF!</definedName>
    <definedName name="объем___2___6" localSheetId="6">#REF!</definedName>
    <definedName name="объем___2___6">#REF!</definedName>
    <definedName name="объем___2___8" localSheetId="9">#REF!</definedName>
    <definedName name="объем___2___8" localSheetId="4">#REF!</definedName>
    <definedName name="объем___2___8" localSheetId="6">#REF!</definedName>
    <definedName name="объем___2___8">#REF!</definedName>
    <definedName name="объем___3" localSheetId="9">#REF!</definedName>
    <definedName name="объем___3" localSheetId="4">#REF!</definedName>
    <definedName name="объем___3" localSheetId="6">#REF!</definedName>
    <definedName name="объем___3">#REF!</definedName>
    <definedName name="объем___3___0" localSheetId="9">#REF!</definedName>
    <definedName name="объем___3___0" localSheetId="4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9">#REF!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9">#REF!</definedName>
    <definedName name="объем___3___2" localSheetId="4">#REF!</definedName>
    <definedName name="объем___3___2" localSheetId="6">#REF!</definedName>
    <definedName name="объем___3___2">#REF!</definedName>
    <definedName name="объем___3___3" localSheetId="9">#REF!</definedName>
    <definedName name="объем___3___3" localSheetId="4">#REF!</definedName>
    <definedName name="объем___3___3" localSheetId="6">#REF!</definedName>
    <definedName name="объем___3___3">#REF!</definedName>
    <definedName name="объем___3___4" localSheetId="9">#REF!</definedName>
    <definedName name="объем___3___4" localSheetId="4">#REF!</definedName>
    <definedName name="объем___3___4" localSheetId="6">#REF!</definedName>
    <definedName name="объем___3___4">#REF!</definedName>
    <definedName name="объем___3___6" localSheetId="9">#REF!</definedName>
    <definedName name="объем___3___6" localSheetId="4">#REF!</definedName>
    <definedName name="объем___3___6" localSheetId="6">#REF!</definedName>
    <definedName name="объем___3___6">#REF!</definedName>
    <definedName name="объем___3___8" localSheetId="9">#REF!</definedName>
    <definedName name="объем___3___8" localSheetId="4">#REF!</definedName>
    <definedName name="объем___3___8" localSheetId="6">#REF!</definedName>
    <definedName name="объем___3___8">#REF!</definedName>
    <definedName name="объем___4" localSheetId="9">#REF!</definedName>
    <definedName name="объем___4" localSheetId="4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9">#REF!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9">#REF!</definedName>
    <definedName name="объем___4___0___0___0" localSheetId="4">#REF!</definedName>
    <definedName name="объем___4___0___0___0" localSheetId="6">#REF!</definedName>
    <definedName name="объем___4___0___0___0">#REF!</definedName>
    <definedName name="объем___4___10" localSheetId="9">#REF!</definedName>
    <definedName name="объем___4___10" localSheetId="4">#REF!</definedName>
    <definedName name="объем___4___10" localSheetId="6">#REF!</definedName>
    <definedName name="объем___4___10">#REF!</definedName>
    <definedName name="объем___4___12" localSheetId="9">#REF!</definedName>
    <definedName name="объем___4___12" localSheetId="4">#REF!</definedName>
    <definedName name="объем___4___12" localSheetId="6">#REF!</definedName>
    <definedName name="объем___4___12">#REF!</definedName>
    <definedName name="объем___4___2" localSheetId="9">#REF!</definedName>
    <definedName name="объем___4___2" localSheetId="4">#REF!</definedName>
    <definedName name="объем___4___2" localSheetId="6">#REF!</definedName>
    <definedName name="объем___4___2">#REF!</definedName>
    <definedName name="объем___4___3" localSheetId="9">#REF!</definedName>
    <definedName name="объем___4___3" localSheetId="4">#REF!</definedName>
    <definedName name="объем___4___3" localSheetId="6">#REF!</definedName>
    <definedName name="объем___4___3">#REF!</definedName>
    <definedName name="объем___4___4" localSheetId="9">#REF!</definedName>
    <definedName name="объем___4___4" localSheetId="4">#REF!</definedName>
    <definedName name="объем___4___4" localSheetId="6">#REF!</definedName>
    <definedName name="объем___4___4">#REF!</definedName>
    <definedName name="объем___4___6" localSheetId="9">#REF!</definedName>
    <definedName name="объем___4___6" localSheetId="4">#REF!</definedName>
    <definedName name="объем___4___6" localSheetId="6">#REF!</definedName>
    <definedName name="объем___4___6">#REF!</definedName>
    <definedName name="объем___4___8" localSheetId="9">#REF!</definedName>
    <definedName name="объем___4___8" localSheetId="4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9">#REF!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9">#REF!</definedName>
    <definedName name="объем___5___0___0" localSheetId="4">#REF!</definedName>
    <definedName name="объем___5___0___0" localSheetId="6">#REF!</definedName>
    <definedName name="объем___5___0___0">#REF!</definedName>
    <definedName name="объем___5___0___0___0" localSheetId="9">#REF!</definedName>
    <definedName name="объем___5___0___0___0" localSheetId="4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9">#REF!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9">#REF!</definedName>
    <definedName name="объем___6___0___0" localSheetId="4">#REF!</definedName>
    <definedName name="объем___6___0___0" localSheetId="6">#REF!</definedName>
    <definedName name="объем___6___0___0">#REF!</definedName>
    <definedName name="объем___6___0___0___0" localSheetId="9">#REF!</definedName>
    <definedName name="объем___6___0___0___0" localSheetId="4">#REF!</definedName>
    <definedName name="объем___6___0___0___0" localSheetId="6">#REF!</definedName>
    <definedName name="объем___6___0___0___0">#REF!</definedName>
    <definedName name="объем___6___1" localSheetId="9">#REF!</definedName>
    <definedName name="объем___6___1" localSheetId="4">#REF!</definedName>
    <definedName name="объем___6___1" localSheetId="6">#REF!</definedName>
    <definedName name="объем___6___1">#REF!</definedName>
    <definedName name="объем___6___10" localSheetId="9">#REF!</definedName>
    <definedName name="объем___6___10" localSheetId="4">#REF!</definedName>
    <definedName name="объем___6___10" localSheetId="6">#REF!</definedName>
    <definedName name="объем___6___10">#REF!</definedName>
    <definedName name="объем___6___12" localSheetId="9">#REF!</definedName>
    <definedName name="объем___6___12" localSheetId="4">#REF!</definedName>
    <definedName name="объем___6___12" localSheetId="6">#REF!</definedName>
    <definedName name="объем___6___12">#REF!</definedName>
    <definedName name="объем___6___2" localSheetId="9">#REF!</definedName>
    <definedName name="объем___6___2" localSheetId="4">#REF!</definedName>
    <definedName name="объем___6___2" localSheetId="6">#REF!</definedName>
    <definedName name="объем___6___2">#REF!</definedName>
    <definedName name="объем___6___4" localSheetId="9">#REF!</definedName>
    <definedName name="объем___6___4" localSheetId="4">#REF!</definedName>
    <definedName name="объем___6___4" localSheetId="6">#REF!</definedName>
    <definedName name="объем___6___4">#REF!</definedName>
    <definedName name="объем___6___6" localSheetId="9">#REF!</definedName>
    <definedName name="объем___6___6" localSheetId="4">#REF!</definedName>
    <definedName name="объем___6___6" localSheetId="6">#REF!</definedName>
    <definedName name="объем___6___6">#REF!</definedName>
    <definedName name="объем___6___8" localSheetId="9">#REF!</definedName>
    <definedName name="объем___6___8" localSheetId="4">#REF!</definedName>
    <definedName name="объем___6___8" localSheetId="6">#REF!</definedName>
    <definedName name="объем___6___8">#REF!</definedName>
    <definedName name="объем___7" localSheetId="9">#REF!</definedName>
    <definedName name="объем___7" localSheetId="4">#REF!</definedName>
    <definedName name="объем___7" localSheetId="6">#REF!</definedName>
    <definedName name="объем___7">#REF!</definedName>
    <definedName name="объем___7___0" localSheetId="9">#REF!</definedName>
    <definedName name="объем___7___0" localSheetId="4">#REF!</definedName>
    <definedName name="объем___7___0" localSheetId="6">#REF!</definedName>
    <definedName name="объем___7___0">#REF!</definedName>
    <definedName name="объем___7___10" localSheetId="9">#REF!</definedName>
    <definedName name="объем___7___10" localSheetId="4">#REF!</definedName>
    <definedName name="объем___7___10" localSheetId="6">#REF!</definedName>
    <definedName name="объем___7___10">#REF!</definedName>
    <definedName name="объем___7___2" localSheetId="9">#REF!</definedName>
    <definedName name="объем___7___2" localSheetId="4">#REF!</definedName>
    <definedName name="объем___7___2" localSheetId="6">#REF!</definedName>
    <definedName name="объем___7___2">#REF!</definedName>
    <definedName name="объем___7___4" localSheetId="9">#REF!</definedName>
    <definedName name="объем___7___4" localSheetId="4">#REF!</definedName>
    <definedName name="объем___7___4" localSheetId="6">#REF!</definedName>
    <definedName name="объем___7___4">#REF!</definedName>
    <definedName name="объем___7___6" localSheetId="9">#REF!</definedName>
    <definedName name="объем___7___6" localSheetId="4">#REF!</definedName>
    <definedName name="объем___7___6" localSheetId="6">#REF!</definedName>
    <definedName name="объем___7___6">#REF!</definedName>
    <definedName name="объем___7___8" localSheetId="9">#REF!</definedName>
    <definedName name="объем___7___8" localSheetId="4">#REF!</definedName>
    <definedName name="объем___7___8" localSheetId="6">#REF!</definedName>
    <definedName name="объем___7___8">#REF!</definedName>
    <definedName name="объем___8" localSheetId="9">#REF!</definedName>
    <definedName name="объем___8" localSheetId="4">#REF!</definedName>
    <definedName name="объем___8" localSheetId="6">#REF!</definedName>
    <definedName name="объем___8">#REF!</definedName>
    <definedName name="объем___8___0" localSheetId="9">#REF!</definedName>
    <definedName name="объем___8___0" localSheetId="4">#REF!</definedName>
    <definedName name="объем___8___0" localSheetId="6">#REF!</definedName>
    <definedName name="объем___8___0">#REF!</definedName>
    <definedName name="объем___8___0___0" localSheetId="9">#REF!</definedName>
    <definedName name="объем___8___0___0" localSheetId="4">#REF!</definedName>
    <definedName name="объем___8___0___0" localSheetId="6">#REF!</definedName>
    <definedName name="объем___8___0___0">#REF!</definedName>
    <definedName name="объем___8___0___0___0" localSheetId="9">#REF!</definedName>
    <definedName name="объем___8___0___0___0" localSheetId="4">#REF!</definedName>
    <definedName name="объем___8___0___0___0" localSheetId="6">#REF!</definedName>
    <definedName name="объем___8___0___0___0">#REF!</definedName>
    <definedName name="объем___8___1" localSheetId="9">#REF!</definedName>
    <definedName name="объем___8___1" localSheetId="4">#REF!</definedName>
    <definedName name="объем___8___1" localSheetId="6">#REF!</definedName>
    <definedName name="объем___8___1">#REF!</definedName>
    <definedName name="объем___8___10" localSheetId="9">#REF!</definedName>
    <definedName name="объем___8___10" localSheetId="4">#REF!</definedName>
    <definedName name="объем___8___10" localSheetId="6">#REF!</definedName>
    <definedName name="объем___8___10">#REF!</definedName>
    <definedName name="объем___8___12" localSheetId="9">#REF!</definedName>
    <definedName name="объем___8___12" localSheetId="4">#REF!</definedName>
    <definedName name="объем___8___12" localSheetId="6">#REF!</definedName>
    <definedName name="объем___8___12">#REF!</definedName>
    <definedName name="объем___8___2" localSheetId="9">#REF!</definedName>
    <definedName name="объем___8___2" localSheetId="4">#REF!</definedName>
    <definedName name="объем___8___2" localSheetId="6">#REF!</definedName>
    <definedName name="объем___8___2">#REF!</definedName>
    <definedName name="объем___8___4" localSheetId="9">#REF!</definedName>
    <definedName name="объем___8___4" localSheetId="4">#REF!</definedName>
    <definedName name="объем___8___4" localSheetId="6">#REF!</definedName>
    <definedName name="объем___8___4">#REF!</definedName>
    <definedName name="объем___8___6" localSheetId="9">#REF!</definedName>
    <definedName name="объем___8___6" localSheetId="4">#REF!</definedName>
    <definedName name="объем___8___6" localSheetId="6">#REF!</definedName>
    <definedName name="объем___8___6">#REF!</definedName>
    <definedName name="объем___8___8" localSheetId="9">#REF!</definedName>
    <definedName name="объем___8___8" localSheetId="4">#REF!</definedName>
    <definedName name="объем___8___8" localSheetId="6">#REF!</definedName>
    <definedName name="объем___8___8">#REF!</definedName>
    <definedName name="объем___9" localSheetId="9">#REF!</definedName>
    <definedName name="объем___9" localSheetId="4">#REF!</definedName>
    <definedName name="объем___9" localSheetId="6">#REF!</definedName>
    <definedName name="объем___9">#REF!</definedName>
    <definedName name="объем___9___0" localSheetId="9">#REF!</definedName>
    <definedName name="объем___9___0" localSheetId="4">#REF!</definedName>
    <definedName name="объем___9___0" localSheetId="6">#REF!</definedName>
    <definedName name="объем___9___0">#REF!</definedName>
    <definedName name="объем___9___0___0" localSheetId="9">#REF!</definedName>
    <definedName name="объем___9___0___0" localSheetId="4">#REF!</definedName>
    <definedName name="объем___9___0___0" localSheetId="6">#REF!</definedName>
    <definedName name="объем___9___0___0">#REF!</definedName>
    <definedName name="объем___9___0___0___0" localSheetId="9">#REF!</definedName>
    <definedName name="объем___9___0___0___0" localSheetId="4">#REF!</definedName>
    <definedName name="объем___9___0___0___0" localSheetId="6">#REF!</definedName>
    <definedName name="объем___9___0___0___0">#REF!</definedName>
    <definedName name="объем___9___10" localSheetId="9">#REF!</definedName>
    <definedName name="объем___9___10" localSheetId="4">#REF!</definedName>
    <definedName name="объем___9___10" localSheetId="6">#REF!</definedName>
    <definedName name="объем___9___10">#REF!</definedName>
    <definedName name="объем___9___2" localSheetId="9">#REF!</definedName>
    <definedName name="объем___9___2" localSheetId="4">#REF!</definedName>
    <definedName name="объем___9___2" localSheetId="6">#REF!</definedName>
    <definedName name="объем___9___2">#REF!</definedName>
    <definedName name="объем___9___4" localSheetId="9">#REF!</definedName>
    <definedName name="объем___9___4" localSheetId="4">#REF!</definedName>
    <definedName name="объем___9___4" localSheetId="6">#REF!</definedName>
    <definedName name="объем___9___4">#REF!</definedName>
    <definedName name="объем___9___6" localSheetId="9">#REF!</definedName>
    <definedName name="объем___9___6" localSheetId="4">#REF!</definedName>
    <definedName name="объем___9___6" localSheetId="6">#REF!</definedName>
    <definedName name="объем___9___6">#REF!</definedName>
    <definedName name="объем___9___8" localSheetId="9">#REF!</definedName>
    <definedName name="объем___9___8" localSheetId="4">#REF!</definedName>
    <definedName name="объем___9___8" localSheetId="6">#REF!</definedName>
    <definedName name="объем___9___8">#REF!</definedName>
    <definedName name="объем1" localSheetId="9">#REF!</definedName>
    <definedName name="объем1" localSheetId="4">#REF!</definedName>
    <definedName name="объем1" localSheetId="6">#REF!</definedName>
    <definedName name="объем1">#REF!</definedName>
    <definedName name="ов" localSheetId="9">#REF!</definedName>
    <definedName name="ов" localSheetId="4">#REF!</definedName>
    <definedName name="ов" localSheetId="6">#REF!</definedName>
    <definedName name="ов">#REF!</definedName>
    <definedName name="овао" localSheetId="9">#REF!</definedName>
    <definedName name="овао" localSheetId="4">#REF!</definedName>
    <definedName name="овао" localSheetId="6">#REF!</definedName>
    <definedName name="овао">#REF!</definedName>
    <definedName name="овено" localSheetId="9">#REF!</definedName>
    <definedName name="овено" localSheetId="4">#REF!</definedName>
    <definedName name="овено" localSheetId="6">#REF!</definedName>
    <definedName name="овено">#REF!</definedName>
    <definedName name="овпв" localSheetId="9">#REF!</definedName>
    <definedName name="овпв" localSheetId="4">#REF!</definedName>
    <definedName name="овпв" localSheetId="6">#REF!</definedName>
    <definedName name="овпв">#REF!</definedName>
    <definedName name="одлпд" localSheetId="9">#REF!</definedName>
    <definedName name="одлпд" localSheetId="4">#REF!</definedName>
    <definedName name="одлпд" localSheetId="6">#REF!</definedName>
    <definedName name="одлпд">#REF!</definedName>
    <definedName name="оев" localSheetId="9">#REF!</definedName>
    <definedName name="оев" localSheetId="4">#REF!</definedName>
    <definedName name="оев" localSheetId="6">#REF!</definedName>
    <definedName name="оев">#REF!</definedName>
    <definedName name="оек" localSheetId="9">#REF!</definedName>
    <definedName name="оек" localSheetId="4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9">#REF!</definedName>
    <definedName name="окн" localSheetId="4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9">#REF!</definedName>
    <definedName name="ол" localSheetId="4">#REF!</definedName>
    <definedName name="ол" localSheetId="6">#REF!</definedName>
    <definedName name="ол" localSheetId="10">#REF!</definedName>
    <definedName name="ол" localSheetId="8">#REF!</definedName>
    <definedName name="ол">#REF!</definedName>
    <definedName name="олодод" localSheetId="9">#REF!</definedName>
    <definedName name="олодод" localSheetId="4">#REF!</definedName>
    <definedName name="олодод" localSheetId="6">#REF!</definedName>
    <definedName name="олодод">#REF!</definedName>
    <definedName name="олорлшгш" localSheetId="9">#REF!</definedName>
    <definedName name="олорлшгш" localSheetId="4">#REF!</definedName>
    <definedName name="олорлшгш" localSheetId="6">#REF!</definedName>
    <definedName name="олорлшгш">#REF!</definedName>
    <definedName name="олпрол" localSheetId="9">#REF!</definedName>
    <definedName name="олпрол" localSheetId="4">#REF!</definedName>
    <definedName name="олпрол" localSheetId="6">#REF!</definedName>
    <definedName name="олпрол">#REF!</definedName>
    <definedName name="олролрт" localSheetId="9">#REF!</definedName>
    <definedName name="олролрт" localSheetId="4">#REF!</definedName>
    <definedName name="олролрт" localSheetId="6">#REF!</definedName>
    <definedName name="олролрт">#REF!</definedName>
    <definedName name="олрщшошшлд" localSheetId="9">#REF!</definedName>
    <definedName name="олрщшошшлд" localSheetId="4">#REF!</definedName>
    <definedName name="олрщшошшлд" localSheetId="6">#REF!</definedName>
    <definedName name="олрщшошшлд">#REF!</definedName>
    <definedName name="олюдю" localSheetId="9">#REF!</definedName>
    <definedName name="олюдю" localSheetId="4">#REF!</definedName>
    <definedName name="олюдю" localSheetId="6">#REF!</definedName>
    <definedName name="олюдю">#REF!</definedName>
    <definedName name="ОЛЯ" localSheetId="9">#REF!</definedName>
    <definedName name="ОЛЯ" localSheetId="4">#REF!</definedName>
    <definedName name="ОЛЯ" localSheetId="6">#REF!</definedName>
    <definedName name="ОЛЯ">#REF!</definedName>
    <definedName name="Омская_область" localSheetId="9">#REF!</definedName>
    <definedName name="Омская_область" localSheetId="4">#REF!</definedName>
    <definedName name="Омская_область" localSheetId="6">#REF!</definedName>
    <definedName name="Омская_область">#REF!</definedName>
    <definedName name="Омская_область_1" localSheetId="9">#REF!</definedName>
    <definedName name="Омская_область_1" localSheetId="4">#REF!</definedName>
    <definedName name="Омская_область_1" localSheetId="6">#REF!</definedName>
    <definedName name="Омская_область_1">#REF!</definedName>
    <definedName name="оо" localSheetId="9">#REF!</definedName>
    <definedName name="оо" localSheetId="4">#REF!</definedName>
    <definedName name="оо" localSheetId="6">#REF!</definedName>
    <definedName name="оо">#REF!</definedName>
    <definedName name="ооо" localSheetId="9">#REF!</definedName>
    <definedName name="ооо" localSheetId="4">#REF!</definedName>
    <definedName name="ооо" localSheetId="6">#REF!</definedName>
    <definedName name="ооо" localSheetId="10">#REF!</definedName>
    <definedName name="ооо" localSheetId="8">#REF!</definedName>
    <definedName name="ооо">#REF!</definedName>
    <definedName name="ООО_НИИПРИИ___Севзапинжтехнология" localSheetId="9">#REF!</definedName>
    <definedName name="ООО_НИИПРИИ___Севзапинжтехнология" localSheetId="4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9">#REF!</definedName>
    <definedName name="оооо" localSheetId="4">#REF!</definedName>
    <definedName name="оооо" localSheetId="6">#REF!</definedName>
    <definedName name="оооо">#REF!</definedName>
    <definedName name="ООС" localSheetId="9">#REF!</definedName>
    <definedName name="ООС" localSheetId="4">#REF!</definedName>
    <definedName name="ООС" localSheetId="6">#REF!</definedName>
    <definedName name="ООС">#REF!</definedName>
    <definedName name="оос1" localSheetId="9">#REF!</definedName>
    <definedName name="оос1" localSheetId="4">#REF!</definedName>
    <definedName name="оос1" localSheetId="6">#REF!</definedName>
    <definedName name="оос1">#REF!</definedName>
    <definedName name="оот" localSheetId="9">#REF!</definedName>
    <definedName name="оот" localSheetId="4">#REF!</definedName>
    <definedName name="оот" localSheetId="6">#REF!</definedName>
    <definedName name="оот">#REF!</definedName>
    <definedName name="опао" localSheetId="9">#REF!</definedName>
    <definedName name="опао" localSheetId="4">#REF!</definedName>
    <definedName name="опао" localSheetId="6">#REF!</definedName>
    <definedName name="опао">#REF!</definedName>
    <definedName name="Описание_группы_строек" localSheetId="9">#REF!</definedName>
    <definedName name="Описание_группы_строек" localSheetId="4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9">#REF!</definedName>
    <definedName name="Описание_локальной_сметы" localSheetId="4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9">#REF!</definedName>
    <definedName name="Описание_объекта" localSheetId="4">#REF!</definedName>
    <definedName name="Описание_объекта" localSheetId="6">#REF!</definedName>
    <definedName name="Описание_объекта">#REF!</definedName>
    <definedName name="Описание_объектной_сметы" localSheetId="9">#REF!</definedName>
    <definedName name="Описание_объектной_сметы" localSheetId="4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9">#REF!</definedName>
    <definedName name="Описание_очереди" localSheetId="4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9">#REF!</definedName>
    <definedName name="Описание_пускового_комплекса" localSheetId="4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9">#REF!</definedName>
    <definedName name="Описание_сводного_сметного_расчета" localSheetId="4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9">#REF!</definedName>
    <definedName name="Описание_стройки" localSheetId="4">#REF!</definedName>
    <definedName name="Описание_стройки" localSheetId="6">#REF!</definedName>
    <definedName name="Описание_стройки">#REF!</definedName>
    <definedName name="ор" localSheetId="9">#REF!</definedName>
    <definedName name="ор" localSheetId="4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9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9">#REF!</definedName>
    <definedName name="Оренбургская_область_1" localSheetId="4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9">#REF!</definedName>
    <definedName name="Орловская_область" localSheetId="4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9">#REF!</definedName>
    <definedName name="ОсвоениеИмущества" localSheetId="6">#REF!</definedName>
    <definedName name="ОсвоениеИмущества">#REF!</definedName>
    <definedName name="ОсвоениеИП" localSheetId="9">#REF!</definedName>
    <definedName name="ОсвоениеИП" localSheetId="6">#REF!</definedName>
    <definedName name="ОсвоениеИП">#REF!</definedName>
    <definedName name="ОсвоениеНИОКР" localSheetId="9">#REF!</definedName>
    <definedName name="ОсвоениеНИОКР" localSheetId="6">#REF!</definedName>
    <definedName name="ОсвоениеНИОКР">#REF!</definedName>
    <definedName name="Основание" localSheetId="9">#REF!</definedName>
    <definedName name="Основание" localSheetId="4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9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9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9">#REF!</definedName>
    <definedName name="оьт" localSheetId="4">#REF!</definedName>
    <definedName name="оьт" localSheetId="6">#REF!</definedName>
    <definedName name="оьт">#REF!</definedName>
    <definedName name="оьыватв" localSheetId="9">#REF!</definedName>
    <definedName name="оьыватв" localSheetId="4">#REF!</definedName>
    <definedName name="оьыватв" localSheetId="6">#REF!</definedName>
    <definedName name="оьыватв">#REF!</definedName>
    <definedName name="оюю" localSheetId="9">#REF!</definedName>
    <definedName name="оюю" localSheetId="4">#REF!</definedName>
    <definedName name="оюю" localSheetId="6">#REF!</definedName>
    <definedName name="оюю">#REF!</definedName>
    <definedName name="п" localSheetId="9">#REF!</definedName>
    <definedName name="п" localSheetId="4">#REF!</definedName>
    <definedName name="п" localSheetId="6">#REF!</definedName>
    <definedName name="п">#REF!</definedName>
    <definedName name="п121" localSheetId="9">#REF!</definedName>
    <definedName name="п121" localSheetId="4">#REF!</definedName>
    <definedName name="п121" localSheetId="6">#REF!</definedName>
    <definedName name="п121">#REF!</definedName>
    <definedName name="паа12" localSheetId="9">#REF!</definedName>
    <definedName name="паа12" localSheetId="4">#REF!</definedName>
    <definedName name="паа12" localSheetId="6">#REF!</definedName>
    <definedName name="паа12">#REF!</definedName>
    <definedName name="паирав" localSheetId="9">#REF!</definedName>
    <definedName name="паирав" localSheetId="4">#REF!</definedName>
    <definedName name="паирав" localSheetId="6">#REF!</definedName>
    <definedName name="паирав">#REF!</definedName>
    <definedName name="пао" localSheetId="9">#REF!</definedName>
    <definedName name="пао" localSheetId="4">#REF!</definedName>
    <definedName name="пао" localSheetId="6">#REF!</definedName>
    <definedName name="пао">#REF!</definedName>
    <definedName name="пап" localSheetId="9">#REF!</definedName>
    <definedName name="пап" localSheetId="4">#REF!</definedName>
    <definedName name="пап" localSheetId="6">#REF!</definedName>
    <definedName name="пап">#REF!</definedName>
    <definedName name="парп" localSheetId="9">#REF!</definedName>
    <definedName name="парп" localSheetId="4">#REF!</definedName>
    <definedName name="парп" localSheetId="6">#REF!</definedName>
    <definedName name="парп">#REF!</definedName>
    <definedName name="паша" localSheetId="9">#REF!</definedName>
    <definedName name="паша" localSheetId="4">#REF!</definedName>
    <definedName name="паша" localSheetId="6">#REF!</definedName>
    <definedName name="паша">#REF!</definedName>
    <definedName name="ПБ" localSheetId="9">#REF!</definedName>
    <definedName name="ПБ" localSheetId="4">#REF!</definedName>
    <definedName name="ПБ" localSheetId="6">#REF!</definedName>
    <definedName name="ПБ">#REF!</definedName>
    <definedName name="пвар" localSheetId="9">#REF!</definedName>
    <definedName name="пвар" localSheetId="4">#REF!</definedName>
    <definedName name="пвар" localSheetId="6">#REF!</definedName>
    <definedName name="пвар">#REF!</definedName>
    <definedName name="пвопв" localSheetId="9">#REF!</definedName>
    <definedName name="пвопв" localSheetId="4">#REF!</definedName>
    <definedName name="пвопв" localSheetId="6">#REF!</definedName>
    <definedName name="пвопв">#REF!</definedName>
    <definedName name="пвр" localSheetId="9">#REF!</definedName>
    <definedName name="пвр" localSheetId="4">#REF!</definedName>
    <definedName name="пвр" localSheetId="6">#REF!</definedName>
    <definedName name="пвр">#REF!</definedName>
    <definedName name="пврл" localSheetId="9">#REF!</definedName>
    <definedName name="пврл" localSheetId="4">#REF!</definedName>
    <definedName name="пврл" localSheetId="6">#REF!</definedName>
    <definedName name="пврл">#REF!</definedName>
    <definedName name="пвррь" localSheetId="9">#REF!</definedName>
    <definedName name="пвррь" localSheetId="4">#REF!</definedName>
    <definedName name="пвррь" localSheetId="6">#REF!</definedName>
    <definedName name="пвррь">#REF!</definedName>
    <definedName name="пврьп" localSheetId="9">#REF!</definedName>
    <definedName name="пврьп" localSheetId="4">#REF!</definedName>
    <definedName name="пврьп" localSheetId="6">#REF!</definedName>
    <definedName name="пврьп">#REF!</definedName>
    <definedName name="пврьпв" localSheetId="9">#REF!</definedName>
    <definedName name="пврьпв" localSheetId="4">#REF!</definedName>
    <definedName name="пврьпв" localSheetId="6">#REF!</definedName>
    <definedName name="пврьпв">#REF!</definedName>
    <definedName name="пврьпврь" localSheetId="9">#REF!</definedName>
    <definedName name="пврьпврь" localSheetId="4">#REF!</definedName>
    <definedName name="пврьпврь" localSheetId="6">#REF!</definedName>
    <definedName name="пврьпврь">#REF!</definedName>
    <definedName name="пвСпп" localSheetId="9">#REF!</definedName>
    <definedName name="пвСпп" localSheetId="4">#REF!</definedName>
    <definedName name="пвСпп" localSheetId="6">#REF!</definedName>
    <definedName name="пвСпп">#REF!</definedName>
    <definedName name="пвьрвпрь" localSheetId="9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9">#REF!</definedName>
    <definedName name="пг" localSheetId="4">#REF!</definedName>
    <definedName name="пг" localSheetId="6">#REF!</definedName>
    <definedName name="пг">#REF!</definedName>
    <definedName name="пгшд" localSheetId="9">#REF!</definedName>
    <definedName name="пгшд" localSheetId="4">#REF!</definedName>
    <definedName name="пгшд" localSheetId="6">#REF!</definedName>
    <definedName name="пгшд">#REF!</definedName>
    <definedName name="пдплд" localSheetId="9">#REF!</definedName>
    <definedName name="пдплд" localSheetId="4">#REF!</definedName>
    <definedName name="пдплд" localSheetId="6">#REF!</definedName>
    <definedName name="пдплд">#REF!</definedName>
    <definedName name="Пензенская_область" localSheetId="9">#REF!</definedName>
    <definedName name="Пензенская_область" localSheetId="4">#REF!</definedName>
    <definedName name="Пензенская_область" localSheetId="6">#REF!</definedName>
    <definedName name="Пензенская_область">#REF!</definedName>
    <definedName name="перв_кат" localSheetId="9">#REF!</definedName>
    <definedName name="перв_кат" localSheetId="4">#REF!</definedName>
    <definedName name="перв_кат" localSheetId="6">#REF!</definedName>
    <definedName name="перв_кат">#REF!</definedName>
    <definedName name="первая_кат" localSheetId="9">#REF!</definedName>
    <definedName name="первая_кат" localSheetId="4">#REF!</definedName>
    <definedName name="первая_кат" localSheetId="6">#REF!</definedName>
    <definedName name="первая_кат">#REF!</definedName>
    <definedName name="первый" localSheetId="9">#REF!</definedName>
    <definedName name="первый" localSheetId="4">#REF!</definedName>
    <definedName name="первый" localSheetId="6">#REF!</definedName>
    <definedName name="первый">#REF!</definedName>
    <definedName name="Пермская_область" localSheetId="9">#REF!</definedName>
    <definedName name="Пермская_область" localSheetId="4">#REF!</definedName>
    <definedName name="Пермская_область" localSheetId="6">#REF!</definedName>
    <definedName name="Пермская_область">#REF!</definedName>
    <definedName name="Пермская_область_1" localSheetId="9">#REF!</definedName>
    <definedName name="Пермская_область_1" localSheetId="4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9">#REF!</definedName>
    <definedName name="Пи" localSheetId="4">#REF!</definedName>
    <definedName name="Пи" localSheetId="6">#REF!</definedName>
    <definedName name="Пи">#REF!</definedName>
    <definedName name="Пи_" localSheetId="9">#REF!</definedName>
    <definedName name="Пи_" localSheetId="4">#REF!</definedName>
    <definedName name="Пи_" localSheetId="6">#REF!</definedName>
    <definedName name="Пи_">#REF!</definedName>
    <definedName name="пионер" localSheetId="9">#REF!</definedName>
    <definedName name="пионер" localSheetId="4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9">#REF!</definedName>
    <definedName name="пл" localSheetId="4">#REF!</definedName>
    <definedName name="пл" localSheetId="6">#REF!</definedName>
    <definedName name="пл">#REF!</definedName>
    <definedName name="плдпол" localSheetId="9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9">#REF!</definedName>
    <definedName name="плдполд" localSheetId="4">#REF!</definedName>
    <definedName name="плдполд" localSheetId="6">#REF!</definedName>
    <definedName name="плдполд">#REF!</definedName>
    <definedName name="плодолд" localSheetId="9">#REF!</definedName>
    <definedName name="плодолд" localSheetId="4">#REF!</definedName>
    <definedName name="плодолд" localSheetId="6">#REF!</definedName>
    <definedName name="плодолд">#REF!</definedName>
    <definedName name="Площадь" localSheetId="9">#REF!</definedName>
    <definedName name="Площадь" localSheetId="4">#REF!</definedName>
    <definedName name="Площадь" localSheetId="6">#REF!</definedName>
    <definedName name="Площадь">#REF!</definedName>
    <definedName name="Площадь_нелинейных_объектов" localSheetId="9">#REF!</definedName>
    <definedName name="Площадь_нелинейных_объектов" localSheetId="4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9">#REF!</definedName>
    <definedName name="Площадь_планшетов" localSheetId="4">#REF!</definedName>
    <definedName name="Площадь_планшетов" localSheetId="6">#REF!</definedName>
    <definedName name="Площадь_планшетов">#REF!</definedName>
    <definedName name="плыа" localSheetId="9">#REF!</definedName>
    <definedName name="плыа" localSheetId="4">#REF!</definedName>
    <definedName name="плыа" localSheetId="6">#REF!</definedName>
    <definedName name="плыа">#REF!</definedName>
    <definedName name="плю" localSheetId="9">#REF!</definedName>
    <definedName name="плю" localSheetId="4">#REF!</definedName>
    <definedName name="плю" localSheetId="6">#REF!</definedName>
    <definedName name="плю">#REF!</definedName>
    <definedName name="по" localSheetId="9">#REF!</definedName>
    <definedName name="по" localSheetId="4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9">#REF!</definedName>
    <definedName name="пов" localSheetId="4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9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9">#REF!</definedName>
    <definedName name="Подзаголовок" localSheetId="4">#REF!</definedName>
    <definedName name="Подзаголовок" localSheetId="6">#REF!</definedName>
    <definedName name="Подзаголовок">#REF!</definedName>
    <definedName name="подлен" localSheetId="9">#REF!</definedName>
    <definedName name="подлен" localSheetId="4">#REF!</definedName>
    <definedName name="подлен" localSheetId="6">#REF!</definedName>
    <definedName name="подлен">#REF!</definedName>
    <definedName name="подлжддлджд" localSheetId="9">#REF!</definedName>
    <definedName name="подлжддлджд" localSheetId="4">#REF!</definedName>
    <definedName name="подлжддлджд" localSheetId="6">#REF!</definedName>
    <definedName name="подлжддлджд">#REF!</definedName>
    <definedName name="Подпись1" localSheetId="9">#REF!</definedName>
    <definedName name="Подпись1" localSheetId="4">#REF!</definedName>
    <definedName name="Подпись1" localSheetId="6">#REF!</definedName>
    <definedName name="Подпись1">#REF!</definedName>
    <definedName name="Подпись2" localSheetId="9">#REF!</definedName>
    <definedName name="Подпись2" localSheetId="4">#REF!</definedName>
    <definedName name="Подпись2" localSheetId="6">#REF!</definedName>
    <definedName name="Подпись2">#REF!</definedName>
    <definedName name="Подпись3" localSheetId="9">#REF!</definedName>
    <definedName name="Подпись3" localSheetId="4">#REF!</definedName>
    <definedName name="Подпись3" localSheetId="6">#REF!</definedName>
    <definedName name="Подпись3">#REF!</definedName>
    <definedName name="Подпись4" localSheetId="9">#REF!</definedName>
    <definedName name="Подпись4" localSheetId="4">#REF!</definedName>
    <definedName name="Подпись4" localSheetId="6">#REF!</definedName>
    <definedName name="Подпись4">#REF!</definedName>
    <definedName name="Подпись5" localSheetId="9">#REF!</definedName>
    <definedName name="Подпись5" localSheetId="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9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9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9">#REF!</definedName>
    <definedName name="Покупные" localSheetId="4">#REF!</definedName>
    <definedName name="Покупные" localSheetId="6">#REF!</definedName>
    <definedName name="Покупные">#REF!</definedName>
    <definedName name="Покупные_изделия" localSheetId="9">#REF!</definedName>
    <definedName name="Покупные_изделия" localSheetId="4">#REF!</definedName>
    <definedName name="Покупные_изделия" localSheetId="6">#REF!</definedName>
    <definedName name="Покупные_изделия">#REF!</definedName>
    <definedName name="полд" localSheetId="9">#REF!</definedName>
    <definedName name="полд" localSheetId="4">#REF!</definedName>
    <definedName name="полд" localSheetId="6">#REF!</definedName>
    <definedName name="полд">#REF!</definedName>
    <definedName name="Полевые" localSheetId="9">#REF!</definedName>
    <definedName name="Полевые" localSheetId="4">#REF!</definedName>
    <definedName name="Полевые" localSheetId="6">#REF!</definedName>
    <definedName name="Полевые">#REF!</definedName>
    <definedName name="попр" localSheetId="9">#REF!</definedName>
    <definedName name="попр" localSheetId="4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9">#REF!</definedName>
    <definedName name="пордолд" localSheetId="4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9">#REF!</definedName>
    <definedName name="ПотериНорма" localSheetId="6">#REF!</definedName>
    <definedName name="ПотериНорма">#REF!</definedName>
    <definedName name="ПотериФакт" localSheetId="9">#REF!</definedName>
    <definedName name="ПотериФакт" localSheetId="6">#REF!</definedName>
    <definedName name="ПотериФакт">#REF!</definedName>
    <definedName name="поток2" localSheetId="9">#REF!</definedName>
    <definedName name="поток2" localSheetId="4">#REF!</definedName>
    <definedName name="поток2" localSheetId="6">#REF!</definedName>
    <definedName name="поток2">#REF!</definedName>
    <definedName name="пп" localSheetId="9">#REF!</definedName>
    <definedName name="пп" localSheetId="4">#REF!</definedName>
    <definedName name="пп" localSheetId="6">#REF!</definedName>
    <definedName name="пп">#REF!</definedName>
    <definedName name="ппвьпр" localSheetId="9">#REF!</definedName>
    <definedName name="ппвьпр" localSheetId="4">#REF!</definedName>
    <definedName name="ппвьпр" localSheetId="6">#REF!</definedName>
    <definedName name="ппвьпр">#REF!</definedName>
    <definedName name="ппп" localSheetId="9">#REF!</definedName>
    <definedName name="ппп" localSheetId="4">#REF!</definedName>
    <definedName name="ппп" localSheetId="6">#REF!</definedName>
    <definedName name="ппп" localSheetId="10">#REF!</definedName>
    <definedName name="ппп" localSheetId="8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9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9">#REF!</definedName>
    <definedName name="ПР" localSheetId="4">#REF!</definedName>
    <definedName name="ПР" localSheetId="6">#REF!</definedName>
    <definedName name="ПР">#REF!</definedName>
    <definedName name="правоп" localSheetId="9">#REF!</definedName>
    <definedName name="правоп" localSheetId="4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9">#REF!</definedName>
    <definedName name="прд" localSheetId="4">#REF!</definedName>
    <definedName name="прд" localSheetId="6">#REF!</definedName>
    <definedName name="прд">#REF!</definedName>
    <definedName name="прдо" localSheetId="9">#REF!</definedName>
    <definedName name="прдо" localSheetId="4">#REF!</definedName>
    <definedName name="прдо" localSheetId="6">#REF!</definedName>
    <definedName name="прдо">#REF!</definedName>
    <definedName name="прер" localSheetId="9">#REF!</definedName>
    <definedName name="прер" localSheetId="4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9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9">#REF!</definedName>
    <definedName name="Прибыль_RAB" localSheetId="6">#REF!</definedName>
    <definedName name="Прибыль_RAB">#REF!</definedName>
    <definedName name="Прибыль_Масса" localSheetId="9">#REF!</definedName>
    <definedName name="Прибыль_Масса" localSheetId="6">#REF!</definedName>
    <definedName name="Прибыль_Масса">#REF!</definedName>
    <definedName name="Прибыль_Метод" localSheetId="9">#REF!</definedName>
    <definedName name="Прибыль_Метод" localSheetId="6">#REF!</definedName>
    <definedName name="Прибыль_Метод">#REF!</definedName>
    <definedName name="Прибыль_ПроцентОС" localSheetId="9">#REF!</definedName>
    <definedName name="Прибыль_ПроцентОС" localSheetId="6">#REF!</definedName>
    <definedName name="Прибыль_ПроцентОС">#REF!</definedName>
    <definedName name="Прибыль_ПроцентСС" localSheetId="9">#REF!</definedName>
    <definedName name="Прибыль_ПроцентСС" localSheetId="6">#REF!</definedName>
    <definedName name="Прибыль_ПроцентСС">#REF!</definedName>
    <definedName name="Прибыль_ФД" localSheetId="9">#REF!</definedName>
    <definedName name="Прибыль_ФД" localSheetId="6">#REF!</definedName>
    <definedName name="Прибыль_ФД">#REF!</definedName>
    <definedName name="Прикладное_ПО" localSheetId="9">#REF!</definedName>
    <definedName name="Прикладное_ПО" localSheetId="4">#REF!</definedName>
    <definedName name="Прикладное_ПО" localSheetId="6">#REF!</definedName>
    <definedName name="Прикладное_ПО">#REF!</definedName>
    <definedName name="Прилож" localSheetId="9">#REF!</definedName>
    <definedName name="Прилож" localSheetId="4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9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9">#REF!</definedName>
    <definedName name="Приморский_край_1" localSheetId="4">#REF!</definedName>
    <definedName name="Приморский_край_1" localSheetId="6">#REF!</definedName>
    <definedName name="Приморский_край_1">#REF!</definedName>
    <definedName name="приоб" localSheetId="9">#REF!</definedName>
    <definedName name="приоб" localSheetId="6">#REF!</definedName>
    <definedName name="приоб">#REF!</definedName>
    <definedName name="приобр" localSheetId="9">#REF!</definedName>
    <definedName name="приобр" localSheetId="6">#REF!</definedName>
    <definedName name="приобр">#REF!</definedName>
    <definedName name="прл" localSheetId="9">#REF!</definedName>
    <definedName name="прл" localSheetId="4">#REF!</definedName>
    <definedName name="прл" localSheetId="6">#REF!</definedName>
    <definedName name="прл">#REF!</definedName>
    <definedName name="прлв" localSheetId="9">#REF!</definedName>
    <definedName name="прлв" localSheetId="4">#REF!</definedName>
    <definedName name="прлв" localSheetId="6">#REF!</definedName>
    <definedName name="прлв">#REF!</definedName>
    <definedName name="прлвпрл" localSheetId="9">#REF!</definedName>
    <definedName name="прлвпрл" localSheetId="4">#REF!</definedName>
    <definedName name="прлвпрл" localSheetId="6">#REF!</definedName>
    <definedName name="прлвпрл">#REF!</definedName>
    <definedName name="прлпврл" localSheetId="9">#REF!</definedName>
    <definedName name="прлпврл" localSheetId="4">#REF!</definedName>
    <definedName name="прлпврл" localSheetId="6">#REF!</definedName>
    <definedName name="прлпврл">#REF!</definedName>
    <definedName name="прлпр" localSheetId="9">#REF!</definedName>
    <definedName name="прлпр" localSheetId="4">#REF!</definedName>
    <definedName name="прлпр" localSheetId="6">#REF!</definedName>
    <definedName name="прлпр">#REF!</definedName>
    <definedName name="прльп" localSheetId="9">#REF!</definedName>
    <definedName name="прльп" localSheetId="4">#REF!</definedName>
    <definedName name="прльп" localSheetId="6">#REF!</definedName>
    <definedName name="прльп">#REF!</definedName>
    <definedName name="про" localSheetId="9">#REF!</definedName>
    <definedName name="про" localSheetId="4">#REF!</definedName>
    <definedName name="про" localSheetId="6">#REF!</definedName>
    <definedName name="про">#REF!</definedName>
    <definedName name="пробная" localSheetId="9">#REF!</definedName>
    <definedName name="пробная" localSheetId="4">#REF!</definedName>
    <definedName name="пробная" localSheetId="6">#REF!</definedName>
    <definedName name="пробная">#REF!</definedName>
    <definedName name="Проверил" localSheetId="9">#REF!</definedName>
    <definedName name="Проверил" localSheetId="4">#REF!</definedName>
    <definedName name="Проверил" localSheetId="6">#REF!</definedName>
    <definedName name="Проверил">#REF!</definedName>
    <definedName name="провпо" localSheetId="9">#REF!</definedName>
    <definedName name="провпо" localSheetId="4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9">#REF!</definedName>
    <definedName name="проект" localSheetId="4">#REF!</definedName>
    <definedName name="проект" localSheetId="6">#REF!</definedName>
    <definedName name="проект">#REF!</definedName>
    <definedName name="проект2" localSheetId="9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9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9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9">#REF!</definedName>
    <definedName name="Промышленная" localSheetId="4">#REF!</definedName>
    <definedName name="Промышленная" localSheetId="6">#REF!</definedName>
    <definedName name="Промышленная">#REF!</definedName>
    <definedName name="пропр" localSheetId="9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9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9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9">#REF!</definedName>
    <definedName name="прочие" localSheetId="4">#REF!</definedName>
    <definedName name="прочие" localSheetId="6">#REF!</definedName>
    <definedName name="прочие">#REF!</definedName>
    <definedName name="Прочие_затраты_в_базисных_ценах" localSheetId="9">#REF!</definedName>
    <definedName name="Прочие_затраты_в_базисных_ценах" localSheetId="4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9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9">#REF!</definedName>
    <definedName name="прпр_1" localSheetId="4">#REF!</definedName>
    <definedName name="прпр_1" localSheetId="6">#REF!</definedName>
    <definedName name="прпр_1">#REF!</definedName>
    <definedName name="пртпр" localSheetId="9">#REF!</definedName>
    <definedName name="пртпр" localSheetId="4">#REF!</definedName>
    <definedName name="пртпр" localSheetId="6">#REF!</definedName>
    <definedName name="пртпр">#REF!</definedName>
    <definedName name="прч" localSheetId="9">#REF!</definedName>
    <definedName name="прч" localSheetId="4">#REF!</definedName>
    <definedName name="прч" localSheetId="6">#REF!</definedName>
    <definedName name="прч">#REF!</definedName>
    <definedName name="прь" localSheetId="9">#REF!</definedName>
    <definedName name="прь" localSheetId="4">#REF!</definedName>
    <definedName name="прь" localSheetId="6">#REF!</definedName>
    <definedName name="прь">#REF!</definedName>
    <definedName name="прьв" localSheetId="9">#REF!</definedName>
    <definedName name="прьв" localSheetId="4">#REF!</definedName>
    <definedName name="прьв" localSheetId="6">#REF!</definedName>
    <definedName name="прьв">#REF!</definedName>
    <definedName name="прьто" localSheetId="9">#REF!</definedName>
    <definedName name="прьто" localSheetId="4">#REF!</definedName>
    <definedName name="прьто" localSheetId="6">#REF!</definedName>
    <definedName name="прьто">#REF!</definedName>
    <definedName name="пс" localSheetId="9">#REF!</definedName>
    <definedName name="пс" localSheetId="4">#REF!</definedName>
    <definedName name="пс" localSheetId="6">#REF!</definedName>
    <definedName name="пс">#REF!</definedName>
    <definedName name="пс40" localSheetId="9">#REF!</definedName>
    <definedName name="пс40" localSheetId="4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9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9">#REF!</definedName>
    <definedName name="псрл" localSheetId="4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9">#REF!</definedName>
    <definedName name="пшждю" localSheetId="4">#REF!</definedName>
    <definedName name="пшждю" localSheetId="6">#REF!</definedName>
    <definedName name="пшждю">#REF!</definedName>
    <definedName name="пьбю" localSheetId="9">#REF!</definedName>
    <definedName name="пьбю" localSheetId="4">#REF!</definedName>
    <definedName name="пьбю" localSheetId="6">#REF!</definedName>
    <definedName name="пьбю">#REF!</definedName>
    <definedName name="пьюию" localSheetId="9">#REF!</definedName>
    <definedName name="пьюию" localSheetId="4">#REF!</definedName>
    <definedName name="пьюию" localSheetId="6">#REF!</definedName>
    <definedName name="пьюию">#REF!</definedName>
    <definedName name="пятый" localSheetId="9">#REF!</definedName>
    <definedName name="пятый" localSheetId="4">#REF!</definedName>
    <definedName name="пятый" localSheetId="6">#REF!</definedName>
    <definedName name="пятый">#REF!</definedName>
    <definedName name="р" localSheetId="9">#REF!</definedName>
    <definedName name="р" localSheetId="4">#REF!</definedName>
    <definedName name="р" localSheetId="6">#REF!</definedName>
    <definedName name="р">#REF!</definedName>
    <definedName name="раб" localSheetId="9">#REF!</definedName>
    <definedName name="раб" localSheetId="4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9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9">#REF!</definedName>
    <definedName name="Работа10" localSheetId="4">#REF!</definedName>
    <definedName name="Работа10" localSheetId="6">#REF!</definedName>
    <definedName name="Работа10">#REF!</definedName>
    <definedName name="Работа11" localSheetId="9">#REF!</definedName>
    <definedName name="Работа11" localSheetId="4">#REF!</definedName>
    <definedName name="Работа11" localSheetId="6">#REF!</definedName>
    <definedName name="Работа11">#REF!</definedName>
    <definedName name="Работа12" localSheetId="9">#REF!</definedName>
    <definedName name="Работа12" localSheetId="4">#REF!</definedName>
    <definedName name="Работа12" localSheetId="6">#REF!</definedName>
    <definedName name="Работа12">#REF!</definedName>
    <definedName name="Работа13" localSheetId="9">#REF!</definedName>
    <definedName name="Работа13" localSheetId="4">#REF!</definedName>
    <definedName name="Работа13" localSheetId="6">#REF!</definedName>
    <definedName name="Работа13">#REF!</definedName>
    <definedName name="Работа14" localSheetId="9">#REF!</definedName>
    <definedName name="Работа14" localSheetId="4">#REF!</definedName>
    <definedName name="Работа14" localSheetId="6">#REF!</definedName>
    <definedName name="Работа14">#REF!</definedName>
    <definedName name="Работа15" localSheetId="9">#REF!</definedName>
    <definedName name="Работа15" localSheetId="4">#REF!</definedName>
    <definedName name="Работа15" localSheetId="6">#REF!</definedName>
    <definedName name="Работа15">#REF!</definedName>
    <definedName name="Работа16" localSheetId="9">#REF!</definedName>
    <definedName name="Работа16" localSheetId="4">#REF!</definedName>
    <definedName name="Работа16" localSheetId="6">#REF!</definedName>
    <definedName name="Работа16">#REF!</definedName>
    <definedName name="Работа17" localSheetId="9">#REF!</definedName>
    <definedName name="Работа17" localSheetId="4">#REF!</definedName>
    <definedName name="Работа17" localSheetId="6">#REF!</definedName>
    <definedName name="Работа17">#REF!</definedName>
    <definedName name="Работа18" localSheetId="9">#REF!</definedName>
    <definedName name="Работа18" localSheetId="4">#REF!</definedName>
    <definedName name="Работа18" localSheetId="6">#REF!</definedName>
    <definedName name="Работа18">#REF!</definedName>
    <definedName name="Работа19" localSheetId="9">#REF!</definedName>
    <definedName name="Работа19" localSheetId="4">#REF!</definedName>
    <definedName name="Работа19" localSheetId="6">#REF!</definedName>
    <definedName name="Работа19">#REF!</definedName>
    <definedName name="Работа2" localSheetId="9">#REF!</definedName>
    <definedName name="Работа2" localSheetId="4">#REF!</definedName>
    <definedName name="Работа2" localSheetId="6">#REF!</definedName>
    <definedName name="Работа2">#REF!</definedName>
    <definedName name="Работа20" localSheetId="9">#REF!</definedName>
    <definedName name="Работа20" localSheetId="4">#REF!</definedName>
    <definedName name="Работа20" localSheetId="6">#REF!</definedName>
    <definedName name="Работа20">#REF!</definedName>
    <definedName name="Работа21" localSheetId="9">#REF!</definedName>
    <definedName name="Работа21" localSheetId="4">#REF!</definedName>
    <definedName name="Работа21" localSheetId="6">#REF!</definedName>
    <definedName name="Работа21">#REF!</definedName>
    <definedName name="Работа22" localSheetId="9">#REF!</definedName>
    <definedName name="Работа22" localSheetId="4">#REF!</definedName>
    <definedName name="Работа22" localSheetId="6">#REF!</definedName>
    <definedName name="Работа22">#REF!</definedName>
    <definedName name="Работа23" localSheetId="9">#REF!</definedName>
    <definedName name="Работа23" localSheetId="4">#REF!</definedName>
    <definedName name="Работа23" localSheetId="6">#REF!</definedName>
    <definedName name="Работа23">#REF!</definedName>
    <definedName name="Работа24" localSheetId="9">#REF!</definedName>
    <definedName name="Работа24" localSheetId="4">#REF!</definedName>
    <definedName name="Работа24" localSheetId="6">#REF!</definedName>
    <definedName name="Работа24">#REF!</definedName>
    <definedName name="Работа25" localSheetId="9">#REF!</definedName>
    <definedName name="Работа25" localSheetId="4">#REF!</definedName>
    <definedName name="Работа25" localSheetId="6">#REF!</definedName>
    <definedName name="Работа25">#REF!</definedName>
    <definedName name="Работа26" localSheetId="9">#REF!</definedName>
    <definedName name="Работа26" localSheetId="4">#REF!</definedName>
    <definedName name="Работа26" localSheetId="6">#REF!</definedName>
    <definedName name="Работа26">#REF!</definedName>
    <definedName name="Работа27" localSheetId="9">#REF!</definedName>
    <definedName name="Работа27" localSheetId="4">#REF!</definedName>
    <definedName name="Работа27" localSheetId="6">#REF!</definedName>
    <definedName name="Работа27">#REF!</definedName>
    <definedName name="Работа28" localSheetId="9">#REF!</definedName>
    <definedName name="Работа28" localSheetId="4">#REF!</definedName>
    <definedName name="Работа28" localSheetId="6">#REF!</definedName>
    <definedName name="Работа28">#REF!</definedName>
    <definedName name="Работа29" localSheetId="9">#REF!</definedName>
    <definedName name="Работа29" localSheetId="4">#REF!</definedName>
    <definedName name="Работа29" localSheetId="6">#REF!</definedName>
    <definedName name="Работа29">#REF!</definedName>
    <definedName name="Работа3" localSheetId="9">#REF!</definedName>
    <definedName name="Работа3" localSheetId="4">#REF!</definedName>
    <definedName name="Работа3" localSheetId="6">#REF!</definedName>
    <definedName name="Работа3">#REF!</definedName>
    <definedName name="Работа30" localSheetId="9">#REF!</definedName>
    <definedName name="Работа30" localSheetId="4">#REF!</definedName>
    <definedName name="Работа30" localSheetId="6">#REF!</definedName>
    <definedName name="Работа30">#REF!</definedName>
    <definedName name="Работа31" localSheetId="9">#REF!</definedName>
    <definedName name="Работа31" localSheetId="4">#REF!</definedName>
    <definedName name="Работа31" localSheetId="6">#REF!</definedName>
    <definedName name="Работа31">#REF!</definedName>
    <definedName name="Работа32" localSheetId="9">#REF!</definedName>
    <definedName name="Работа32" localSheetId="4">#REF!</definedName>
    <definedName name="Работа32" localSheetId="6">#REF!</definedName>
    <definedName name="Работа32">#REF!</definedName>
    <definedName name="Работа33" localSheetId="9">#REF!</definedName>
    <definedName name="Работа33" localSheetId="4">#REF!</definedName>
    <definedName name="Работа33" localSheetId="6">#REF!</definedName>
    <definedName name="Работа33">#REF!</definedName>
    <definedName name="Работа34" localSheetId="9">#REF!</definedName>
    <definedName name="Работа34" localSheetId="4">#REF!</definedName>
    <definedName name="Работа34" localSheetId="6">#REF!</definedName>
    <definedName name="Работа34">#REF!</definedName>
    <definedName name="Работа35" localSheetId="9">#REF!</definedName>
    <definedName name="Работа35" localSheetId="4">#REF!</definedName>
    <definedName name="Работа35" localSheetId="6">#REF!</definedName>
    <definedName name="Работа35">#REF!</definedName>
    <definedName name="Работа36" localSheetId="9">#REF!</definedName>
    <definedName name="Работа36" localSheetId="4">#REF!</definedName>
    <definedName name="Работа36" localSheetId="6">#REF!</definedName>
    <definedName name="Работа36">#REF!</definedName>
    <definedName name="Работа37" localSheetId="9">#REF!</definedName>
    <definedName name="Работа37" localSheetId="4">#REF!</definedName>
    <definedName name="Работа37" localSheetId="6">#REF!</definedName>
    <definedName name="Работа37">#REF!</definedName>
    <definedName name="Работа38" localSheetId="9">#REF!</definedName>
    <definedName name="Работа38" localSheetId="4">#REF!</definedName>
    <definedName name="Работа38" localSheetId="6">#REF!</definedName>
    <definedName name="Работа38">#REF!</definedName>
    <definedName name="Работа39" localSheetId="9">#REF!</definedName>
    <definedName name="Работа39" localSheetId="4">#REF!</definedName>
    <definedName name="Работа39" localSheetId="6">#REF!</definedName>
    <definedName name="Работа39">#REF!</definedName>
    <definedName name="Работа4" localSheetId="9">#REF!</definedName>
    <definedName name="Работа4" localSheetId="4">#REF!</definedName>
    <definedName name="Работа4" localSheetId="6">#REF!</definedName>
    <definedName name="Работа4">#REF!</definedName>
    <definedName name="Работа40" localSheetId="9">#REF!</definedName>
    <definedName name="Работа40" localSheetId="4">#REF!</definedName>
    <definedName name="Работа40" localSheetId="6">#REF!</definedName>
    <definedName name="Работа40">#REF!</definedName>
    <definedName name="Работа41" localSheetId="9">#REF!</definedName>
    <definedName name="Работа41" localSheetId="4">#REF!</definedName>
    <definedName name="Работа41" localSheetId="6">#REF!</definedName>
    <definedName name="Работа41">#REF!</definedName>
    <definedName name="Работа42" localSheetId="9">#REF!</definedName>
    <definedName name="Работа42" localSheetId="4">#REF!</definedName>
    <definedName name="Работа42" localSheetId="6">#REF!</definedName>
    <definedName name="Работа42">#REF!</definedName>
    <definedName name="Работа43" localSheetId="9">#REF!</definedName>
    <definedName name="Работа43" localSheetId="4">#REF!</definedName>
    <definedName name="Работа43" localSheetId="6">#REF!</definedName>
    <definedName name="Работа43">#REF!</definedName>
    <definedName name="Работа44" localSheetId="9">#REF!</definedName>
    <definedName name="Работа44" localSheetId="4">#REF!</definedName>
    <definedName name="Работа44" localSheetId="6">#REF!</definedName>
    <definedName name="Работа44">#REF!</definedName>
    <definedName name="Работа45" localSheetId="9">#REF!</definedName>
    <definedName name="Работа45" localSheetId="4">#REF!</definedName>
    <definedName name="Работа45" localSheetId="6">#REF!</definedName>
    <definedName name="Работа45">#REF!</definedName>
    <definedName name="Работа46" localSheetId="9">#REF!</definedName>
    <definedName name="Работа46" localSheetId="4">#REF!</definedName>
    <definedName name="Работа46" localSheetId="6">#REF!</definedName>
    <definedName name="Работа46">#REF!</definedName>
    <definedName name="Работа47" localSheetId="9">#REF!</definedName>
    <definedName name="Работа47" localSheetId="4">#REF!</definedName>
    <definedName name="Работа47" localSheetId="6">#REF!</definedName>
    <definedName name="Работа47">#REF!</definedName>
    <definedName name="Работа48" localSheetId="9">#REF!</definedName>
    <definedName name="Работа48" localSheetId="4">#REF!</definedName>
    <definedName name="Работа48" localSheetId="6">#REF!</definedName>
    <definedName name="Работа48">#REF!</definedName>
    <definedName name="Работа49" localSheetId="9">#REF!</definedName>
    <definedName name="Работа49" localSheetId="4">#REF!</definedName>
    <definedName name="Работа49" localSheetId="6">#REF!</definedName>
    <definedName name="Работа49">#REF!</definedName>
    <definedName name="Работа5" localSheetId="9">#REF!</definedName>
    <definedName name="Работа5" localSheetId="4">#REF!</definedName>
    <definedName name="Работа5" localSheetId="6">#REF!</definedName>
    <definedName name="Работа5">#REF!</definedName>
    <definedName name="Работа50" localSheetId="9">#REF!</definedName>
    <definedName name="Работа50" localSheetId="4">#REF!</definedName>
    <definedName name="Работа50" localSheetId="6">#REF!</definedName>
    <definedName name="Работа50">#REF!</definedName>
    <definedName name="Работа51" localSheetId="9">#REF!</definedName>
    <definedName name="Работа51" localSheetId="4">#REF!</definedName>
    <definedName name="Работа51" localSheetId="6">#REF!</definedName>
    <definedName name="Работа51">#REF!</definedName>
    <definedName name="Работа52" localSheetId="9">#REF!</definedName>
    <definedName name="Работа52" localSheetId="4">#REF!</definedName>
    <definedName name="Работа52" localSheetId="6">#REF!</definedName>
    <definedName name="Работа52">#REF!</definedName>
    <definedName name="Работа53" localSheetId="9">#REF!</definedName>
    <definedName name="Работа53" localSheetId="4">#REF!</definedName>
    <definedName name="Работа53" localSheetId="6">#REF!</definedName>
    <definedName name="Работа53">#REF!</definedName>
    <definedName name="Работа54" localSheetId="9">#REF!</definedName>
    <definedName name="Работа54" localSheetId="4">#REF!</definedName>
    <definedName name="Работа54" localSheetId="6">#REF!</definedName>
    <definedName name="Работа54">#REF!</definedName>
    <definedName name="Работа55" localSheetId="9">#REF!</definedName>
    <definedName name="Работа55" localSheetId="4">#REF!</definedName>
    <definedName name="Работа55" localSheetId="6">#REF!</definedName>
    <definedName name="Работа55">#REF!</definedName>
    <definedName name="Работа56" localSheetId="9">#REF!</definedName>
    <definedName name="Работа56" localSheetId="4">#REF!</definedName>
    <definedName name="Работа56" localSheetId="6">#REF!</definedName>
    <definedName name="Работа56">#REF!</definedName>
    <definedName name="Работа57" localSheetId="9">#REF!</definedName>
    <definedName name="Работа57" localSheetId="4">#REF!</definedName>
    <definedName name="Работа57" localSheetId="6">#REF!</definedName>
    <definedName name="Работа57">#REF!</definedName>
    <definedName name="Работа58" localSheetId="9">#REF!</definedName>
    <definedName name="Работа58" localSheetId="4">#REF!</definedName>
    <definedName name="Работа58" localSheetId="6">#REF!</definedName>
    <definedName name="Работа58">#REF!</definedName>
    <definedName name="Работа59" localSheetId="9">#REF!</definedName>
    <definedName name="Работа59" localSheetId="4">#REF!</definedName>
    <definedName name="Работа59" localSheetId="6">#REF!</definedName>
    <definedName name="Работа59">#REF!</definedName>
    <definedName name="Работа6" localSheetId="9">#REF!</definedName>
    <definedName name="Работа6" localSheetId="4">#REF!</definedName>
    <definedName name="Работа6" localSheetId="6">#REF!</definedName>
    <definedName name="Работа6">#REF!</definedName>
    <definedName name="Работа60" localSheetId="9">#REF!</definedName>
    <definedName name="Работа60" localSheetId="4">#REF!</definedName>
    <definedName name="Работа60" localSheetId="6">#REF!</definedName>
    <definedName name="Работа60">#REF!</definedName>
    <definedName name="Работа7" localSheetId="9">#REF!</definedName>
    <definedName name="Работа7" localSheetId="4">#REF!</definedName>
    <definedName name="Работа7" localSheetId="6">#REF!</definedName>
    <definedName name="Работа7">#REF!</definedName>
    <definedName name="Работа8" localSheetId="9">#REF!</definedName>
    <definedName name="Работа8" localSheetId="4">#REF!</definedName>
    <definedName name="Работа8" localSheetId="6">#REF!</definedName>
    <definedName name="Работа8">#REF!</definedName>
    <definedName name="Работа9" localSheetId="9">#REF!</definedName>
    <definedName name="Работа9" localSheetId="4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9">#REF!</definedName>
    <definedName name="Раздел" localSheetId="4">#REF!</definedName>
    <definedName name="Раздел" localSheetId="6">#REF!</definedName>
    <definedName name="Раздел">#REF!</definedName>
    <definedName name="Разработка" localSheetId="9">#REF!</definedName>
    <definedName name="Разработка" localSheetId="4">#REF!</definedName>
    <definedName name="Разработка" localSheetId="6">#REF!</definedName>
    <definedName name="Разработка">#REF!</definedName>
    <definedName name="Разработка_" localSheetId="9">#REF!</definedName>
    <definedName name="Разработка_" localSheetId="4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9">#REF!</definedName>
    <definedName name="раоб" localSheetId="4">#REF!</definedName>
    <definedName name="раоб" localSheetId="6">#REF!</definedName>
    <definedName name="раоб">#REF!</definedName>
    <definedName name="раобароб" localSheetId="9">#REF!</definedName>
    <definedName name="раобароб" localSheetId="4">#REF!</definedName>
    <definedName name="раобароб" localSheetId="6">#REF!</definedName>
    <definedName name="раобароб">#REF!</definedName>
    <definedName name="раобь" localSheetId="9">#REF!</definedName>
    <definedName name="раобь" localSheetId="4">#REF!</definedName>
    <definedName name="раобь" localSheetId="6">#REF!</definedName>
    <definedName name="раобь">#REF!</definedName>
    <definedName name="раолао" localSheetId="9">#REF!</definedName>
    <definedName name="раолао" localSheetId="4">#REF!</definedName>
    <definedName name="раолао" localSheetId="6">#REF!</definedName>
    <definedName name="раолао">#REF!</definedName>
    <definedName name="РасходыНаПотери" localSheetId="9">#REF!</definedName>
    <definedName name="РасходыНаПотери" localSheetId="6">#REF!</definedName>
    <definedName name="РасходыНаПотери">#REF!</definedName>
    <definedName name="расчет" localSheetId="9">#REF!</definedName>
    <definedName name="расчет" localSheetId="4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9">#REF!</definedName>
    <definedName name="расш" localSheetId="6">#REF!</definedName>
    <definedName name="расш">#REF!</definedName>
    <definedName name="расш." localSheetId="9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9">#REF!</definedName>
    <definedName name="Расшифровка" localSheetId="6">#REF!</definedName>
    <definedName name="Расшифровка">#REF!</definedName>
    <definedName name="рбтмь" localSheetId="9">#REF!</definedName>
    <definedName name="рбтмь" localSheetId="4">#REF!</definedName>
    <definedName name="рбтмь" localSheetId="6">#REF!</definedName>
    <definedName name="рбтмь">#REF!</definedName>
    <definedName name="ргл" localSheetId="9">#REF!</definedName>
    <definedName name="ргл" localSheetId="4">#REF!</definedName>
    <definedName name="ргл" localSheetId="6">#REF!</definedName>
    <definedName name="ргл">#REF!</definedName>
    <definedName name="РД" localSheetId="9">#REF!</definedName>
    <definedName name="РД" localSheetId="4">#REF!</definedName>
    <definedName name="РД" localSheetId="6">#REF!</definedName>
    <definedName name="РД">#REF!</definedName>
    <definedName name="рдп" localSheetId="9">#REF!</definedName>
    <definedName name="рдп" localSheetId="4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9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9">#REF!</definedName>
    <definedName name="Регистрационный_номер_локальной_сметы" localSheetId="4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9">#REF!</definedName>
    <definedName name="Регистрационный_номер_объекта" localSheetId="4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9">#REF!</definedName>
    <definedName name="Регистрационный_номер_объектной_сметы" localSheetId="4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9">#REF!</definedName>
    <definedName name="Регистрационный_номер_очереди" localSheetId="4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9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9">#REF!</definedName>
    <definedName name="Регистрационный_номер_стройки" localSheetId="4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9">#REF!</definedName>
    <definedName name="регламент" localSheetId="4">#REF!</definedName>
    <definedName name="регламент" localSheetId="6">#REF!</definedName>
    <definedName name="регламент">#REF!</definedName>
    <definedName name="Регулярная_часть" localSheetId="9">#REF!</definedName>
    <definedName name="Регулярная_часть" localSheetId="4">#REF!</definedName>
    <definedName name="Регулярная_часть" localSheetId="6">#REF!</definedName>
    <definedName name="Регулярная_часть">#REF!</definedName>
    <definedName name="рек" localSheetId="9">#REF!</definedName>
    <definedName name="рек" localSheetId="4">#REF!</definedName>
    <definedName name="рек" localSheetId="6">#REF!</definedName>
    <definedName name="рек">#REF!</definedName>
    <definedName name="Республика_Адыгея" localSheetId="9">#REF!</definedName>
    <definedName name="Республика_Адыгея" localSheetId="4">#REF!</definedName>
    <definedName name="Республика_Адыгея" localSheetId="6">#REF!</definedName>
    <definedName name="Республика_Адыгея">#REF!</definedName>
    <definedName name="Республика_Алтай" localSheetId="9">#REF!</definedName>
    <definedName name="Республика_Алтай" localSheetId="4">#REF!</definedName>
    <definedName name="Республика_Алтай" localSheetId="6">#REF!</definedName>
    <definedName name="Республика_Алтай">#REF!</definedName>
    <definedName name="Республика_Алтай_1" localSheetId="9">#REF!</definedName>
    <definedName name="Республика_Алтай_1" localSheetId="4">#REF!</definedName>
    <definedName name="Республика_Алтай_1" localSheetId="6">#REF!</definedName>
    <definedName name="Республика_Алтай_1">#REF!</definedName>
    <definedName name="Республика_Башкортостан" localSheetId="9">#REF!</definedName>
    <definedName name="Республика_Башкортостан" localSheetId="4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9">#REF!</definedName>
    <definedName name="Республика_Башкортостан_1" localSheetId="4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9">#REF!</definedName>
    <definedName name="Республика_Бурятия" localSheetId="4">#REF!</definedName>
    <definedName name="Республика_Бурятия" localSheetId="6">#REF!</definedName>
    <definedName name="Республика_Бурятия">#REF!</definedName>
    <definedName name="Республика_Бурятия_1" localSheetId="9">#REF!</definedName>
    <definedName name="Республика_Бурятия_1" localSheetId="4">#REF!</definedName>
    <definedName name="Республика_Бурятия_1" localSheetId="6">#REF!</definedName>
    <definedName name="Республика_Бурятия_1">#REF!</definedName>
    <definedName name="Республика_Дагестан" localSheetId="9">#REF!</definedName>
    <definedName name="Республика_Дагестан" localSheetId="4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9">#REF!</definedName>
    <definedName name="Республика_Ингушетия" localSheetId="4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9">#REF!</definedName>
    <definedName name="Республика_Калмыкия" localSheetId="4">#REF!</definedName>
    <definedName name="Республика_Калмыкия" localSheetId="6">#REF!</definedName>
    <definedName name="Республика_Калмыкия">#REF!</definedName>
    <definedName name="Республика_Карелия" localSheetId="9">#REF!</definedName>
    <definedName name="Республика_Карелия" localSheetId="4">#REF!</definedName>
    <definedName name="Республика_Карелия" localSheetId="6">#REF!</definedName>
    <definedName name="Республика_Карелия">#REF!</definedName>
    <definedName name="Республика_Карелия_1" localSheetId="9">#REF!</definedName>
    <definedName name="Республика_Карелия_1" localSheetId="4">#REF!</definedName>
    <definedName name="Республика_Карелия_1" localSheetId="6">#REF!</definedName>
    <definedName name="Республика_Карелия_1">#REF!</definedName>
    <definedName name="Республика_Коми" localSheetId="9">#REF!</definedName>
    <definedName name="Республика_Коми" localSheetId="4">#REF!</definedName>
    <definedName name="Республика_Коми" localSheetId="6">#REF!</definedName>
    <definedName name="Республика_Коми">#REF!</definedName>
    <definedName name="Республика_Коми_1" localSheetId="9">#REF!</definedName>
    <definedName name="Республика_Коми_1" localSheetId="4">#REF!</definedName>
    <definedName name="Республика_Коми_1" localSheetId="6">#REF!</definedName>
    <definedName name="Республика_Коми_1">#REF!</definedName>
    <definedName name="Республика_Марий_Эл" localSheetId="9">#REF!</definedName>
    <definedName name="Республика_Марий_Эл" localSheetId="4">#REF!</definedName>
    <definedName name="Республика_Марий_Эл" localSheetId="6">#REF!</definedName>
    <definedName name="Республика_Марий_Эл">#REF!</definedName>
    <definedName name="Республика_Мордовия" localSheetId="9">#REF!</definedName>
    <definedName name="Республика_Мордовия" localSheetId="4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9">#REF!</definedName>
    <definedName name="Республика_Саха__Якутия" localSheetId="4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9">#REF!</definedName>
    <definedName name="Республика_Саха__Якутия_1" localSheetId="4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9">#REF!</definedName>
    <definedName name="Республика_Северная_Осетия___Алания" localSheetId="4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9">#REF!</definedName>
    <definedName name="Республика_Татарстан__Татарстан" localSheetId="4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9">#REF!</definedName>
    <definedName name="Республика_Татарстан__Татарстан_1" localSheetId="4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9">#REF!</definedName>
    <definedName name="Республика_Тыва" localSheetId="4">#REF!</definedName>
    <definedName name="Республика_Тыва" localSheetId="6">#REF!</definedName>
    <definedName name="Республика_Тыва">#REF!</definedName>
    <definedName name="Республика_Тыва_1" localSheetId="9">#REF!</definedName>
    <definedName name="Республика_Тыва_1" localSheetId="4">#REF!</definedName>
    <definedName name="Республика_Тыва_1" localSheetId="6">#REF!</definedName>
    <definedName name="Республика_Тыва_1">#REF!</definedName>
    <definedName name="Республика_Хакасия" localSheetId="9">#REF!</definedName>
    <definedName name="Республика_Хакасия" localSheetId="4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9">#REF!</definedName>
    <definedName name="рлвро" localSheetId="4">#REF!</definedName>
    <definedName name="рлвро" localSheetId="6">#REF!</definedName>
    <definedName name="рлвро">#REF!</definedName>
    <definedName name="рлд" localSheetId="9">#REF!</definedName>
    <definedName name="рлд" localSheetId="4">#REF!</definedName>
    <definedName name="рлд" localSheetId="6">#REF!</definedName>
    <definedName name="рлд">#REF!</definedName>
    <definedName name="рлдг" localSheetId="9">#REF!</definedName>
    <definedName name="рлдг" localSheetId="4">#REF!</definedName>
    <definedName name="рлдг" localSheetId="6">#REF!</definedName>
    <definedName name="рлдг">#REF!</definedName>
    <definedName name="рнгрлш" localSheetId="9">#REF!</definedName>
    <definedName name="рнгрлш" localSheetId="4">#REF!</definedName>
    <definedName name="рнгрлш" localSheetId="6">#REF!</definedName>
    <definedName name="рнгрлш">#REF!</definedName>
    <definedName name="ро" localSheetId="9">#REF!</definedName>
    <definedName name="ро" localSheetId="4">#REF!</definedName>
    <definedName name="ро" localSheetId="6">#REF!</definedName>
    <definedName name="ро">#REF!</definedName>
    <definedName name="ровро" localSheetId="9">#REF!</definedName>
    <definedName name="ровро" localSheetId="4">#REF!</definedName>
    <definedName name="ровро" localSheetId="6">#REF!</definedName>
    <definedName name="ровро">#REF!</definedName>
    <definedName name="род" localSheetId="9">#REF!</definedName>
    <definedName name="род" localSheetId="4">#REF!</definedName>
    <definedName name="род" localSheetId="6">#REF!</definedName>
    <definedName name="род">#REF!</definedName>
    <definedName name="родарод" localSheetId="9">#REF!</definedName>
    <definedName name="родарод" localSheetId="4">#REF!</definedName>
    <definedName name="родарод" localSheetId="6">#REF!</definedName>
    <definedName name="родарод">#REF!</definedName>
    <definedName name="рож" localSheetId="9">#REF!</definedName>
    <definedName name="рож" localSheetId="4">#REF!</definedName>
    <definedName name="рож" localSheetId="6">#REF!</definedName>
    <definedName name="рож">#REF!</definedName>
    <definedName name="роло" localSheetId="9">#REF!</definedName>
    <definedName name="роло" localSheetId="4">#REF!</definedName>
    <definedName name="роло" localSheetId="6">#REF!</definedName>
    <definedName name="роло">#REF!</definedName>
    <definedName name="ролодод" localSheetId="9">#REF!</definedName>
    <definedName name="ролодод" localSheetId="4">#REF!</definedName>
    <definedName name="ролодод" localSheetId="6">#REF!</definedName>
    <definedName name="ролодод">#REF!</definedName>
    <definedName name="ропгнлпеглн" localSheetId="9">#REF!</definedName>
    <definedName name="ропгнлпеглн" localSheetId="4">#REF!</definedName>
    <definedName name="ропгнлпеглн" localSheetId="6">#REF!</definedName>
    <definedName name="ропгнлпеглн">#REF!</definedName>
    <definedName name="Ростовская_область" localSheetId="9">#REF!</definedName>
    <definedName name="Ростовская_область" localSheetId="4">#REF!</definedName>
    <definedName name="Ростовская_область" localSheetId="6">#REF!</definedName>
    <definedName name="Ростовская_область">#REF!</definedName>
    <definedName name="рпачрпч" localSheetId="9">#REF!</definedName>
    <definedName name="рпачрпч" localSheetId="4">#REF!</definedName>
    <definedName name="рпачрпч" localSheetId="6">#REF!</definedName>
    <definedName name="рпачрпч">#REF!</definedName>
    <definedName name="рпв" localSheetId="9">#REF!</definedName>
    <definedName name="рпв" localSheetId="4">#REF!</definedName>
    <definedName name="рпв" localSheetId="6">#REF!</definedName>
    <definedName name="рпв">#REF!</definedName>
    <definedName name="рплрл" localSheetId="9">#REF!</definedName>
    <definedName name="рплрл" localSheetId="4">#REF!</definedName>
    <definedName name="рплрл" localSheetId="6">#REF!</definedName>
    <definedName name="рплрл">#REF!</definedName>
    <definedName name="рповпр" localSheetId="9">#REF!</definedName>
    <definedName name="рповпр" localSheetId="4">#REF!</definedName>
    <definedName name="рповпр" localSheetId="6">#REF!</definedName>
    <definedName name="рповпр">#REF!</definedName>
    <definedName name="рповр" localSheetId="9">#REF!</definedName>
    <definedName name="рповр" localSheetId="4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9">#REF!</definedName>
    <definedName name="рпьрь" localSheetId="4">#REF!</definedName>
    <definedName name="рпьрь" localSheetId="6">#REF!</definedName>
    <definedName name="рпьрь">#REF!</definedName>
    <definedName name="ррр" localSheetId="9">#REF!</definedName>
    <definedName name="ррр" localSheetId="4">#REF!</definedName>
    <definedName name="ррр" localSheetId="6">#REF!</definedName>
    <definedName name="ррр">#REF!</definedName>
    <definedName name="рррр" localSheetId="9">#REF!</definedName>
    <definedName name="рррр" localSheetId="4">#REF!</definedName>
    <definedName name="рррр" localSheetId="6">#REF!</definedName>
    <definedName name="рррр">#REF!</definedName>
    <definedName name="ррюбр" localSheetId="9">#REF!</definedName>
    <definedName name="ррюбр" localSheetId="4">#REF!</definedName>
    <definedName name="ррюбр" localSheetId="6">#REF!</definedName>
    <definedName name="ррюбр">#REF!</definedName>
    <definedName name="ртип" localSheetId="9">#REF!</definedName>
    <definedName name="ртип" localSheetId="4">#REF!</definedName>
    <definedName name="ртип" localSheetId="6">#REF!</definedName>
    <definedName name="ртип">#REF!</definedName>
    <definedName name="руе" localSheetId="9">#REF!</definedName>
    <definedName name="руе" localSheetId="4">#REF!</definedName>
    <definedName name="руе" localSheetId="6">#REF!</definedName>
    <definedName name="руе">#REF!</definedName>
    <definedName name="Руководитель" localSheetId="9">#REF!</definedName>
    <definedName name="Руководитель" localSheetId="4">#REF!</definedName>
    <definedName name="Руководитель" localSheetId="6">#REF!</definedName>
    <definedName name="Руководитель">#REF!</definedName>
    <definedName name="ручей" localSheetId="9">#REF!</definedName>
    <definedName name="ручей" localSheetId="4">#REF!</definedName>
    <definedName name="ручей" localSheetId="6">#REF!</definedName>
    <definedName name="ручей">#REF!</definedName>
    <definedName name="Рязанская_область" localSheetId="9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9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10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9">#REF!</definedName>
    <definedName name="с1" localSheetId="4">#REF!</definedName>
    <definedName name="с1" localSheetId="6">#REF!</definedName>
    <definedName name="с1">#REF!</definedName>
    <definedName name="с10" localSheetId="9">#REF!</definedName>
    <definedName name="с10" localSheetId="4">#REF!</definedName>
    <definedName name="с10" localSheetId="6">#REF!</definedName>
    <definedName name="с10">#REF!</definedName>
    <definedName name="с2" localSheetId="9">#REF!</definedName>
    <definedName name="с2" localSheetId="4">#REF!</definedName>
    <definedName name="с2" localSheetId="6">#REF!</definedName>
    <definedName name="с2">#REF!</definedName>
    <definedName name="с3" localSheetId="9">#REF!</definedName>
    <definedName name="с3" localSheetId="4">#REF!</definedName>
    <definedName name="с3" localSheetId="6">#REF!</definedName>
    <definedName name="с3">#REF!</definedName>
    <definedName name="с4" localSheetId="9">#REF!</definedName>
    <definedName name="с4" localSheetId="4">#REF!</definedName>
    <definedName name="с4" localSheetId="6">#REF!</definedName>
    <definedName name="с4">#REF!</definedName>
    <definedName name="с5" localSheetId="9">#REF!</definedName>
    <definedName name="с5" localSheetId="4">#REF!</definedName>
    <definedName name="с5" localSheetId="6">#REF!</definedName>
    <definedName name="с5">#REF!</definedName>
    <definedName name="с6" localSheetId="9">#REF!</definedName>
    <definedName name="с6" localSheetId="4">#REF!</definedName>
    <definedName name="с6" localSheetId="6">#REF!</definedName>
    <definedName name="с6">#REF!</definedName>
    <definedName name="с7" localSheetId="9">#REF!</definedName>
    <definedName name="с7" localSheetId="4">#REF!</definedName>
    <definedName name="с7" localSheetId="6">#REF!</definedName>
    <definedName name="с7">#REF!</definedName>
    <definedName name="с8" localSheetId="9">#REF!</definedName>
    <definedName name="с8" localSheetId="4">#REF!</definedName>
    <definedName name="с8" localSheetId="6">#REF!</definedName>
    <definedName name="с8">#REF!</definedName>
    <definedName name="с9" localSheetId="9">#REF!</definedName>
    <definedName name="с9" localSheetId="4">#REF!</definedName>
    <definedName name="с9" localSheetId="6">#REF!</definedName>
    <definedName name="с9">#REF!</definedName>
    <definedName name="саа" localSheetId="9">#REF!</definedName>
    <definedName name="саа" localSheetId="4">#REF!</definedName>
    <definedName name="саа" localSheetId="6">#REF!</definedName>
    <definedName name="саа">#REF!</definedName>
    <definedName name="сам" localSheetId="9">#REF!</definedName>
    <definedName name="сам" localSheetId="4">#REF!</definedName>
    <definedName name="сам" localSheetId="6">#REF!</definedName>
    <definedName name="сам">#REF!</definedName>
    <definedName name="Самарская_область" localSheetId="9">#REF!</definedName>
    <definedName name="Самарская_область" localSheetId="4">#REF!</definedName>
    <definedName name="Самарская_область" localSheetId="6">#REF!</definedName>
    <definedName name="Самарская_область">#REF!</definedName>
    <definedName name="Саратовская_область" localSheetId="9">#REF!</definedName>
    <definedName name="Саратовская_область" localSheetId="4">#REF!</definedName>
    <definedName name="Саратовская_область" localSheetId="6">#REF!</definedName>
    <definedName name="Саратовская_область">#REF!</definedName>
    <definedName name="сарсвралош" localSheetId="9">#REF!</definedName>
    <definedName name="сарсвралош" localSheetId="4">#REF!</definedName>
    <definedName name="сарсвралош" localSheetId="6">#REF!</definedName>
    <definedName name="сарсвралош">#REF!</definedName>
    <definedName name="Сахалинская_область" localSheetId="9">#REF!</definedName>
    <definedName name="Сахалинская_область" localSheetId="4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9">#REF!</definedName>
    <definedName name="Сахалинская_область_1" localSheetId="4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9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9">#REF!</definedName>
    <definedName name="Свердловская_область_1" localSheetId="4">#REF!</definedName>
    <definedName name="Свердловская_область_1" localSheetId="6">#REF!</definedName>
    <definedName name="Свердловская_область_1">#REF!</definedName>
    <definedName name="Сводка" localSheetId="9">#REF!</definedName>
    <definedName name="Сводка" localSheetId="4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9">#REF!</definedName>
    <definedName name="сев" localSheetId="4">#REF!</definedName>
    <definedName name="сев" localSheetId="6">#REF!</definedName>
    <definedName name="сев">#REF!</definedName>
    <definedName name="сег1" localSheetId="9">#REF!</definedName>
    <definedName name="сег1" localSheetId="4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9">#REF!</definedName>
    <definedName name="Сегодня" localSheetId="4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9">#REF!</definedName>
    <definedName name="Семь" localSheetId="4">#REF!</definedName>
    <definedName name="Семь" localSheetId="6">#REF!</definedName>
    <definedName name="Семь">#REF!</definedName>
    <definedName name="Сервис" localSheetId="9">#REF!</definedName>
    <definedName name="Сервис" localSheetId="4">#REF!</definedName>
    <definedName name="Сервис" localSheetId="6">#REF!</definedName>
    <definedName name="Сервис">#REF!</definedName>
    <definedName name="Сервис_Всего_1" localSheetId="9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9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9">#REF!</definedName>
    <definedName name="СлБелг" localSheetId="4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9">#REF!</definedName>
    <definedName name="см" localSheetId="4">#REF!</definedName>
    <definedName name="см" localSheetId="6">#REF!</definedName>
    <definedName name="см">#REF!</definedName>
    <definedName name="см_конк" localSheetId="9">#REF!</definedName>
    <definedName name="см_конк" localSheetId="4">#REF!</definedName>
    <definedName name="см_конк" localSheetId="6">#REF!</definedName>
    <definedName name="см_конк">#REF!</definedName>
    <definedName name="см1" localSheetId="9">#REF!</definedName>
    <definedName name="см1" localSheetId="4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9">#REF!</definedName>
    <definedName name="См7" localSheetId="4">#REF!</definedName>
    <definedName name="См7" localSheetId="6">#REF!</definedName>
    <definedName name="См7">#REF!</definedName>
    <definedName name="смета" localSheetId="9">#REF!</definedName>
    <definedName name="смета" localSheetId="4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9">#REF!</definedName>
    <definedName name="смета1" localSheetId="4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9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9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9">#REF!</definedName>
    <definedName name="СМеточка" localSheetId="4">#REF!</definedName>
    <definedName name="СМеточка" localSheetId="6">#REF!</definedName>
    <definedName name="СМеточка">#REF!</definedName>
    <definedName name="сми" localSheetId="9">#REF!</definedName>
    <definedName name="сми" localSheetId="4">#REF!</definedName>
    <definedName name="сми" localSheetId="6">#REF!</definedName>
    <definedName name="сми">#REF!</definedName>
    <definedName name="смиь" localSheetId="9">#REF!</definedName>
    <definedName name="смиь" localSheetId="4">#REF!</definedName>
    <definedName name="смиь" localSheetId="6">#REF!</definedName>
    <definedName name="смиь">#REF!</definedName>
    <definedName name="Смоленская_область" localSheetId="9">#REF!</definedName>
    <definedName name="Смоленская_область" localSheetId="4">#REF!</definedName>
    <definedName name="Смоленская_область" localSheetId="6">#REF!</definedName>
    <definedName name="Смоленская_область">#REF!</definedName>
    <definedName name="смр" localSheetId="9">#REF!</definedName>
    <definedName name="смр" localSheetId="4">#REF!</definedName>
    <definedName name="смр" localSheetId="6">#REF!</definedName>
    <definedName name="смр">#REF!</definedName>
    <definedName name="смт" localSheetId="9">#REF!</definedName>
    <definedName name="смт" localSheetId="4">#REF!</definedName>
    <definedName name="смт" localSheetId="6">#REF!</definedName>
    <definedName name="смт">#REF!</definedName>
    <definedName name="Согласование" localSheetId="9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9">#REF!</definedName>
    <definedName name="соп" localSheetId="4">#REF!</definedName>
    <definedName name="соп" localSheetId="6">#REF!</definedName>
    <definedName name="соп">#REF!</definedName>
    <definedName name="сос" localSheetId="9">#REF!</definedName>
    <definedName name="сос" localSheetId="4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9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9">#REF!</definedName>
    <definedName name="Составитель_сметы" localSheetId="4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9">#REF!</definedName>
    <definedName name="сп2" localSheetId="4">#REF!</definedName>
    <definedName name="сп2" localSheetId="6">#REF!</definedName>
    <definedName name="сп2">#REF!</definedName>
    <definedName name="Специф1" localSheetId="9">#REF!</definedName>
    <definedName name="Специф1" localSheetId="4">#REF!</definedName>
    <definedName name="Специф1" localSheetId="6">#REF!</definedName>
    <definedName name="Специф1">#REF!</definedName>
    <definedName name="спио" localSheetId="9">#REF!</definedName>
    <definedName name="спио" localSheetId="4">#REF!</definedName>
    <definedName name="спио" localSheetId="6">#REF!</definedName>
    <definedName name="спио">#REF!</definedName>
    <definedName name="срл" localSheetId="9">#REF!</definedName>
    <definedName name="срл" localSheetId="4">#REF!</definedName>
    <definedName name="срл" localSheetId="6">#REF!</definedName>
    <definedName name="срл">#REF!</definedName>
    <definedName name="срлдд" localSheetId="9">#REF!</definedName>
    <definedName name="срлдд" localSheetId="4">#REF!</definedName>
    <definedName name="срлдд" localSheetId="6">#REF!</definedName>
    <definedName name="срлдд">#REF!</definedName>
    <definedName name="срлрл" localSheetId="9">#REF!</definedName>
    <definedName name="срлрл" localSheetId="4">#REF!</definedName>
    <definedName name="срлрл" localSheetId="6">#REF!</definedName>
    <definedName name="срлрл">#REF!</definedName>
    <definedName name="срьрьс" localSheetId="9">#REF!</definedName>
    <definedName name="срьрьс" localSheetId="4">#REF!</definedName>
    <definedName name="срьрьс" localSheetId="6">#REF!</definedName>
    <definedName name="срьрьс">#REF!</definedName>
    <definedName name="ссс" localSheetId="9">#REF!</definedName>
    <definedName name="ссс" localSheetId="4">#REF!</definedName>
    <definedName name="ссс" localSheetId="6">#REF!</definedName>
    <definedName name="ссс">#REF!</definedName>
    <definedName name="сссс" localSheetId="9">#REF!</definedName>
    <definedName name="сссс" localSheetId="4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9">#REF!</definedName>
    <definedName name="СтавкаАмортизации" localSheetId="6">#REF!</definedName>
    <definedName name="СтавкаАмортизации">#REF!</definedName>
    <definedName name="СтавкаДепозитов" localSheetId="9">#REF!</definedName>
    <definedName name="СтавкаДепозитов" localSheetId="6">#REF!</definedName>
    <definedName name="СтавкаДепозитов">#REF!</definedName>
    <definedName name="СтавкаДивидендов" localSheetId="9">#REF!</definedName>
    <definedName name="СтавкаДивидендов" localSheetId="6">#REF!</definedName>
    <definedName name="СтавкаДивидендов">#REF!</definedName>
    <definedName name="СтавкаДКЗ" localSheetId="9">#REF!</definedName>
    <definedName name="СтавкаДКЗ" localSheetId="6">#REF!</definedName>
    <definedName name="СтавкаДКЗ">#REF!</definedName>
    <definedName name="СтавкаЕСН" localSheetId="9">#REF!</definedName>
    <definedName name="СтавкаЕСН" localSheetId="6">#REF!</definedName>
    <definedName name="СтавкаЕСН">#REF!</definedName>
    <definedName name="СтавкаНДС" localSheetId="9">#REF!</definedName>
    <definedName name="СтавкаНДС" localSheetId="6">#REF!</definedName>
    <definedName name="СтавкаНДС">#REF!</definedName>
    <definedName name="СтавкаНП" localSheetId="9">#REF!</definedName>
    <definedName name="СтавкаНП" localSheetId="6">#REF!</definedName>
    <definedName name="СтавкаНП">#REF!</definedName>
    <definedName name="СтавкаСНС" localSheetId="9">#REF!</definedName>
    <definedName name="СтавкаСНС" localSheetId="6">#REF!</definedName>
    <definedName name="СтавкаСНС">#REF!</definedName>
    <definedName name="Ставропольский_край" localSheetId="9">#REF!</definedName>
    <definedName name="Ставропольский_край" localSheetId="4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9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9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9">#REF!</definedName>
    <definedName name="Стоимость_Коэффициент" localSheetId="4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9">#REF!</definedName>
    <definedName name="страх" localSheetId="6">#REF!</definedName>
    <definedName name="страх">#REF!</definedName>
    <definedName name="страхов" localSheetId="9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9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9">#REF!</definedName>
    <definedName name="Строительные_работы_в_базисных_ценах" localSheetId="4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9">#REF!</definedName>
    <definedName name="т" localSheetId="4">#REF!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9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9">#REF!</definedName>
    <definedName name="Тверская_область" localSheetId="4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9">#REF!</definedName>
    <definedName name="Территориальная_поправка_к_ТЕР" localSheetId="4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9">#REF!</definedName>
    <definedName name="техник" localSheetId="4">#REF!</definedName>
    <definedName name="техник" localSheetId="6">#REF!</definedName>
    <definedName name="техник">#REF!</definedName>
    <definedName name="технич" localSheetId="9">#REF!</definedName>
    <definedName name="технич" localSheetId="4">#REF!</definedName>
    <definedName name="технич" localSheetId="6">#REF!</definedName>
    <definedName name="технич">#REF!</definedName>
    <definedName name="Технический_директор" localSheetId="9">#REF!</definedName>
    <definedName name="Технический_директор" localSheetId="4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9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9">#REF!</definedName>
    <definedName name="Томская_область_1" localSheetId="4">#REF!</definedName>
    <definedName name="Томская_область_1" localSheetId="6">#REF!</definedName>
    <definedName name="Томская_область_1">#REF!</definedName>
    <definedName name="топ1" localSheetId="9">#REF!</definedName>
    <definedName name="топ1" localSheetId="4">#REF!</definedName>
    <definedName name="топ1" localSheetId="6">#REF!</definedName>
    <definedName name="топ1">#REF!</definedName>
    <definedName name="топ2" localSheetId="9">#REF!</definedName>
    <definedName name="топ2" localSheetId="4">#REF!</definedName>
    <definedName name="топ2" localSheetId="6">#REF!</definedName>
    <definedName name="топ2">#REF!</definedName>
    <definedName name="топо" localSheetId="9">#REF!</definedName>
    <definedName name="топо" localSheetId="4">#REF!</definedName>
    <definedName name="топо" localSheetId="6">#REF!</definedName>
    <definedName name="топо">#REF!</definedName>
    <definedName name="топогр1" localSheetId="9">#REF!</definedName>
    <definedName name="топогр1" localSheetId="4">#REF!</definedName>
    <definedName name="топогр1" localSheetId="6">#REF!</definedName>
    <definedName name="топогр1">#REF!</definedName>
    <definedName name="топограф" localSheetId="9">#REF!</definedName>
    <definedName name="топограф" localSheetId="4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9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9">#REF!</definedName>
    <definedName name="третья_кат" localSheetId="4">#REF!</definedName>
    <definedName name="третья_кат" localSheetId="6">#REF!</definedName>
    <definedName name="третья_кат">#REF!</definedName>
    <definedName name="трол" localSheetId="9">#REF!</definedName>
    <definedName name="трол" localSheetId="4">#REF!</definedName>
    <definedName name="трол" localSheetId="6">#REF!</definedName>
    <definedName name="трол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9">#REF!</definedName>
    <definedName name="ТС1" localSheetId="4">#REF!</definedName>
    <definedName name="ТС1" localSheetId="6">#REF!</definedName>
    <definedName name="ТС1">#REF!</definedName>
    <definedName name="ттт" localSheetId="9">#REF!</definedName>
    <definedName name="ттт" localSheetId="4">#REF!</definedName>
    <definedName name="ттт" localSheetId="6">#REF!</definedName>
    <definedName name="ттт" localSheetId="10">#REF!</definedName>
    <definedName name="ттт" localSheetId="8">#REF!</definedName>
    <definedName name="ттт">#REF!</definedName>
    <definedName name="Тульская_область" localSheetId="9">#REF!</definedName>
    <definedName name="Тульская_область" localSheetId="4">#REF!</definedName>
    <definedName name="Тульская_область" localSheetId="6">#REF!</definedName>
    <definedName name="Тульская_область">#REF!</definedName>
    <definedName name="тыс" localSheetId="9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10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9">#REF!</definedName>
    <definedName name="тьбю" localSheetId="4">#REF!</definedName>
    <definedName name="тьбю" localSheetId="6">#REF!</definedName>
    <definedName name="тьбю">#REF!</definedName>
    <definedName name="тьтб" localSheetId="9">#REF!</definedName>
    <definedName name="тьтб" localSheetId="4">#REF!</definedName>
    <definedName name="тьтб" localSheetId="6">#REF!</definedName>
    <definedName name="тьтб">#REF!</definedName>
    <definedName name="тьюит" localSheetId="9">#REF!</definedName>
    <definedName name="тьюит" localSheetId="4">#REF!</definedName>
    <definedName name="тьюит" localSheetId="6">#REF!</definedName>
    <definedName name="тьюит">#REF!</definedName>
    <definedName name="Тюменская_область" localSheetId="9">#REF!</definedName>
    <definedName name="Тюменская_область" localSheetId="4">#REF!</definedName>
    <definedName name="Тюменская_область" localSheetId="6">#REF!</definedName>
    <definedName name="Тюменская_область">#REF!</definedName>
    <definedName name="Тюменская_область_1" localSheetId="9">#REF!</definedName>
    <definedName name="Тюменская_область_1" localSheetId="4">#REF!</definedName>
    <definedName name="Тюменская_область_1" localSheetId="6">#REF!</definedName>
    <definedName name="Тюменская_область_1">#REF!</definedName>
    <definedName name="у" localSheetId="9">#REF!</definedName>
    <definedName name="у" localSheetId="4">#REF!</definedName>
    <definedName name="у" localSheetId="6">#REF!</definedName>
    <definedName name="у">#REF!</definedName>
    <definedName name="убыль" localSheetId="9">#REF!</definedName>
    <definedName name="убыль" localSheetId="4">#REF!</definedName>
    <definedName name="убыль" localSheetId="6">#REF!</definedName>
    <definedName name="убыль">#REF!</definedName>
    <definedName name="уг" localSheetId="9">#REF!</definedName>
    <definedName name="уг" localSheetId="4">#REF!</definedName>
    <definedName name="уг" localSheetId="6">#REF!</definedName>
    <definedName name="уг">#REF!</definedName>
    <definedName name="Удмуртская_Республика" localSheetId="9">#REF!</definedName>
    <definedName name="Удмуртская_Республика" localSheetId="4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9">#REF!</definedName>
    <definedName name="Удмуртская_Республика_1" localSheetId="4">#REF!</definedName>
    <definedName name="Удмуртская_Республика_1" localSheetId="6">#REF!</definedName>
    <definedName name="Удмуртская_Республика_1">#REF!</definedName>
    <definedName name="уено" localSheetId="9">#REF!</definedName>
    <definedName name="уено" localSheetId="4">#REF!</definedName>
    <definedName name="уено" localSheetId="6">#REF!</definedName>
    <definedName name="уено">#REF!</definedName>
    <definedName name="уенонео" localSheetId="9">#REF!</definedName>
    <definedName name="уенонео" localSheetId="4">#REF!</definedName>
    <definedName name="уенонео" localSheetId="6">#REF!</definedName>
    <definedName name="уенонео">#REF!</definedName>
    <definedName name="уер" localSheetId="9">#REF!</definedName>
    <definedName name="уер" localSheetId="4">#REF!</definedName>
    <definedName name="уер" localSheetId="6">#REF!</definedName>
    <definedName name="уер">#REF!</definedName>
    <definedName name="уеро" localSheetId="9">#REF!</definedName>
    <definedName name="уеро" localSheetId="4">#REF!</definedName>
    <definedName name="уеро" localSheetId="6">#REF!</definedName>
    <definedName name="уеро">#REF!</definedName>
    <definedName name="уерор" localSheetId="9">#REF!</definedName>
    <definedName name="уерор" localSheetId="4">#REF!</definedName>
    <definedName name="уерор" localSheetId="6">#REF!</definedName>
    <definedName name="уерор">#REF!</definedName>
    <definedName name="ук" localSheetId="9">#REF!</definedName>
    <definedName name="ук" localSheetId="4">#REF!</definedName>
    <definedName name="ук" localSheetId="6">#REF!</definedName>
    <definedName name="ук">#REF!</definedName>
    <definedName name="уке" localSheetId="9">#REF!</definedName>
    <definedName name="уке" localSheetId="4">#REF!</definedName>
    <definedName name="уке" localSheetId="6">#REF!</definedName>
    <definedName name="уке">#REF!</definedName>
    <definedName name="укее" localSheetId="9">#REF!</definedName>
    <definedName name="укее" localSheetId="4">#REF!</definedName>
    <definedName name="укее" localSheetId="6">#REF!</definedName>
    <definedName name="укее">#REF!</definedName>
    <definedName name="укк_м" localSheetId="9">#REF!</definedName>
    <definedName name="укк_м" localSheetId="4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9">#REF!</definedName>
    <definedName name="укц" localSheetId="4">#REF!</definedName>
    <definedName name="укц" localSheetId="6">#REF!</definedName>
    <definedName name="укц">#REF!</definedName>
    <definedName name="Ульяновская_область" localSheetId="9">#REF!</definedName>
    <definedName name="Ульяновская_область" localSheetId="4">#REF!</definedName>
    <definedName name="Ульяновская_область" localSheetId="6">#REF!</definedName>
    <definedName name="Ульяновская_область">#REF!</definedName>
    <definedName name="уне" localSheetId="9">#REF!</definedName>
    <definedName name="уне" localSheetId="4">#REF!</definedName>
    <definedName name="уне" localSheetId="6">#REF!</definedName>
    <definedName name="уне">#REF!</definedName>
    <definedName name="уно" localSheetId="9">#REF!</definedName>
    <definedName name="уно" localSheetId="4">#REF!</definedName>
    <definedName name="уно" localSheetId="6">#REF!</definedName>
    <definedName name="уно">#REF!</definedName>
    <definedName name="уо" localSheetId="9">#REF!</definedName>
    <definedName name="уо" localSheetId="4">#REF!</definedName>
    <definedName name="уо" localSheetId="6">#REF!</definedName>
    <definedName name="уо">#REF!</definedName>
    <definedName name="уое" localSheetId="9">#REF!</definedName>
    <definedName name="уое" localSheetId="4">#REF!</definedName>
    <definedName name="уое" localSheetId="6">#REF!</definedName>
    <definedName name="уое">#REF!</definedName>
    <definedName name="упроуо" localSheetId="9">#REF!</definedName>
    <definedName name="упроуо" localSheetId="4">#REF!</definedName>
    <definedName name="упроуо" localSheetId="6">#REF!</definedName>
    <definedName name="упроуо">#REF!</definedName>
    <definedName name="упрт" localSheetId="9">#REF!</definedName>
    <definedName name="упрт" localSheetId="4">#REF!</definedName>
    <definedName name="упрт" localSheetId="6">#REF!</definedName>
    <definedName name="упрт">#REF!</definedName>
    <definedName name="ур" localSheetId="9">#REF!</definedName>
    <definedName name="ур" localSheetId="4">#REF!</definedName>
    <definedName name="ур" localSheetId="6">#REF!</definedName>
    <definedName name="ур">#REF!</definedName>
    <definedName name="уре" localSheetId="9">#REF!</definedName>
    <definedName name="уре" localSheetId="4">#REF!</definedName>
    <definedName name="уре" localSheetId="6">#REF!</definedName>
    <definedName name="уре">#REF!</definedName>
    <definedName name="урк" localSheetId="9">#REF!</definedName>
    <definedName name="урк" localSheetId="4">#REF!</definedName>
    <definedName name="урк" localSheetId="6">#REF!</definedName>
    <definedName name="урк">#REF!</definedName>
    <definedName name="урн" localSheetId="9">#REF!</definedName>
    <definedName name="урн" localSheetId="4">#REF!</definedName>
    <definedName name="урн" localSheetId="6">#REF!</definedName>
    <definedName name="урн">#REF!</definedName>
    <definedName name="урс" localSheetId="9">#REF!</definedName>
    <definedName name="урс" localSheetId="4">#REF!</definedName>
    <definedName name="урс" localSheetId="6">#REF!</definedName>
    <definedName name="урс">#REF!</definedName>
    <definedName name="урс123" localSheetId="9">#REF!</definedName>
    <definedName name="урс123" localSheetId="4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9">#REF!</definedName>
    <definedName name="УслугиТОиР_ГС" localSheetId="6">#REF!</definedName>
    <definedName name="УслугиТОиР_ГС">#REF!</definedName>
    <definedName name="УслугиТОиР_ЭСС" localSheetId="9">#REF!</definedName>
    <definedName name="УслугиТОиР_ЭСС" localSheetId="6">#REF!</definedName>
    <definedName name="УслугиТОиР_ЭСС">#REF!</definedName>
    <definedName name="уу" localSheetId="9">#REF!</definedName>
    <definedName name="уу" localSheetId="4">#REF!</definedName>
    <definedName name="уу" localSheetId="6">#REF!</definedName>
    <definedName name="уу">#REF!</definedName>
    <definedName name="уцуц" localSheetId="9">#REF!</definedName>
    <definedName name="уцуц" localSheetId="4">#REF!</definedName>
    <definedName name="уцуц" localSheetId="6">#REF!</definedName>
    <definedName name="уцуц">#REF!</definedName>
    <definedName name="Участок" localSheetId="9">#REF!</definedName>
    <definedName name="Участок" localSheetId="4">#REF!</definedName>
    <definedName name="Участок" localSheetId="6">#REF!</definedName>
    <definedName name="Участок">#REF!</definedName>
    <definedName name="УчестьСлияние" localSheetId="9">#REF!</definedName>
    <definedName name="УчестьСлияние" localSheetId="6">#REF!</definedName>
    <definedName name="УчестьСлияние">#REF!</definedName>
    <definedName name="ушщпгу" localSheetId="9">#REF!</definedName>
    <definedName name="ушщпгу" localSheetId="4">#REF!</definedName>
    <definedName name="ушщпгу" localSheetId="6">#REF!</definedName>
    <definedName name="ушщпгу">#REF!</definedName>
    <definedName name="ф" localSheetId="9">#REF!</definedName>
    <definedName name="ф" localSheetId="4">#REF!</definedName>
    <definedName name="ф" localSheetId="6">#REF!</definedName>
    <definedName name="ф">#REF!</definedName>
    <definedName name="ф1" localSheetId="9">#REF!</definedName>
    <definedName name="ф1" localSheetId="4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9">#REF!</definedName>
    <definedName name="Ф5.1" localSheetId="4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9">#REF!</definedName>
    <definedName name="Ф91" localSheetId="4">#REF!</definedName>
    <definedName name="Ф91" localSheetId="6">#REF!</definedName>
    <definedName name="Ф91">#REF!</definedName>
    <definedName name="фавр" localSheetId="9">#REF!</definedName>
    <definedName name="фавр" localSheetId="4">#REF!</definedName>
    <definedName name="фавр" localSheetId="6">#REF!</definedName>
    <definedName name="фавр">#REF!</definedName>
    <definedName name="фапиаи" localSheetId="9">#REF!</definedName>
    <definedName name="фапиаи" localSheetId="4">#REF!</definedName>
    <definedName name="фапиаи" localSheetId="6">#REF!</definedName>
    <definedName name="фапиаи">#REF!</definedName>
    <definedName name="фвап" localSheetId="9">#REF!</definedName>
    <definedName name="фвап" localSheetId="4">#REF!</definedName>
    <definedName name="фвап" localSheetId="6">#REF!</definedName>
    <definedName name="фвап">#REF!</definedName>
    <definedName name="фвапив" localSheetId="9">#REF!</definedName>
    <definedName name="фвапив" localSheetId="4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9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9">#REF!</definedName>
    <definedName name="Финансирование_Y2018" localSheetId="4">#REF!</definedName>
    <definedName name="Финансирование_Y2018" localSheetId="6">#REF!</definedName>
    <definedName name="Финансирование_Y2018">#REF!</definedName>
    <definedName name="Финансирование_Y2019" localSheetId="9">#REF!</definedName>
    <definedName name="Финансирование_Y2019" localSheetId="4">#REF!</definedName>
    <definedName name="Финансирование_Y2019" localSheetId="6">#REF!</definedName>
    <definedName name="Финансирование_Y2019">#REF!</definedName>
    <definedName name="Финансирование_Y2020" localSheetId="9">#REF!</definedName>
    <definedName name="Финансирование_Y2020" localSheetId="4">#REF!</definedName>
    <definedName name="Финансирование_Y2020" localSheetId="6">#REF!</definedName>
    <definedName name="Финансирование_Y2020">#REF!</definedName>
    <definedName name="Финансирование_Y2021" localSheetId="9">#REF!</definedName>
    <definedName name="Финансирование_Y2021" localSheetId="4">#REF!</definedName>
    <definedName name="Финансирование_Y2021" localSheetId="6">#REF!</definedName>
    <definedName name="Финансирование_Y2021">#REF!</definedName>
    <definedName name="Финансирование_Y2022" localSheetId="9">#REF!</definedName>
    <definedName name="Финансирование_Y2022" localSheetId="4">#REF!</definedName>
    <definedName name="Финансирование_Y2022" localSheetId="6">#REF!</definedName>
    <definedName name="Финансирование_Y2022">#REF!</definedName>
    <definedName name="Финансирование_Y2023" localSheetId="9">#REF!</definedName>
    <definedName name="Финансирование_Y2023" localSheetId="4">#REF!</definedName>
    <definedName name="Финансирование_Y2023" localSheetId="6">#REF!</definedName>
    <definedName name="Финансирование_Y2023">#REF!</definedName>
    <definedName name="Финансирование_Y2024" localSheetId="9">#REF!</definedName>
    <definedName name="Финансирование_Y2024" localSheetId="4">#REF!</definedName>
    <definedName name="Финансирование_Y2024" localSheetId="6">#REF!</definedName>
    <definedName name="Финансирование_Y2024">#REF!</definedName>
    <definedName name="Финансирование_Y2025" localSheetId="9">#REF!</definedName>
    <definedName name="Финансирование_Y2025" localSheetId="4">#REF!</definedName>
    <definedName name="Финансирование_Y2025" localSheetId="6">#REF!</definedName>
    <definedName name="Финансирование_Y2025">#REF!</definedName>
    <definedName name="фнн" localSheetId="9">#REF!</definedName>
    <definedName name="фнн" localSheetId="4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9">#REF!</definedName>
    <definedName name="фукек" localSheetId="4">#REF!</definedName>
    <definedName name="фукек" localSheetId="6">#REF!</definedName>
    <definedName name="фукек">#REF!</definedName>
    <definedName name="ффггг" localSheetId="9">#REF!</definedName>
    <definedName name="ффггг" localSheetId="4">#REF!</definedName>
    <definedName name="ффггг" localSheetId="6">#REF!</definedName>
    <definedName name="ффггг">#REF!</definedName>
    <definedName name="ффф" localSheetId="9">#REF!</definedName>
    <definedName name="ффф" localSheetId="4">#REF!</definedName>
    <definedName name="ффф" localSheetId="6">#REF!</definedName>
    <definedName name="ффф" localSheetId="10">#REF!</definedName>
    <definedName name="ффф" localSheetId="8">#REF!</definedName>
    <definedName name="ффф">#REF!</definedName>
    <definedName name="фффффф" localSheetId="9">#REF!</definedName>
    <definedName name="фффффф" localSheetId="4">#REF!</definedName>
    <definedName name="фффффф" localSheetId="6">#REF!</definedName>
    <definedName name="фффффф">#REF!</definedName>
    <definedName name="ффыв" localSheetId="9">#REF!</definedName>
    <definedName name="ффыв" localSheetId="4">#REF!</definedName>
    <definedName name="ффыв" localSheetId="6">#REF!</definedName>
    <definedName name="ффыв">#REF!</definedName>
    <definedName name="фыв" localSheetId="9">#REF!</definedName>
    <definedName name="фыв" localSheetId="4">#REF!</definedName>
    <definedName name="фыв" localSheetId="6">#REF!</definedName>
    <definedName name="фыв">#REF!</definedName>
    <definedName name="Хабаровский_край" localSheetId="9">#REF!</definedName>
    <definedName name="Хабаровский_край" localSheetId="4">#REF!</definedName>
    <definedName name="Хабаровский_край" localSheetId="6">#REF!</definedName>
    <definedName name="Хабаровский_край">#REF!</definedName>
    <definedName name="Хабаровский_край_1" localSheetId="9">#REF!</definedName>
    <definedName name="Хабаровский_край_1" localSheetId="4">#REF!</definedName>
    <definedName name="Хабаровский_край_1" localSheetId="6">#REF!</definedName>
    <definedName name="Хабаровский_край_1">#REF!</definedName>
    <definedName name="Характеристика" localSheetId="9">#REF!</definedName>
    <definedName name="Характеристика" localSheetId="4">#REF!</definedName>
    <definedName name="Характеристика" localSheetId="6">#REF!</definedName>
    <definedName name="Характеристика">#REF!</definedName>
    <definedName name="хд" localSheetId="9">#REF!</definedName>
    <definedName name="хд" localSheetId="4">#REF!</definedName>
    <definedName name="хд" localSheetId="6">#REF!</definedName>
    <definedName name="хд">#REF!</definedName>
    <definedName name="хх" localSheetId="9">#REF!</definedName>
    <definedName name="хх" localSheetId="4">#REF!</definedName>
    <definedName name="хх" localSheetId="6">#REF!</definedName>
    <definedName name="хх" localSheetId="10">#REF!</definedName>
    <definedName name="хх" localSheetId="8">#REF!</definedName>
    <definedName name="хх">#REF!</definedName>
    <definedName name="ц" localSheetId="9">#REF!</definedName>
    <definedName name="ц" localSheetId="4">#REF!</definedName>
    <definedName name="ц" localSheetId="6">#REF!</definedName>
    <definedName name="ц">#REF!</definedName>
    <definedName name="цакыф" localSheetId="9">#REF!</definedName>
    <definedName name="цакыф" localSheetId="4">#REF!</definedName>
    <definedName name="цакыф" localSheetId="6">#REF!</definedName>
    <definedName name="цакыф">#REF!</definedName>
    <definedName name="цена">#N/A</definedName>
    <definedName name="цена___0" localSheetId="9">#REF!</definedName>
    <definedName name="цена___0" localSheetId="4">#REF!</definedName>
    <definedName name="цена___0" localSheetId="6">#REF!</definedName>
    <definedName name="цена___0">#REF!</definedName>
    <definedName name="цена___0___0" localSheetId="9">#REF!</definedName>
    <definedName name="цена___0___0" localSheetId="4">#REF!</definedName>
    <definedName name="цена___0___0" localSheetId="6">#REF!</definedName>
    <definedName name="цена___0___0">#REF!</definedName>
    <definedName name="цена___0___0___0" localSheetId="9">#REF!</definedName>
    <definedName name="цена___0___0___0" localSheetId="4">#REF!</definedName>
    <definedName name="цена___0___0___0" localSheetId="6">#REF!</definedName>
    <definedName name="цена___0___0___0">#REF!</definedName>
    <definedName name="цена___0___0___0___0" localSheetId="9">#REF!</definedName>
    <definedName name="цена___0___0___0___0" localSheetId="4">#REF!</definedName>
    <definedName name="цена___0___0___0___0" localSheetId="6">#REF!</definedName>
    <definedName name="цена___0___0___0___0">#REF!</definedName>
    <definedName name="цена___0___0___2" localSheetId="9">#REF!</definedName>
    <definedName name="цена___0___0___2" localSheetId="4">#REF!</definedName>
    <definedName name="цена___0___0___2" localSheetId="6">#REF!</definedName>
    <definedName name="цена___0___0___2">#REF!</definedName>
    <definedName name="цена___0___0___3" localSheetId="9">#REF!</definedName>
    <definedName name="цена___0___0___3" localSheetId="4">#REF!</definedName>
    <definedName name="цена___0___0___3" localSheetId="6">#REF!</definedName>
    <definedName name="цена___0___0___3">#REF!</definedName>
    <definedName name="цена___0___0___4" localSheetId="9">#REF!</definedName>
    <definedName name="цена___0___0___4" localSheetId="4">#REF!</definedName>
    <definedName name="цена___0___0___4" localSheetId="6">#REF!</definedName>
    <definedName name="цена___0___0___4">#REF!</definedName>
    <definedName name="цена___0___1" localSheetId="9">#REF!</definedName>
    <definedName name="цена___0___1" localSheetId="4">#REF!</definedName>
    <definedName name="цена___0___1" localSheetId="6">#REF!</definedName>
    <definedName name="цена___0___1">#REF!</definedName>
    <definedName name="цена___0___10" localSheetId="9">#REF!</definedName>
    <definedName name="цена___0___10" localSheetId="4">#REF!</definedName>
    <definedName name="цена___0___10" localSheetId="6">#REF!</definedName>
    <definedName name="цена___0___10">#REF!</definedName>
    <definedName name="цена___0___12" localSheetId="9">#REF!</definedName>
    <definedName name="цена___0___12" localSheetId="4">#REF!</definedName>
    <definedName name="цена___0___12" localSheetId="6">#REF!</definedName>
    <definedName name="цена___0___12">#REF!</definedName>
    <definedName name="цена___0___2" localSheetId="9">#REF!</definedName>
    <definedName name="цена___0___2" localSheetId="4">#REF!</definedName>
    <definedName name="цена___0___2" localSheetId="6">#REF!</definedName>
    <definedName name="цена___0___2">#REF!</definedName>
    <definedName name="цена___0___2___0" localSheetId="9">#REF!</definedName>
    <definedName name="цена___0___2___0" localSheetId="4">#REF!</definedName>
    <definedName name="цена___0___2___0" localSheetId="6">#REF!</definedName>
    <definedName name="цена___0___2___0">#REF!</definedName>
    <definedName name="цена___0___3" localSheetId="9">#REF!</definedName>
    <definedName name="цена___0___3" localSheetId="4">#REF!</definedName>
    <definedName name="цена___0___3" localSheetId="6">#REF!</definedName>
    <definedName name="цена___0___3">#REF!</definedName>
    <definedName name="цена___0___4" localSheetId="9">#REF!</definedName>
    <definedName name="цена___0___4" localSheetId="4">#REF!</definedName>
    <definedName name="цена___0___4" localSheetId="6">#REF!</definedName>
    <definedName name="цена___0___4">#REF!</definedName>
    <definedName name="цена___0___5" localSheetId="9">#REF!</definedName>
    <definedName name="цена___0___5" localSheetId="4">#REF!</definedName>
    <definedName name="цена___0___5" localSheetId="6">#REF!</definedName>
    <definedName name="цена___0___5">#REF!</definedName>
    <definedName name="цена___0___6" localSheetId="9">#REF!</definedName>
    <definedName name="цена___0___6" localSheetId="4">#REF!</definedName>
    <definedName name="цена___0___6" localSheetId="6">#REF!</definedName>
    <definedName name="цена___0___6">#REF!</definedName>
    <definedName name="цена___0___8" localSheetId="9">#REF!</definedName>
    <definedName name="цена___0___8" localSheetId="4">#REF!</definedName>
    <definedName name="цена___0___8" localSheetId="6">#REF!</definedName>
    <definedName name="цена___0___8">#REF!</definedName>
    <definedName name="цена___1" localSheetId="9">#REF!</definedName>
    <definedName name="цена___1" localSheetId="4">#REF!</definedName>
    <definedName name="цена___1" localSheetId="6">#REF!</definedName>
    <definedName name="цена___1">#REF!</definedName>
    <definedName name="цена___1___0" localSheetId="9">#REF!</definedName>
    <definedName name="цена___1___0" localSheetId="4">#REF!</definedName>
    <definedName name="цена___1___0" localSheetId="6">#REF!</definedName>
    <definedName name="цена___1___0">#REF!</definedName>
    <definedName name="цена___10" localSheetId="9">#REF!</definedName>
    <definedName name="цена___10" localSheetId="4">#REF!</definedName>
    <definedName name="цена___10" localSheetId="6">#REF!</definedName>
    <definedName name="цена___10">#REF!</definedName>
    <definedName name="цена___10___0">NA()</definedName>
    <definedName name="цена___10___0___0" localSheetId="9">#REF!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9">#REF!</definedName>
    <definedName name="цена___10___1" localSheetId="4">#REF!</definedName>
    <definedName name="цена___10___1" localSheetId="6">#REF!</definedName>
    <definedName name="цена___10___1">#REF!</definedName>
    <definedName name="цена___10___10" localSheetId="9">#REF!</definedName>
    <definedName name="цена___10___10" localSheetId="4">#REF!</definedName>
    <definedName name="цена___10___10" localSheetId="6">#REF!</definedName>
    <definedName name="цена___10___10">#REF!</definedName>
    <definedName name="цена___10___12" localSheetId="9">#REF!</definedName>
    <definedName name="цена___10___12" localSheetId="4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9">#REF!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9">#REF!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9">#REF!</definedName>
    <definedName name="цена___11___2" localSheetId="4">#REF!</definedName>
    <definedName name="цена___11___2" localSheetId="6">#REF!</definedName>
    <definedName name="цена___11___2">#REF!</definedName>
    <definedName name="цена___11___4" localSheetId="9">#REF!</definedName>
    <definedName name="цена___11___4" localSheetId="4">#REF!</definedName>
    <definedName name="цена___11___4" localSheetId="6">#REF!</definedName>
    <definedName name="цена___11___4">#REF!</definedName>
    <definedName name="цена___11___6" localSheetId="9">#REF!</definedName>
    <definedName name="цена___11___6" localSheetId="4">#REF!</definedName>
    <definedName name="цена___11___6" localSheetId="6">#REF!</definedName>
    <definedName name="цена___11___6">#REF!</definedName>
    <definedName name="цена___11___8" localSheetId="9">#REF!</definedName>
    <definedName name="цена___11___8" localSheetId="4">#REF!</definedName>
    <definedName name="цена___11___8" localSheetId="6">#REF!</definedName>
    <definedName name="цена___11___8">#REF!</definedName>
    <definedName name="цена___12">NA()</definedName>
    <definedName name="цена___2" localSheetId="9">#REF!</definedName>
    <definedName name="цена___2" localSheetId="4">#REF!</definedName>
    <definedName name="цена___2" localSheetId="6">#REF!</definedName>
    <definedName name="цена___2">#REF!</definedName>
    <definedName name="цена___2___0" localSheetId="9">#REF!</definedName>
    <definedName name="цена___2___0" localSheetId="4">#REF!</definedName>
    <definedName name="цена___2___0" localSheetId="6">#REF!</definedName>
    <definedName name="цена___2___0">#REF!</definedName>
    <definedName name="цена___2___0___0" localSheetId="9">#REF!</definedName>
    <definedName name="цена___2___0___0" localSheetId="4">#REF!</definedName>
    <definedName name="цена___2___0___0" localSheetId="6">#REF!</definedName>
    <definedName name="цена___2___0___0">#REF!</definedName>
    <definedName name="цена___2___0___0___0" localSheetId="9">#REF!</definedName>
    <definedName name="цена___2___0___0___0" localSheetId="4">#REF!</definedName>
    <definedName name="цена___2___0___0___0" localSheetId="6">#REF!</definedName>
    <definedName name="цена___2___0___0___0">#REF!</definedName>
    <definedName name="цена___2___1" localSheetId="9">#REF!</definedName>
    <definedName name="цена___2___1" localSheetId="4">#REF!</definedName>
    <definedName name="цена___2___1" localSheetId="6">#REF!</definedName>
    <definedName name="цена___2___1">#REF!</definedName>
    <definedName name="цена___2___10" localSheetId="9">#REF!</definedName>
    <definedName name="цена___2___10" localSheetId="4">#REF!</definedName>
    <definedName name="цена___2___10" localSheetId="6">#REF!</definedName>
    <definedName name="цена___2___10">#REF!</definedName>
    <definedName name="цена___2___12" localSheetId="9">#REF!</definedName>
    <definedName name="цена___2___12" localSheetId="4">#REF!</definedName>
    <definedName name="цена___2___12" localSheetId="6">#REF!</definedName>
    <definedName name="цена___2___12">#REF!</definedName>
    <definedName name="цена___2___2" localSheetId="9">#REF!</definedName>
    <definedName name="цена___2___2" localSheetId="4">#REF!</definedName>
    <definedName name="цена___2___2" localSheetId="6">#REF!</definedName>
    <definedName name="цена___2___2">#REF!</definedName>
    <definedName name="цена___2___3" localSheetId="9">#REF!</definedName>
    <definedName name="цена___2___3" localSheetId="4">#REF!</definedName>
    <definedName name="цена___2___3" localSheetId="6">#REF!</definedName>
    <definedName name="цена___2___3">#REF!</definedName>
    <definedName name="цена___2___4" localSheetId="9">#REF!</definedName>
    <definedName name="цена___2___4" localSheetId="4">#REF!</definedName>
    <definedName name="цена___2___4" localSheetId="6">#REF!</definedName>
    <definedName name="цена___2___4">#REF!</definedName>
    <definedName name="цена___2___6" localSheetId="9">#REF!</definedName>
    <definedName name="цена___2___6" localSheetId="4">#REF!</definedName>
    <definedName name="цена___2___6" localSheetId="6">#REF!</definedName>
    <definedName name="цена___2___6">#REF!</definedName>
    <definedName name="цена___2___8" localSheetId="9">#REF!</definedName>
    <definedName name="цена___2___8" localSheetId="4">#REF!</definedName>
    <definedName name="цена___2___8" localSheetId="6">#REF!</definedName>
    <definedName name="цена___2___8">#REF!</definedName>
    <definedName name="цена___3" localSheetId="9">#REF!</definedName>
    <definedName name="цена___3" localSheetId="4">#REF!</definedName>
    <definedName name="цена___3" localSheetId="6">#REF!</definedName>
    <definedName name="цена___3">#REF!</definedName>
    <definedName name="цена___3___0" localSheetId="9">#REF!</definedName>
    <definedName name="цена___3___0" localSheetId="4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9">#REF!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9">#REF!</definedName>
    <definedName name="цена___3___2" localSheetId="4">#REF!</definedName>
    <definedName name="цена___3___2" localSheetId="6">#REF!</definedName>
    <definedName name="цена___3___2">#REF!</definedName>
    <definedName name="цена___3___3" localSheetId="9">#REF!</definedName>
    <definedName name="цена___3___3" localSheetId="4">#REF!</definedName>
    <definedName name="цена___3___3" localSheetId="6">#REF!</definedName>
    <definedName name="цена___3___3">#REF!</definedName>
    <definedName name="цена___3___4" localSheetId="9">#REF!</definedName>
    <definedName name="цена___3___4" localSheetId="4">#REF!</definedName>
    <definedName name="цена___3___4" localSheetId="6">#REF!</definedName>
    <definedName name="цена___3___4">#REF!</definedName>
    <definedName name="цена___3___6" localSheetId="9">#REF!</definedName>
    <definedName name="цена___3___6" localSheetId="4">#REF!</definedName>
    <definedName name="цена___3___6" localSheetId="6">#REF!</definedName>
    <definedName name="цена___3___6">#REF!</definedName>
    <definedName name="цена___3___8" localSheetId="9">#REF!</definedName>
    <definedName name="цена___3___8" localSheetId="4">#REF!</definedName>
    <definedName name="цена___3___8" localSheetId="6">#REF!</definedName>
    <definedName name="цена___3___8">#REF!</definedName>
    <definedName name="цена___4" localSheetId="9">#REF!</definedName>
    <definedName name="цена___4" localSheetId="4">#REF!</definedName>
    <definedName name="цена___4" localSheetId="6">#REF!</definedName>
    <definedName name="цена___4">#REF!</definedName>
    <definedName name="цена___4___0">NA()</definedName>
    <definedName name="цена___4___0___0" localSheetId="9">#REF!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9">#REF!</definedName>
    <definedName name="цена___4___0___0___0" localSheetId="4">#REF!</definedName>
    <definedName name="цена___4___0___0___0" localSheetId="6">#REF!</definedName>
    <definedName name="цена___4___0___0___0">#REF!</definedName>
    <definedName name="цена___4___10" localSheetId="9">#REF!</definedName>
    <definedName name="цена___4___10" localSheetId="4">#REF!</definedName>
    <definedName name="цена___4___10" localSheetId="6">#REF!</definedName>
    <definedName name="цена___4___10">#REF!</definedName>
    <definedName name="цена___4___12" localSheetId="9">#REF!</definedName>
    <definedName name="цена___4___12" localSheetId="4">#REF!</definedName>
    <definedName name="цена___4___12" localSheetId="6">#REF!</definedName>
    <definedName name="цена___4___12">#REF!</definedName>
    <definedName name="цена___4___2" localSheetId="9">#REF!</definedName>
    <definedName name="цена___4___2" localSheetId="4">#REF!</definedName>
    <definedName name="цена___4___2" localSheetId="6">#REF!</definedName>
    <definedName name="цена___4___2">#REF!</definedName>
    <definedName name="цена___4___3" localSheetId="9">#REF!</definedName>
    <definedName name="цена___4___3" localSheetId="4">#REF!</definedName>
    <definedName name="цена___4___3" localSheetId="6">#REF!</definedName>
    <definedName name="цена___4___3">#REF!</definedName>
    <definedName name="цена___4___4" localSheetId="9">#REF!</definedName>
    <definedName name="цена___4___4" localSheetId="4">#REF!</definedName>
    <definedName name="цена___4___4" localSheetId="6">#REF!</definedName>
    <definedName name="цена___4___4">#REF!</definedName>
    <definedName name="цена___4___6" localSheetId="9">#REF!</definedName>
    <definedName name="цена___4___6" localSheetId="4">#REF!</definedName>
    <definedName name="цена___4___6" localSheetId="6">#REF!</definedName>
    <definedName name="цена___4___6">#REF!</definedName>
    <definedName name="цена___4___8" localSheetId="9">#REF!</definedName>
    <definedName name="цена___4___8" localSheetId="4">#REF!</definedName>
    <definedName name="цена___4___8" localSheetId="6">#REF!</definedName>
    <definedName name="цена___4___8">#REF!</definedName>
    <definedName name="цена___5">NA()</definedName>
    <definedName name="цена___5___0" localSheetId="9">#REF!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9">#REF!</definedName>
    <definedName name="цена___5___0___0" localSheetId="4">#REF!</definedName>
    <definedName name="цена___5___0___0" localSheetId="6">#REF!</definedName>
    <definedName name="цена___5___0___0">#REF!</definedName>
    <definedName name="цена___5___0___0___0" localSheetId="9">#REF!</definedName>
    <definedName name="цена___5___0___0___0" localSheetId="4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9">#REF!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9">#REF!</definedName>
    <definedName name="цена___6___0___0" localSheetId="4">#REF!</definedName>
    <definedName name="цена___6___0___0" localSheetId="6">#REF!</definedName>
    <definedName name="цена___6___0___0">#REF!</definedName>
    <definedName name="цена___6___0___0___0" localSheetId="9">#REF!</definedName>
    <definedName name="цена___6___0___0___0" localSheetId="4">#REF!</definedName>
    <definedName name="цена___6___0___0___0" localSheetId="6">#REF!</definedName>
    <definedName name="цена___6___0___0___0">#REF!</definedName>
    <definedName name="цена___6___1" localSheetId="9">#REF!</definedName>
    <definedName name="цена___6___1" localSheetId="4">#REF!</definedName>
    <definedName name="цена___6___1" localSheetId="6">#REF!</definedName>
    <definedName name="цена___6___1">#REF!</definedName>
    <definedName name="цена___6___10" localSheetId="9">#REF!</definedName>
    <definedName name="цена___6___10" localSheetId="4">#REF!</definedName>
    <definedName name="цена___6___10" localSheetId="6">#REF!</definedName>
    <definedName name="цена___6___10">#REF!</definedName>
    <definedName name="цена___6___12" localSheetId="9">#REF!</definedName>
    <definedName name="цена___6___12" localSheetId="4">#REF!</definedName>
    <definedName name="цена___6___12" localSheetId="6">#REF!</definedName>
    <definedName name="цена___6___12">#REF!</definedName>
    <definedName name="цена___6___2" localSheetId="9">#REF!</definedName>
    <definedName name="цена___6___2" localSheetId="4">#REF!</definedName>
    <definedName name="цена___6___2" localSheetId="6">#REF!</definedName>
    <definedName name="цена___6___2">#REF!</definedName>
    <definedName name="цена___6___4" localSheetId="9">#REF!</definedName>
    <definedName name="цена___6___4" localSheetId="4">#REF!</definedName>
    <definedName name="цена___6___4" localSheetId="6">#REF!</definedName>
    <definedName name="цена___6___4">#REF!</definedName>
    <definedName name="цена___6___6" localSheetId="9">#REF!</definedName>
    <definedName name="цена___6___6" localSheetId="4">#REF!</definedName>
    <definedName name="цена___6___6" localSheetId="6">#REF!</definedName>
    <definedName name="цена___6___6">#REF!</definedName>
    <definedName name="цена___6___8" localSheetId="9">#REF!</definedName>
    <definedName name="цена___6___8" localSheetId="4">#REF!</definedName>
    <definedName name="цена___6___8" localSheetId="6">#REF!</definedName>
    <definedName name="цена___6___8">#REF!</definedName>
    <definedName name="цена___7" localSheetId="9">#REF!</definedName>
    <definedName name="цена___7" localSheetId="4">#REF!</definedName>
    <definedName name="цена___7" localSheetId="6">#REF!</definedName>
    <definedName name="цена___7">#REF!</definedName>
    <definedName name="цена___7___0" localSheetId="9">#REF!</definedName>
    <definedName name="цена___7___0" localSheetId="4">#REF!</definedName>
    <definedName name="цена___7___0" localSheetId="6">#REF!</definedName>
    <definedName name="цена___7___0">#REF!</definedName>
    <definedName name="цена___7___10" localSheetId="9">#REF!</definedName>
    <definedName name="цена___7___10" localSheetId="4">#REF!</definedName>
    <definedName name="цена___7___10" localSheetId="6">#REF!</definedName>
    <definedName name="цена___7___10">#REF!</definedName>
    <definedName name="цена___7___2" localSheetId="9">#REF!</definedName>
    <definedName name="цена___7___2" localSheetId="4">#REF!</definedName>
    <definedName name="цена___7___2" localSheetId="6">#REF!</definedName>
    <definedName name="цена___7___2">#REF!</definedName>
    <definedName name="цена___7___4" localSheetId="9">#REF!</definedName>
    <definedName name="цена___7___4" localSheetId="4">#REF!</definedName>
    <definedName name="цена___7___4" localSheetId="6">#REF!</definedName>
    <definedName name="цена___7___4">#REF!</definedName>
    <definedName name="цена___7___6" localSheetId="9">#REF!</definedName>
    <definedName name="цена___7___6" localSheetId="4">#REF!</definedName>
    <definedName name="цена___7___6" localSheetId="6">#REF!</definedName>
    <definedName name="цена___7___6">#REF!</definedName>
    <definedName name="цена___7___8" localSheetId="9">#REF!</definedName>
    <definedName name="цена___7___8" localSheetId="4">#REF!</definedName>
    <definedName name="цена___7___8" localSheetId="6">#REF!</definedName>
    <definedName name="цена___7___8">#REF!</definedName>
    <definedName name="цена___8" localSheetId="9">#REF!</definedName>
    <definedName name="цена___8" localSheetId="4">#REF!</definedName>
    <definedName name="цена___8" localSheetId="6">#REF!</definedName>
    <definedName name="цена___8">#REF!</definedName>
    <definedName name="цена___8___0" localSheetId="9">#REF!</definedName>
    <definedName name="цена___8___0" localSheetId="4">#REF!</definedName>
    <definedName name="цена___8___0" localSheetId="6">#REF!</definedName>
    <definedName name="цена___8___0">#REF!</definedName>
    <definedName name="цена___8___0___0" localSheetId="9">#REF!</definedName>
    <definedName name="цена___8___0___0" localSheetId="4">#REF!</definedName>
    <definedName name="цена___8___0___0" localSheetId="6">#REF!</definedName>
    <definedName name="цена___8___0___0">#REF!</definedName>
    <definedName name="цена___8___0___0___0" localSheetId="9">#REF!</definedName>
    <definedName name="цена___8___0___0___0" localSheetId="4">#REF!</definedName>
    <definedName name="цена___8___0___0___0" localSheetId="6">#REF!</definedName>
    <definedName name="цена___8___0___0___0">#REF!</definedName>
    <definedName name="цена___8___1" localSheetId="9">#REF!</definedName>
    <definedName name="цена___8___1" localSheetId="4">#REF!</definedName>
    <definedName name="цена___8___1" localSheetId="6">#REF!</definedName>
    <definedName name="цена___8___1">#REF!</definedName>
    <definedName name="цена___8___10" localSheetId="9">#REF!</definedName>
    <definedName name="цена___8___10" localSheetId="4">#REF!</definedName>
    <definedName name="цена___8___10" localSheetId="6">#REF!</definedName>
    <definedName name="цена___8___10">#REF!</definedName>
    <definedName name="цена___8___12" localSheetId="9">#REF!</definedName>
    <definedName name="цена___8___12" localSheetId="4">#REF!</definedName>
    <definedName name="цена___8___12" localSheetId="6">#REF!</definedName>
    <definedName name="цена___8___12">#REF!</definedName>
    <definedName name="цена___8___2" localSheetId="9">#REF!</definedName>
    <definedName name="цена___8___2" localSheetId="4">#REF!</definedName>
    <definedName name="цена___8___2" localSheetId="6">#REF!</definedName>
    <definedName name="цена___8___2">#REF!</definedName>
    <definedName name="цена___8___4" localSheetId="9">#REF!</definedName>
    <definedName name="цена___8___4" localSheetId="4">#REF!</definedName>
    <definedName name="цена___8___4" localSheetId="6">#REF!</definedName>
    <definedName name="цена___8___4">#REF!</definedName>
    <definedName name="цена___8___6" localSheetId="9">#REF!</definedName>
    <definedName name="цена___8___6" localSheetId="4">#REF!</definedName>
    <definedName name="цена___8___6" localSheetId="6">#REF!</definedName>
    <definedName name="цена___8___6">#REF!</definedName>
    <definedName name="цена___8___8" localSheetId="9">#REF!</definedName>
    <definedName name="цена___8___8" localSheetId="4">#REF!</definedName>
    <definedName name="цена___8___8" localSheetId="6">#REF!</definedName>
    <definedName name="цена___8___8">#REF!</definedName>
    <definedName name="цена___9" localSheetId="9">#REF!</definedName>
    <definedName name="цена___9" localSheetId="4">#REF!</definedName>
    <definedName name="цена___9" localSheetId="6">#REF!</definedName>
    <definedName name="цена___9">#REF!</definedName>
    <definedName name="цена___9___0" localSheetId="9">#REF!</definedName>
    <definedName name="цена___9___0" localSheetId="4">#REF!</definedName>
    <definedName name="цена___9___0" localSheetId="6">#REF!</definedName>
    <definedName name="цена___9___0">#REF!</definedName>
    <definedName name="цена___9___0___0" localSheetId="9">#REF!</definedName>
    <definedName name="цена___9___0___0" localSheetId="4">#REF!</definedName>
    <definedName name="цена___9___0___0" localSheetId="6">#REF!</definedName>
    <definedName name="цена___9___0___0">#REF!</definedName>
    <definedName name="цена___9___0___0___0" localSheetId="9">#REF!</definedName>
    <definedName name="цена___9___0___0___0" localSheetId="4">#REF!</definedName>
    <definedName name="цена___9___0___0___0" localSheetId="6">#REF!</definedName>
    <definedName name="цена___9___0___0___0">#REF!</definedName>
    <definedName name="цена___9___10" localSheetId="9">#REF!</definedName>
    <definedName name="цена___9___10" localSheetId="4">#REF!</definedName>
    <definedName name="цена___9___10" localSheetId="6">#REF!</definedName>
    <definedName name="цена___9___10">#REF!</definedName>
    <definedName name="цена___9___2" localSheetId="9">#REF!</definedName>
    <definedName name="цена___9___2" localSheetId="4">#REF!</definedName>
    <definedName name="цена___9___2" localSheetId="6">#REF!</definedName>
    <definedName name="цена___9___2">#REF!</definedName>
    <definedName name="цена___9___4" localSheetId="9">#REF!</definedName>
    <definedName name="цена___9___4" localSheetId="4">#REF!</definedName>
    <definedName name="цена___9___4" localSheetId="6">#REF!</definedName>
    <definedName name="цена___9___4">#REF!</definedName>
    <definedName name="цена___9___6" localSheetId="9">#REF!</definedName>
    <definedName name="цена___9___6" localSheetId="4">#REF!</definedName>
    <definedName name="цена___9___6" localSheetId="6">#REF!</definedName>
    <definedName name="цена___9___6">#REF!</definedName>
    <definedName name="цена___9___8" localSheetId="9">#REF!</definedName>
    <definedName name="цена___9___8" localSheetId="4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9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9">#REF!</definedName>
    <definedName name="цук" localSheetId="4">#REF!</definedName>
    <definedName name="цук" localSheetId="6">#REF!</definedName>
    <definedName name="цук">#REF!</definedName>
    <definedName name="цукеп" localSheetId="9">#REF!</definedName>
    <definedName name="цукеп" localSheetId="4">#REF!</definedName>
    <definedName name="цукеп" localSheetId="6">#REF!</definedName>
    <definedName name="цукеп">#REF!</definedName>
    <definedName name="цукцук" localSheetId="9">#REF!</definedName>
    <definedName name="цукцук" localSheetId="4">#REF!</definedName>
    <definedName name="цукцук" localSheetId="6">#REF!</definedName>
    <definedName name="цукцук">#REF!</definedName>
    <definedName name="цукцукуцкцук" localSheetId="9">#REF!</definedName>
    <definedName name="цукцукуцкцук" localSheetId="4">#REF!</definedName>
    <definedName name="цукцукуцкцук" localSheetId="6">#REF!</definedName>
    <definedName name="цукцукуцкцук">#REF!</definedName>
    <definedName name="цукцукцук" localSheetId="9">#REF!</definedName>
    <definedName name="цукцукцук" localSheetId="4">#REF!</definedName>
    <definedName name="цукцукцук" localSheetId="6">#REF!</definedName>
    <definedName name="цукцукцук">#REF!</definedName>
    <definedName name="цфйе" localSheetId="9">#REF!</definedName>
    <definedName name="цфйе" localSheetId="4">#REF!</definedName>
    <definedName name="цфйе" localSheetId="6">#REF!</definedName>
    <definedName name="цфйе">#REF!</definedName>
    <definedName name="цц" localSheetId="9">#REF!</definedName>
    <definedName name="цц" localSheetId="4">#REF!</definedName>
    <definedName name="цц" localSheetId="6">#REF!</definedName>
    <definedName name="цц" localSheetId="10">#REF!</definedName>
    <definedName name="цц" localSheetId="8">#REF!</definedName>
    <definedName name="цц">#REF!</definedName>
    <definedName name="ццц" localSheetId="9">#REF!</definedName>
    <definedName name="ццц" localSheetId="4">#REF!</definedName>
    <definedName name="ццц" localSheetId="6">#REF!</definedName>
    <definedName name="ццц">#REF!</definedName>
    <definedName name="чапо" localSheetId="9">#REF!</definedName>
    <definedName name="чапо" localSheetId="4">#REF!</definedName>
    <definedName name="чапо" localSheetId="6">#REF!</definedName>
    <definedName name="чапо">#REF!</definedName>
    <definedName name="чапр" localSheetId="9">#REF!</definedName>
    <definedName name="чапр" localSheetId="4">#REF!</definedName>
    <definedName name="чапр" localSheetId="6">#REF!</definedName>
    <definedName name="чапр">#REF!</definedName>
    <definedName name="Части_и_главы" localSheetId="9">#REF!</definedName>
    <definedName name="Части_и_главы" localSheetId="4">#REF!</definedName>
    <definedName name="Части_и_главы" localSheetId="6">#REF!</definedName>
    <definedName name="Части_и_главы">#REF!</definedName>
    <definedName name="Челябинская_область" localSheetId="9">#REF!</definedName>
    <definedName name="Челябинская_область" localSheetId="4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9">#REF!</definedName>
    <definedName name="Челябинская_область_1" localSheetId="4">#REF!</definedName>
    <definedName name="Челябинская_область_1" localSheetId="6">#REF!</definedName>
    <definedName name="Челябинская_область_1">#REF!</definedName>
    <definedName name="черт." localSheetId="9">#REF!</definedName>
    <definedName name="черт." localSheetId="4">#REF!</definedName>
    <definedName name="черт." localSheetId="6">#REF!</definedName>
    <definedName name="черт.">#REF!</definedName>
    <definedName name="четвертый" localSheetId="9">#REF!</definedName>
    <definedName name="четвертый" localSheetId="4">#REF!</definedName>
    <definedName name="четвертый" localSheetId="6">#REF!</definedName>
    <definedName name="четвертый">#REF!</definedName>
    <definedName name="Чеченская_Республика" localSheetId="9">#REF!</definedName>
    <definedName name="Чеченская_Республика" localSheetId="4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9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9">#REF!</definedName>
    <definedName name="Читинская_область_1" localSheetId="4">#REF!</definedName>
    <definedName name="Читинская_область_1" localSheetId="6">#REF!</definedName>
    <definedName name="Читинская_область_1">#REF!</definedName>
    <definedName name="чмтчмт" localSheetId="9">#REF!</definedName>
    <definedName name="чмтчмт" localSheetId="4">#REF!</definedName>
    <definedName name="чмтчмт" localSheetId="6">#REF!</definedName>
    <definedName name="чмтчмт">#REF!</definedName>
    <definedName name="чмтчт" localSheetId="9">#REF!</definedName>
    <definedName name="чмтчт" localSheetId="4">#REF!</definedName>
    <definedName name="чмтчт" localSheetId="6">#REF!</definedName>
    <definedName name="чмтчт">#REF!</definedName>
    <definedName name="чс" localSheetId="9">#REF!</definedName>
    <definedName name="чс" localSheetId="4">#REF!</definedName>
    <definedName name="чс" localSheetId="6">#REF!</definedName>
    <definedName name="чс">#REF!</definedName>
    <definedName name="чсапр" localSheetId="9">#REF!</definedName>
    <definedName name="чсапр" localSheetId="4">#REF!</definedName>
    <definedName name="чсапр" localSheetId="6">#REF!</definedName>
    <definedName name="чсапр">#REF!</definedName>
    <definedName name="чсиь" localSheetId="9">#REF!</definedName>
    <definedName name="чсиь" localSheetId="4">#REF!</definedName>
    <definedName name="чсиь" localSheetId="6">#REF!</definedName>
    <definedName name="чсиь">#REF!</definedName>
    <definedName name="чсмт" localSheetId="9">#REF!</definedName>
    <definedName name="чсмт" localSheetId="4">#REF!</definedName>
    <definedName name="чсмт" localSheetId="6">#REF!</definedName>
    <definedName name="чсмт">#REF!</definedName>
    <definedName name="чстм" localSheetId="9">#REF!</definedName>
    <definedName name="чстм" localSheetId="4">#REF!</definedName>
    <definedName name="чстм" localSheetId="6">#REF!</definedName>
    <definedName name="чстм">#REF!</definedName>
    <definedName name="чт" localSheetId="9">#REF!</definedName>
    <definedName name="чт" localSheetId="4">#REF!</definedName>
    <definedName name="чт" localSheetId="6">#REF!</definedName>
    <definedName name="чт">#REF!</definedName>
    <definedName name="чтм" localSheetId="9">#REF!</definedName>
    <definedName name="чтм" localSheetId="4">#REF!</definedName>
    <definedName name="чтм" localSheetId="6">#REF!</definedName>
    <definedName name="чтм">#REF!</definedName>
    <definedName name="чть" localSheetId="9">#REF!</definedName>
    <definedName name="чть" localSheetId="4">#REF!</definedName>
    <definedName name="чть" localSheetId="6">#REF!</definedName>
    <definedName name="чть">#REF!</definedName>
    <definedName name="Чувашская_Республика___Чувашия" localSheetId="9">#REF!</definedName>
    <definedName name="Чувашская_Республика___Чувашия" localSheetId="4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9">#REF!</definedName>
    <definedName name="Чукотский_автономный_округ" localSheetId="4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9">#REF!</definedName>
    <definedName name="Чукотский_автономный_округ_1" localSheetId="4">#REF!</definedName>
    <definedName name="Чукотский_автономный_округ_1" localSheetId="6">#REF!</definedName>
    <definedName name="Чукотский_автономный_округ_1">#REF!</definedName>
    <definedName name="ш" localSheetId="9">#REF!</definedName>
    <definedName name="ш" localSheetId="4">#REF!</definedName>
    <definedName name="ш" localSheetId="6">#REF!</definedName>
    <definedName name="ш">#REF!</definedName>
    <definedName name="Шапка" localSheetId="9">#REF!</definedName>
    <definedName name="Шапка" localSheetId="4">#REF!</definedName>
    <definedName name="Шапка" localSheetId="6">#REF!</definedName>
    <definedName name="Шапка">#REF!</definedName>
    <definedName name="Шапка2" localSheetId="9">#REF!</definedName>
    <definedName name="Шапка2" localSheetId="4">#REF!</definedName>
    <definedName name="Шапка2" localSheetId="6">#REF!</definedName>
    <definedName name="Шапка2">#REF!</definedName>
    <definedName name="шгд" localSheetId="9">#REF!</definedName>
    <definedName name="шгд" localSheetId="4">#REF!</definedName>
    <definedName name="шгд" localSheetId="6">#REF!</definedName>
    <definedName name="шгд">#REF!</definedName>
    <definedName name="шдгшж" localSheetId="9">#REF!</definedName>
    <definedName name="шдгшж" localSheetId="4">#REF!</definedName>
    <definedName name="шдгшж" localSheetId="6">#REF!</definedName>
    <definedName name="шдгшж">#REF!</definedName>
    <definedName name="шестой" localSheetId="9">#REF!</definedName>
    <definedName name="шестой" localSheetId="4">#REF!</definedName>
    <definedName name="шестой" localSheetId="6">#REF!</definedName>
    <definedName name="шестой">#REF!</definedName>
    <definedName name="Шесть" localSheetId="9">#REF!</definedName>
    <definedName name="Шесть" localSheetId="4">#REF!</definedName>
    <definedName name="Шесть" localSheetId="6">#REF!</definedName>
    <definedName name="Шесть">#REF!</definedName>
    <definedName name="Шкафы_ТМ" localSheetId="9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9">#REF!</definedName>
    <definedName name="шоссе" localSheetId="4">#REF!</definedName>
    <definedName name="шоссе" localSheetId="6">#REF!</definedName>
    <definedName name="шоссе">#REF!</definedName>
    <definedName name="шплю" localSheetId="9">#REF!</definedName>
    <definedName name="шплю" localSheetId="4">#REF!</definedName>
    <definedName name="шплю" localSheetId="6">#REF!</definedName>
    <definedName name="шплю">#REF!</definedName>
    <definedName name="шпр" localSheetId="9">#REF!</definedName>
    <definedName name="шпр" localSheetId="4">#REF!</definedName>
    <definedName name="шпр" localSheetId="6">#REF!</definedName>
    <definedName name="шпр">#REF!</definedName>
    <definedName name="шш" localSheetId="9">#REF!</definedName>
    <definedName name="шш" localSheetId="4">#REF!</definedName>
    <definedName name="шш" localSheetId="6">#REF!</definedName>
    <definedName name="шш" localSheetId="10">#REF!</definedName>
    <definedName name="шш" localSheetId="8">#REF!</definedName>
    <definedName name="шш">#REF!</definedName>
    <definedName name="шшш" localSheetId="9">#REF!</definedName>
    <definedName name="шшш" localSheetId="4">#REF!</definedName>
    <definedName name="шшш" localSheetId="6">#REF!</definedName>
    <definedName name="шшш">#REF!</definedName>
    <definedName name="шщгщ9шщллщ" localSheetId="9">#REF!</definedName>
    <definedName name="шщгщ9шщллщ" localSheetId="4">#REF!</definedName>
    <definedName name="шщгщ9шщллщ" localSheetId="6">#REF!</definedName>
    <definedName name="шщгщ9шщллщ">#REF!</definedName>
    <definedName name="щжэдж" localSheetId="9">#REF!</definedName>
    <definedName name="щжэдж" localSheetId="4">#REF!</definedName>
    <definedName name="щжэдж" localSheetId="6">#REF!</definedName>
    <definedName name="щжэдж">#REF!</definedName>
    <definedName name="щшшщрг" localSheetId="9">#REF!</definedName>
    <definedName name="щшшщрг" localSheetId="4">#REF!</definedName>
    <definedName name="щшшщрг" localSheetId="6">#REF!</definedName>
    <definedName name="щшшщрг">#REF!</definedName>
    <definedName name="щщ" localSheetId="9">#REF!</definedName>
    <definedName name="щщ" localSheetId="4">#REF!</definedName>
    <definedName name="щщ" localSheetId="6">#REF!</definedName>
    <definedName name="щщ" localSheetId="10">#REF!</definedName>
    <definedName name="щщ" localSheetId="8">#REF!</definedName>
    <definedName name="щщ">#REF!</definedName>
    <definedName name="ъхз" localSheetId="9">#REF!</definedName>
    <definedName name="ъхз" localSheetId="4">#REF!</definedName>
    <definedName name="ъхз" localSheetId="6">#REF!</definedName>
    <definedName name="ъхз">#REF!</definedName>
    <definedName name="ыа" localSheetId="9">#REF!</definedName>
    <definedName name="ыа" localSheetId="4">#REF!</definedName>
    <definedName name="ыа" localSheetId="6">#REF!</definedName>
    <definedName name="ыа">#REF!</definedName>
    <definedName name="ыаоаы" localSheetId="9">#REF!</definedName>
    <definedName name="ыаоаы" localSheetId="4">#REF!</definedName>
    <definedName name="ыаоаы" localSheetId="6">#REF!</definedName>
    <definedName name="ыаоаы">#REF!</definedName>
    <definedName name="ыаоаыо" localSheetId="9">#REF!</definedName>
    <definedName name="ыаоаыо" localSheetId="4">#REF!</definedName>
    <definedName name="ыаоаыо" localSheetId="6">#REF!</definedName>
    <definedName name="ыаоаыо">#REF!</definedName>
    <definedName name="ыаоаып" localSheetId="9">#REF!</definedName>
    <definedName name="ыаоаып" localSheetId="4">#REF!</definedName>
    <definedName name="ыаоаып" localSheetId="6">#REF!</definedName>
    <definedName name="ыаоаып">#REF!</definedName>
    <definedName name="ыаоп" localSheetId="9">#REF!</definedName>
    <definedName name="ыаоп" localSheetId="4">#REF!</definedName>
    <definedName name="ыаоп" localSheetId="6">#REF!</definedName>
    <definedName name="ыаоп">#REF!</definedName>
    <definedName name="ыапо" localSheetId="9">#REF!</definedName>
    <definedName name="ыапо" localSheetId="4">#REF!</definedName>
    <definedName name="ыапо" localSheetId="6">#REF!</definedName>
    <definedName name="ыапо">#REF!</definedName>
    <definedName name="ыапоапоао" localSheetId="9">#REF!</definedName>
    <definedName name="ыапоапоао" localSheetId="4">#REF!</definedName>
    <definedName name="ыапоапоао" localSheetId="6">#REF!</definedName>
    <definedName name="ыапоапоао">#REF!</definedName>
    <definedName name="ыапоаыо" localSheetId="9">#REF!</definedName>
    <definedName name="ыапоаыо" localSheetId="4">#REF!</definedName>
    <definedName name="ыапоаыо" localSheetId="6">#REF!</definedName>
    <definedName name="ыапоаыо">#REF!</definedName>
    <definedName name="ыапоы" localSheetId="9">#REF!</definedName>
    <definedName name="ыапоы" localSheetId="4">#REF!</definedName>
    <definedName name="ыапоы" localSheetId="6">#REF!</definedName>
    <definedName name="ыапоы">#REF!</definedName>
    <definedName name="ыапоыа" localSheetId="9">#REF!</definedName>
    <definedName name="ыапоыа" localSheetId="4">#REF!</definedName>
    <definedName name="ыапоыа" localSheetId="6">#REF!</definedName>
    <definedName name="ыапоыа">#REF!</definedName>
    <definedName name="ыапраыр" localSheetId="9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9">#REF!</definedName>
    <definedName name="ыаыаы" localSheetId="4">#REF!</definedName>
    <definedName name="ыаыаы" localSheetId="6">#REF!</definedName>
    <definedName name="ыаыаы">#REF!</definedName>
    <definedName name="ЫВGGGGGGGGGGGGGGG" localSheetId="9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9">#REF!</definedName>
    <definedName name="ыва" localSheetId="4">#REF!</definedName>
    <definedName name="ыва" localSheetId="6">#REF!</definedName>
    <definedName name="ыва">#REF!</definedName>
    <definedName name="ываф" localSheetId="9">#REF!</definedName>
    <definedName name="ываф" localSheetId="4">#REF!</definedName>
    <definedName name="ываф" localSheetId="6">#REF!</definedName>
    <definedName name="ываф">#REF!</definedName>
    <definedName name="Ываы" localSheetId="9">#REF!</definedName>
    <definedName name="Ываы" localSheetId="4">#REF!</definedName>
    <definedName name="Ываы" localSheetId="6">#REF!</definedName>
    <definedName name="Ываы">#REF!</definedName>
    <definedName name="ЫВаЫа" localSheetId="9">#REF!</definedName>
    <definedName name="ЫВаЫа" localSheetId="4">#REF!</definedName>
    <definedName name="ЫВаЫа" localSheetId="6">#REF!</definedName>
    <definedName name="ЫВаЫа">#REF!</definedName>
    <definedName name="ЫВаЫваав" localSheetId="9">#REF!</definedName>
    <definedName name="ЫВаЫваав" localSheetId="4">#REF!</definedName>
    <definedName name="ЫВаЫваав" localSheetId="6">#REF!</definedName>
    <definedName name="ЫВаЫваав">#REF!</definedName>
    <definedName name="ывпавар" localSheetId="9">#REF!</definedName>
    <definedName name="ывпавар" localSheetId="4">#REF!</definedName>
    <definedName name="ывпавар" localSheetId="6">#REF!</definedName>
    <definedName name="ывпавар">#REF!</definedName>
    <definedName name="ыВПВП" localSheetId="9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9">#REF!</definedName>
    <definedName name="ывпыпвфкпа" localSheetId="6">#REF!</definedName>
    <definedName name="ывпыпвфкпа">#REF!</definedName>
    <definedName name="ыкен" localSheetId="9">#REF!</definedName>
    <definedName name="ыкен" localSheetId="4">#REF!</definedName>
    <definedName name="ыкен" localSheetId="6">#REF!</definedName>
    <definedName name="ыкен">#REF!</definedName>
    <definedName name="ыопвпо" localSheetId="9">#REF!</definedName>
    <definedName name="ыопвпо" localSheetId="4">#REF!</definedName>
    <definedName name="ыопвпо" localSheetId="6">#REF!</definedName>
    <definedName name="ыопвпо">#REF!</definedName>
    <definedName name="ып" localSheetId="9">#REF!</definedName>
    <definedName name="ып" localSheetId="4">#REF!</definedName>
    <definedName name="ып" localSheetId="6">#REF!</definedName>
    <definedName name="ып">#REF!</definedName>
    <definedName name="ыпаота" localSheetId="9">#REF!</definedName>
    <definedName name="ыпаота" localSheetId="4">#REF!</definedName>
    <definedName name="ыпаота" localSheetId="6">#REF!</definedName>
    <definedName name="ыпаота">#REF!</definedName>
    <definedName name="ыпартап" localSheetId="9">#REF!</definedName>
    <definedName name="ыпартап" localSheetId="4">#REF!</definedName>
    <definedName name="ыпартап" localSheetId="6">#REF!</definedName>
    <definedName name="ыпартап">#REF!</definedName>
    <definedName name="ыпатапт" localSheetId="9">#REF!</definedName>
    <definedName name="ыпатапт" localSheetId="4">#REF!</definedName>
    <definedName name="ыпатапт" localSheetId="6">#REF!</definedName>
    <definedName name="ыпатапт">#REF!</definedName>
    <definedName name="ыпми" localSheetId="9">#REF!</definedName>
    <definedName name="ыпми" localSheetId="4">#REF!</definedName>
    <definedName name="ыпми" localSheetId="6">#REF!</definedName>
    <definedName name="ыпми">#REF!</definedName>
    <definedName name="ыпо" localSheetId="9">#REF!</definedName>
    <definedName name="ыпо" localSheetId="4">#REF!</definedName>
    <definedName name="ыпо" localSheetId="6">#REF!</definedName>
    <definedName name="ыпо">#REF!</definedName>
    <definedName name="ыпоыа" localSheetId="9">#REF!</definedName>
    <definedName name="ыпоыа" localSheetId="4">#REF!</definedName>
    <definedName name="ыпоыа" localSheetId="6">#REF!</definedName>
    <definedName name="ыпоыа">#REF!</definedName>
    <definedName name="ыпоыапо" localSheetId="9">#REF!</definedName>
    <definedName name="ыпоыапо" localSheetId="4">#REF!</definedName>
    <definedName name="ыпоыапо" localSheetId="6">#REF!</definedName>
    <definedName name="ыпоыапо">#REF!</definedName>
    <definedName name="ыпр" localSheetId="9">#REF!</definedName>
    <definedName name="ыпр" localSheetId="4">#REF!</definedName>
    <definedName name="ыпр" localSheetId="6">#REF!</definedName>
    <definedName name="ыпр">#REF!</definedName>
    <definedName name="ыпрапр" localSheetId="9">#REF!</definedName>
    <definedName name="ыпрапр" localSheetId="4">#REF!</definedName>
    <definedName name="ыпрапр" localSheetId="6">#REF!</definedName>
    <definedName name="ыпрапр">#REF!</definedName>
    <definedName name="ыпры" localSheetId="9">#REF!</definedName>
    <definedName name="ыпры" localSheetId="4">#REF!</definedName>
    <definedName name="ыпры" localSheetId="6">#REF!</definedName>
    <definedName name="ыпры">#REF!</definedName>
    <definedName name="ырипыр" localSheetId="9">#REF!</definedName>
    <definedName name="ырипыр" localSheetId="4">#REF!</definedName>
    <definedName name="ырипыр" localSheetId="6">#REF!</definedName>
    <definedName name="ырипыр">#REF!</definedName>
    <definedName name="ырп" localSheetId="9">#REF!</definedName>
    <definedName name="ырп" localSheetId="4">#REF!</definedName>
    <definedName name="ырп" localSheetId="6">#REF!</definedName>
    <definedName name="ырп">#REF!</definedName>
    <definedName name="ыукнр" localSheetId="9">#REF!</definedName>
    <definedName name="ыукнр" localSheetId="4">#REF!</definedName>
    <definedName name="ыукнр" localSheetId="6">#REF!</definedName>
    <definedName name="ыукнр">#REF!</definedName>
    <definedName name="ыыы" localSheetId="9">#REF!</definedName>
    <definedName name="ыыы" localSheetId="4">#REF!</definedName>
    <definedName name="ыыы" localSheetId="6">#REF!</definedName>
    <definedName name="ыыы">#REF!</definedName>
    <definedName name="ыыыы" localSheetId="9">#REF!</definedName>
    <definedName name="ыыыы" localSheetId="4">#REF!</definedName>
    <definedName name="ыыыы" localSheetId="6">#REF!</definedName>
    <definedName name="ыыыы">#REF!</definedName>
    <definedName name="ьбюбб" localSheetId="9">#REF!</definedName>
    <definedName name="ьбюбб" localSheetId="4">#REF!</definedName>
    <definedName name="ьбюбб" localSheetId="6">#REF!</definedName>
    <definedName name="ьбюбб">#REF!</definedName>
    <definedName name="ьбют" localSheetId="9">#REF!</definedName>
    <definedName name="ьбют" localSheetId="4">#REF!</definedName>
    <definedName name="ьбют" localSheetId="6">#REF!</definedName>
    <definedName name="ьбют">#REF!</definedName>
    <definedName name="ьвпрьрп" localSheetId="9">#REF!</definedName>
    <definedName name="ьвпрьрп" localSheetId="4">#REF!</definedName>
    <definedName name="ьвпрьрп" localSheetId="6">#REF!</definedName>
    <definedName name="ьвпрьрп">#REF!</definedName>
    <definedName name="ьврп" localSheetId="9">#REF!</definedName>
    <definedName name="ьврп" localSheetId="4">#REF!</definedName>
    <definedName name="ьврп" localSheetId="6">#REF!</definedName>
    <definedName name="ьврп">#REF!</definedName>
    <definedName name="ьдолдлю" localSheetId="9">#REF!</definedName>
    <definedName name="ьдолдлю" localSheetId="4">#REF!</definedName>
    <definedName name="ьдолдлю" localSheetId="6">#REF!</definedName>
    <definedName name="ьдолдлю">#REF!</definedName>
    <definedName name="ьорл" localSheetId="9">#REF!</definedName>
    <definedName name="ьорл" localSheetId="4">#REF!</definedName>
    <definedName name="ьорл" localSheetId="6">#REF!</definedName>
    <definedName name="ьорл">#REF!</definedName>
    <definedName name="ьпрьп" localSheetId="9">#REF!</definedName>
    <definedName name="ьпрьп" localSheetId="4">#REF!</definedName>
    <definedName name="ьпрьп" localSheetId="6">#REF!</definedName>
    <definedName name="ьпрьп">#REF!</definedName>
    <definedName name="ььь" localSheetId="9">#REF!</definedName>
    <definedName name="ььь" localSheetId="4">#REF!</definedName>
    <definedName name="ььь" localSheetId="6">#REF!</definedName>
    <definedName name="ььь" localSheetId="10">#REF!</definedName>
    <definedName name="ььь" localSheetId="8">#REF!</definedName>
    <definedName name="ььь">#REF!</definedName>
    <definedName name="э" localSheetId="9">#REF!</definedName>
    <definedName name="э" localSheetId="4">#REF!</definedName>
    <definedName name="э" localSheetId="6">#REF!</definedName>
    <definedName name="э" localSheetId="10">#REF!</definedName>
    <definedName name="э" localSheetId="8">#REF!</definedName>
    <definedName name="э">#REF!</definedName>
    <definedName name="эк" localSheetId="9">#REF!</definedName>
    <definedName name="эк" localSheetId="4">#REF!</definedName>
    <definedName name="эк" localSheetId="6">#REF!</definedName>
    <definedName name="эк">#REF!</definedName>
    <definedName name="эк1" localSheetId="9">#REF!</definedName>
    <definedName name="эк1" localSheetId="4">#REF!</definedName>
    <definedName name="эк1" localSheetId="6">#REF!</definedName>
    <definedName name="эк1">#REF!</definedName>
    <definedName name="эко" localSheetId="9">#REF!</definedName>
    <definedName name="эко" localSheetId="4">#REF!</definedName>
    <definedName name="эко" localSheetId="6">#REF!</definedName>
    <definedName name="эко">#REF!</definedName>
    <definedName name="эко1" localSheetId="9">#REF!</definedName>
    <definedName name="эко1" localSheetId="4">#REF!</definedName>
    <definedName name="эко1" localSheetId="6">#REF!</definedName>
    <definedName name="эко1">#REF!</definedName>
    <definedName name="экол1" localSheetId="9">#REF!</definedName>
    <definedName name="экол1" localSheetId="4">#REF!</definedName>
    <definedName name="экол1" localSheetId="6">#REF!</definedName>
    <definedName name="экол1">#REF!</definedName>
    <definedName name="экол2" localSheetId="9">#REF!</definedName>
    <definedName name="экол2" localSheetId="4">#REF!</definedName>
    <definedName name="экол2" localSheetId="6">#REF!</definedName>
    <definedName name="экол2">#REF!</definedName>
    <definedName name="Экол3" localSheetId="9">#REF!</definedName>
    <definedName name="Экол3" localSheetId="4">#REF!</definedName>
    <definedName name="Экол3" localSheetId="6">#REF!</definedName>
    <definedName name="Экол3">#REF!</definedName>
    <definedName name="эколог" localSheetId="9">#REF!</definedName>
    <definedName name="эколог" localSheetId="4">#REF!</definedName>
    <definedName name="эколог" localSheetId="6">#REF!</definedName>
    <definedName name="эколог">#REF!</definedName>
    <definedName name="экология">NA()</definedName>
    <definedName name="ЭКСПО" localSheetId="9">граж</definedName>
    <definedName name="ЭКСПО" localSheetId="3">граж</definedName>
    <definedName name="ЭКСПО" localSheetId="4">граж</definedName>
    <definedName name="ЭКСПО" localSheetId="6">#REF!</definedName>
    <definedName name="ЭКСПО" localSheetId="10">граж</definedName>
    <definedName name="ЭКСПО" localSheetId="8">граж</definedName>
    <definedName name="ЭКСПО">#REF!</definedName>
    <definedName name="ЭКСПОФОРУМ" localSheetId="9">граж</definedName>
    <definedName name="ЭКСПОФОРУМ" localSheetId="3">граж</definedName>
    <definedName name="ЭКСПОФОРУМ" localSheetId="4">граж</definedName>
    <definedName name="ЭКСПОФОРУМ" localSheetId="6">#REF!</definedName>
    <definedName name="ЭКСПОФОРУМ" localSheetId="10">граж</definedName>
    <definedName name="ЭКСПОФОРУМ" localSheetId="8">граж</definedName>
    <definedName name="ЭКСПОФОРУМ">#REF!</definedName>
    <definedName name="экт" localSheetId="9">#REF!</definedName>
    <definedName name="экт" localSheetId="4">#REF!</definedName>
    <definedName name="экт" localSheetId="6">#REF!</definedName>
    <definedName name="экт">#REF!</definedName>
    <definedName name="электроэнер" localSheetId="9">#REF!</definedName>
    <definedName name="электроэнер" localSheetId="6">#REF!</definedName>
    <definedName name="электроэнер">#REF!</definedName>
    <definedName name="электроэнергия" localSheetId="9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9">#REF!</definedName>
    <definedName name="ЭлеСи_1" localSheetId="4">#REF!</definedName>
    <definedName name="ЭлеСи_1" localSheetId="6">#REF!</definedName>
    <definedName name="ЭлеСи_1">#REF!</definedName>
    <definedName name="элрасч" localSheetId="9">#REF!</definedName>
    <definedName name="элрасч" localSheetId="4">#REF!</definedName>
    <definedName name="элрасч" localSheetId="6">#REF!</definedName>
    <definedName name="элрасч">#REF!</definedName>
    <definedName name="ЭЛСИ_Т" localSheetId="9">#REF!</definedName>
    <definedName name="ЭЛСИ_Т" localSheetId="4">#REF!</definedName>
    <definedName name="ЭЛСИ_Т" localSheetId="6">#REF!</definedName>
    <definedName name="ЭЛСИ_Т">#REF!</definedName>
    <definedName name="юдшншджгп" localSheetId="9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9">#REF!</definedName>
    <definedName name="ЮФУ" localSheetId="4">#REF!</definedName>
    <definedName name="ЮФУ" localSheetId="6">#REF!</definedName>
    <definedName name="ЮФУ">#REF!</definedName>
    <definedName name="ЮФУ2" localSheetId="9">#REF!</definedName>
    <definedName name="ЮФУ2" localSheetId="4">#REF!</definedName>
    <definedName name="ЮФУ2" localSheetId="6">#REF!</definedName>
    <definedName name="ЮФУ2">#REF!</definedName>
    <definedName name="юююю" localSheetId="9">#REF!</definedName>
    <definedName name="юююю" localSheetId="4">#REF!</definedName>
    <definedName name="юююю" localSheetId="6">#REF!</definedName>
    <definedName name="юююю" localSheetId="10">#REF!</definedName>
    <definedName name="юююю" localSheetId="8">#REF!</definedName>
    <definedName name="юююю">#REF!</definedName>
    <definedName name="я" localSheetId="6">#REF!</definedName>
    <definedName name="я">#REF!</definedName>
    <definedName name="яапт" localSheetId="9">#REF!</definedName>
    <definedName name="яапт" localSheetId="4">#REF!</definedName>
    <definedName name="яапт" localSheetId="6">#REF!</definedName>
    <definedName name="яапт">#REF!</definedName>
    <definedName name="яапяяяя" localSheetId="9">#REF!</definedName>
    <definedName name="яапяяяя" localSheetId="4">#REF!</definedName>
    <definedName name="яапяяяя" localSheetId="6">#REF!</definedName>
    <definedName name="яапяяяя">#REF!</definedName>
    <definedName name="явапяап" localSheetId="9">#REF!</definedName>
    <definedName name="явапяап" localSheetId="4">#REF!</definedName>
    <definedName name="явапяап" localSheetId="6">#REF!</definedName>
    <definedName name="явапяап">#REF!</definedName>
    <definedName name="явапявп" localSheetId="9">#REF!</definedName>
    <definedName name="явапявп" localSheetId="4">#REF!</definedName>
    <definedName name="явапявп" localSheetId="6">#REF!</definedName>
    <definedName name="явапявп">#REF!</definedName>
    <definedName name="явар" localSheetId="9">#REF!</definedName>
    <definedName name="явар" localSheetId="4">#REF!</definedName>
    <definedName name="явар" localSheetId="6">#REF!</definedName>
    <definedName name="явар">#REF!</definedName>
    <definedName name="яваряра" localSheetId="9">#REF!</definedName>
    <definedName name="яваряра" localSheetId="4">#REF!</definedName>
    <definedName name="яваряра" localSheetId="6">#REF!</definedName>
    <definedName name="яваряра">#REF!</definedName>
    <definedName name="ярая" localSheetId="9">#REF!</definedName>
    <definedName name="ярая" localSheetId="4">#REF!</definedName>
    <definedName name="ярая" localSheetId="6">#REF!</definedName>
    <definedName name="ярая">#REF!</definedName>
    <definedName name="яраяраря" localSheetId="9">#REF!</definedName>
    <definedName name="яраяраря" localSheetId="4">#REF!</definedName>
    <definedName name="яраяраря" localSheetId="6">#REF!</definedName>
    <definedName name="яраяраря">#REF!</definedName>
    <definedName name="яроптап" localSheetId="9">#REF!</definedName>
    <definedName name="яроптап" localSheetId="4">#REF!</definedName>
    <definedName name="яроптап" localSheetId="6">#REF!</definedName>
    <definedName name="яроптап">#REF!</definedName>
    <definedName name="Ярославская_область" localSheetId="9">#REF!</definedName>
    <definedName name="Ярославская_область" localSheetId="4">#REF!</definedName>
    <definedName name="Ярославская_область" localSheetId="6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E13" i="11" l="1"/>
  <c r="E8" i="11"/>
  <c r="M18" i="10"/>
  <c r="E15" i="10"/>
  <c r="B15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E13" i="9"/>
  <c r="E8" i="9"/>
  <c r="D11" i="7"/>
  <c r="C11" i="7"/>
  <c r="D5" i="7"/>
  <c r="G17" i="6"/>
  <c r="G16" i="6"/>
  <c r="G15" i="6"/>
  <c r="F15" i="6"/>
  <c r="E15" i="6"/>
  <c r="D15" i="6"/>
  <c r="C15" i="6"/>
  <c r="B15" i="6"/>
  <c r="G14" i="6"/>
  <c r="F14" i="6"/>
  <c r="E14" i="6"/>
  <c r="D14" i="6"/>
  <c r="A6" i="6"/>
  <c r="J73" i="5"/>
  <c r="G73" i="5"/>
  <c r="E73" i="5"/>
  <c r="J72" i="5"/>
  <c r="G72" i="5"/>
  <c r="J71" i="5"/>
  <c r="G71" i="5"/>
  <c r="J70" i="5"/>
  <c r="G70" i="5"/>
  <c r="J69" i="5"/>
  <c r="G69" i="5"/>
  <c r="J68" i="5"/>
  <c r="G68" i="5"/>
  <c r="J67" i="5"/>
  <c r="G67" i="5"/>
  <c r="J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I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39" i="5"/>
  <c r="H39" i="5"/>
  <c r="G39" i="5"/>
  <c r="J38" i="5"/>
  <c r="H38" i="5"/>
  <c r="G38" i="5"/>
  <c r="J37" i="5"/>
  <c r="H37" i="5"/>
  <c r="G37" i="5"/>
  <c r="J36" i="5"/>
  <c r="H36" i="5"/>
  <c r="G36" i="5"/>
  <c r="F36" i="5"/>
  <c r="J35" i="5"/>
  <c r="H35" i="5"/>
  <c r="G35" i="5"/>
  <c r="J34" i="5"/>
  <c r="H34" i="5"/>
  <c r="G34" i="5"/>
  <c r="F34" i="5"/>
  <c r="J31" i="5"/>
  <c r="G31" i="5"/>
  <c r="J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6" i="5"/>
  <c r="I16" i="5"/>
  <c r="F16" i="5"/>
  <c r="J14" i="5"/>
  <c r="G14" i="5"/>
  <c r="E14" i="5"/>
  <c r="J13" i="5"/>
  <c r="I13" i="5"/>
  <c r="H13" i="5"/>
  <c r="B7" i="5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E30" i="4"/>
  <c r="C30" i="4"/>
  <c r="E29" i="4"/>
  <c r="C29" i="4"/>
  <c r="E27" i="4"/>
  <c r="C27" i="4"/>
  <c r="E26" i="4"/>
  <c r="C26" i="4"/>
  <c r="E25" i="4"/>
  <c r="C25" i="4"/>
  <c r="E24" i="4"/>
  <c r="D24" i="4"/>
  <c r="C24" i="4"/>
  <c r="C23" i="4"/>
  <c r="E22" i="4"/>
  <c r="D22" i="4"/>
  <c r="C22" i="4"/>
  <c r="C21" i="4"/>
  <c r="E20" i="4"/>
  <c r="D20" i="4"/>
  <c r="C20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B7" i="4"/>
  <c r="B6" i="4"/>
  <c r="H55" i="3"/>
  <c r="A55" i="3"/>
  <c r="H54" i="3"/>
  <c r="A54" i="3"/>
  <c r="H53" i="3"/>
  <c r="A53" i="3"/>
  <c r="H52" i="3"/>
  <c r="A52" i="3"/>
  <c r="H51" i="3"/>
  <c r="A51" i="3"/>
  <c r="H50" i="3"/>
  <c r="A50" i="3"/>
  <c r="H49" i="3"/>
  <c r="A49" i="3"/>
  <c r="H48" i="3"/>
  <c r="A48" i="3"/>
  <c r="H47" i="3"/>
  <c r="A47" i="3"/>
  <c r="H46" i="3"/>
  <c r="A46" i="3"/>
  <c r="H45" i="3"/>
  <c r="A45" i="3"/>
  <c r="H44" i="3"/>
  <c r="A44" i="3"/>
  <c r="H43" i="3"/>
  <c r="A43" i="3"/>
  <c r="H42" i="3"/>
  <c r="A42" i="3"/>
  <c r="H41" i="3"/>
  <c r="A41" i="3"/>
  <c r="H40" i="3"/>
  <c r="A40" i="3"/>
  <c r="H39" i="3"/>
  <c r="A39" i="3"/>
  <c r="H38" i="3"/>
  <c r="A38" i="3"/>
  <c r="H37" i="3"/>
  <c r="A37" i="3"/>
  <c r="H36" i="3"/>
  <c r="A36" i="3"/>
  <c r="H35" i="3"/>
  <c r="A35" i="3"/>
  <c r="H34" i="3"/>
  <c r="A34" i="3"/>
  <c r="H33" i="3"/>
  <c r="A33" i="3"/>
  <c r="H32" i="3"/>
  <c r="H31" i="3"/>
  <c r="H30" i="3"/>
  <c r="A30" i="3"/>
  <c r="H29" i="3"/>
  <c r="H28" i="3"/>
  <c r="A28" i="3"/>
  <c r="H27" i="3"/>
  <c r="A27" i="3"/>
  <c r="H26" i="3"/>
  <c r="A26" i="3"/>
  <c r="H25" i="3"/>
  <c r="A25" i="3"/>
  <c r="H24" i="3"/>
  <c r="A24" i="3"/>
  <c r="H23" i="3"/>
  <c r="A23" i="3"/>
  <c r="H22" i="3"/>
  <c r="A22" i="3"/>
  <c r="H21" i="3"/>
  <c r="A21" i="3"/>
  <c r="H20" i="3"/>
  <c r="A20" i="3"/>
  <c r="H19" i="3"/>
  <c r="A19" i="3"/>
  <c r="H18" i="3"/>
  <c r="H17" i="3"/>
  <c r="H16" i="3" s="1"/>
  <c r="F17" i="3"/>
  <c r="A17" i="3"/>
  <c r="H15" i="3"/>
  <c r="A15" i="3"/>
  <c r="H14" i="3"/>
  <c r="A14" i="3"/>
  <c r="H13" i="3"/>
  <c r="H12" i="3"/>
  <c r="F12" i="3"/>
  <c r="A6" i="3"/>
  <c r="J14" i="2"/>
  <c r="I14" i="2"/>
  <c r="H14" i="2"/>
  <c r="G14" i="2"/>
  <c r="J13" i="2"/>
  <c r="I13" i="2"/>
  <c r="H13" i="2"/>
  <c r="G13" i="2"/>
  <c r="J12" i="2"/>
  <c r="I12" i="2"/>
  <c r="H12" i="2"/>
  <c r="G12" i="2"/>
  <c r="B7" i="2"/>
  <c r="B6" i="2"/>
  <c r="D23" i="1"/>
  <c r="D22" i="1"/>
  <c r="D20" i="1"/>
  <c r="D19" i="1"/>
  <c r="D16" i="1"/>
</calcChain>
</file>

<file path=xl/sharedStrings.xml><?xml version="1.0" encoding="utf-8"?>
<sst xmlns="http://schemas.openxmlformats.org/spreadsheetml/2006/main" count="558" uniqueCount="322">
  <si>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</si>
  <si>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</si>
  <si>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</si>
  <si>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Разъединитель на три полюса без устройства фундамента напряжение 35(20) кВ</t>
  </si>
  <si>
    <t>Сопоставимый уровень цен: сентябрь 2016 г.</t>
  </si>
  <si>
    <t>Единица измерения  — 1 ед.</t>
  </si>
  <si>
    <t>№ п/п</t>
  </si>
  <si>
    <t>Параметр</t>
  </si>
  <si>
    <t xml:space="preserve">Объект-представитель </t>
  </si>
  <si>
    <t>Наименование объекта-представителя</t>
  </si>
  <si>
    <t>Коплексная реконструкция ПС №2 Красково (ЮЭС)</t>
  </si>
  <si>
    <t>Наименование субъекта Российской Федерации</t>
  </si>
  <si>
    <t>Московская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</si>
  <si>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</si>
  <si>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</si>
  <si>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</si>
  <si>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</si>
  <si>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Разъединитель трехполюсный, наружной установки с двумя заземляющими ножами Uном=35 кВ Iном.=3150 А, Iоткл.=40 кА с электродвигательными приводами для главных и заземляющих ножей РГП.2-35.II/3150-40 УХЛ1 - 4компл. 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</si>
  <si>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</si>
  <si>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</si>
  <si>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</si>
  <si>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</si>
  <si>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</si>
  <si>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</si>
  <si>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</si>
  <si>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</si>
  <si>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</si>
  <si>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</si>
  <si>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сентябрь 2016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</si>
  <si>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</si>
  <si>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</si>
  <si>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</si>
  <si>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</si>
  <si>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</si>
  <si>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</si>
  <si>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</si>
  <si>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</si>
  <si>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</si>
  <si>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</si>
  <si>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</si>
  <si>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</si>
  <si>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сентябрь 2016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</si>
  <si>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</si>
  <si>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</si>
  <si>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</si>
  <si>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</si>
  <si>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</si>
  <si>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 xml:space="preserve"> 02-01-03 э</t>
  </si>
  <si>
    <t>ОРУ 10 кВ. Электротехнические решения</t>
  </si>
  <si>
    <t>Всего по объекту:</t>
  </si>
  <si>
    <t>Всего по объекту в сопоставимом уровне цен сентябрь 2016г: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</si>
  <si>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</si>
  <si>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</si>
  <si>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</si>
  <si>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</si>
  <si>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</si>
  <si>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</si>
  <si>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</si>
  <si>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</si>
  <si>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</si>
  <si>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</si>
  <si>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</si>
  <si>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</si>
  <si>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</si>
  <si>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1-2-0</t>
  </si>
  <si>
    <t>Затраты труда рабочих (ср 4)</t>
  </si>
  <si>
    <t>чел.-ч</t>
  </si>
  <si>
    <t>1-2-9</t>
  </si>
  <si>
    <t>Затраты труда рабочих (ср 4,1)</t>
  </si>
  <si>
    <t>1-4-0</t>
  </si>
  <si>
    <t>Затраты труда рабочих (ср 3,4)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</si>
  <si>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</si>
  <si>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</si>
  <si>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</si>
  <si>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</si>
  <si>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</si>
  <si>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91.16.01-001</t>
  </si>
  <si>
    <t>Электростанции передвижные, мощность 2 кВт</t>
  </si>
  <si>
    <t>91.21.01-014</t>
  </si>
  <si>
    <t>Агрегаты окрасочные с пневматическим распылением для окраски фасадов зданий, производительность 500 м3/ч, мощность 1 кВт</t>
  </si>
  <si>
    <t>91.18.01-011</t>
  </si>
  <si>
    <t>Компрессоры передвижные с электродвигателем давление 600 кПа (6 ат), производительность 0,5 м3/мин</t>
  </si>
  <si>
    <t>91.17.04-233</t>
  </si>
  <si>
    <t>Установки для сварки ручной дуговой (постоянного тока)</t>
  </si>
  <si>
    <t>91.14.02-001</t>
  </si>
  <si>
    <t>Автомобили бортовые, грузоподъемность до 5 т</t>
  </si>
  <si>
    <t>91.17.04-036</t>
  </si>
  <si>
    <t>Агрегаты сварочные передвижные с дизельным двигателем, номинальный сварочный ток 250-400 А</t>
  </si>
  <si>
    <t>91.06.03-058</t>
  </si>
  <si>
    <t>Лебедки электрические тяговым усилием 156,96 кН (16 т)</t>
  </si>
  <si>
    <t>91.14.02-002</t>
  </si>
  <si>
    <t>Автомобили бортовые, грузоподъемность до 8 т</t>
  </si>
  <si>
    <t>91.07.04-002</t>
  </si>
  <si>
    <t>Вибраторы поверхностные</t>
  </si>
  <si>
    <t>Прайс из СД ОП</t>
  </si>
  <si>
    <t>Разъединитель трехполюсный 35 кВ, 3150 А, 40 кА</t>
  </si>
  <si>
    <t>шт.</t>
  </si>
  <si>
    <t>Шкаф управления разъединителями</t>
  </si>
  <si>
    <t>Материалы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</si>
  <si>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</si>
  <si>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</si>
  <si>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т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</si>
  <si>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</si>
  <si>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</si>
  <si>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</si>
  <si>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</si>
  <si>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</si>
  <si>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14.4.04.04-0001</t>
  </si>
  <si>
    <t>Эмаль кремнийорганическая КО-88 серебристая термостойкая СЕРЕБРОЛ</t>
  </si>
  <si>
    <t>20.1.01.02-0067</t>
  </si>
  <si>
    <t>Зажим аппаратный прессуемый: А4А-400-2</t>
  </si>
  <si>
    <t>100 шт.</t>
  </si>
  <si>
    <t>02.2.05.04-1777</t>
  </si>
  <si>
    <t>Щебень М 800, фракция 20-40 мм, группа 2</t>
  </si>
  <si>
    <t>м3</t>
  </si>
  <si>
    <t>05.1.01.10-0131</t>
  </si>
  <si>
    <t>Лотки каналов и тоннелей железобетонные для прокладки коммуникаций</t>
  </si>
  <si>
    <t>21.2.01.02-0086</t>
  </si>
  <si>
    <t>Провод неизолированный для воздушных линий электропередачи АС 70/11</t>
  </si>
  <si>
    <t>08.3.07.01-0076</t>
  </si>
  <si>
    <t>Прокат полосовой, горячекатаный, марка стали Ст3сп, ширина 50-200 мм, толщина 4-5 мм</t>
  </si>
  <si>
    <t>14.4.02.09-0001</t>
  </si>
  <si>
    <t>Краска</t>
  </si>
  <si>
    <t>кг</t>
  </si>
  <si>
    <t>01.7.15.03-0042</t>
  </si>
  <si>
    <t>Болты с гайками и шайбами строительные</t>
  </si>
  <si>
    <t>08.4.03.02-0001</t>
  </si>
  <si>
    <t>Сталь арматурная, горячекатаная, гладкая, класс А-I, диаметр 6 мм</t>
  </si>
  <si>
    <t>01.7.11.07-0034</t>
  </si>
  <si>
    <t>Электроды сварочные Э42А, диаметр 4 мм</t>
  </si>
  <si>
    <t>01.7.15.03-0035</t>
  </si>
  <si>
    <t>Болты с гайками и шайбами оцинкованные, диаметр 20 мм</t>
  </si>
  <si>
    <t>01.7.11.07-0032</t>
  </si>
  <si>
    <t>Электроды сварочные Э42, диаметр 4 мм</t>
  </si>
  <si>
    <t>01.7.15.11-0026</t>
  </si>
  <si>
    <t>Шайбы квадратные</t>
  </si>
  <si>
    <t>100 шт</t>
  </si>
  <si>
    <t>04.1.02.05-0011</t>
  </si>
  <si>
    <t>Смеси бетонные тяжелого бетона (БСТ), класс В30 (М400)</t>
  </si>
  <si>
    <t>01.3.01.06-0050</t>
  </si>
  <si>
    <t>Смазка универсальная тугоплавкая УТ (консталин жировой)</t>
  </si>
  <si>
    <t>999-9950</t>
  </si>
  <si>
    <t>Вспомогательные ненормируемые ресурсы (2% от Оплаты труда рабочих)</t>
  </si>
  <si>
    <t>руб</t>
  </si>
  <si>
    <t>01.7.20.08-0031</t>
  </si>
  <si>
    <t>Бязь суровая</t>
  </si>
  <si>
    <t>10 м2</t>
  </si>
  <si>
    <t>11.1.03.06-0087</t>
  </si>
  <si>
    <t>Доска обрезная, хвойных пород, ширина 75-150 мм, толщина 25 мм, длина 4-6,5 м, сорт III</t>
  </si>
  <si>
    <t>11.1.03.06-0095</t>
  </si>
  <si>
    <t>Доска обрезная, хвойных пород, ширина 75-150 мм, толщина 44 мм и более, длина 4-6,5 м, сорт III</t>
  </si>
  <si>
    <t>01.7.15.06-0111</t>
  </si>
  <si>
    <t>Гвозди строительные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</si>
  <si>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</si>
  <si>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</si>
  <si>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</si>
  <si>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</si>
  <si>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</si>
  <si>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</si>
  <si>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</si>
  <si>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</si>
  <si>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</si>
  <si>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</si>
  <si>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</si>
  <si>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</si>
  <si>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</si>
  <si>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</si>
  <si>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</si>
  <si>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</si>
  <si>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</si>
  <si>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</si>
  <si>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</si>
  <si>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</si>
  <si>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</si>
  <si>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</si>
  <si>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</si>
  <si>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</si>
  <si>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</si>
  <si>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</si>
  <si>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</si>
  <si>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</si>
  <si>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</si>
  <si>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</si>
  <si>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</si>
  <si>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</si>
  <si>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</si>
  <si>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</si>
  <si>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</si>
  <si>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</si>
  <si>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</si>
  <si>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</si>
  <si>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</si>
  <si>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</si>
  <si>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Разъединитель на три полюса без устройства фундамента напряжение 35(20)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</si>
  <si>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</si>
  <si>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</si>
  <si>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</si>
  <si>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</si>
  <si>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</si>
  <si>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</si>
  <si>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</si>
  <si>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</si>
  <si>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</si>
  <si>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</si>
  <si>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</si>
  <si>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</si>
  <si>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</si>
  <si>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</si>
  <si>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</si>
  <si>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БЦ.61.547</t>
  </si>
  <si>
    <t>Итого основное оборудование</t>
  </si>
  <si>
    <t>БЦ.30_1.160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</si>
  <si>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</si>
  <si>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</si>
  <si>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</si>
  <si>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</si>
  <si>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</si>
  <si>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</si>
  <si>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</si>
  <si>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</si>
  <si>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</si>
  <si>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</si>
  <si>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</si>
  <si>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</si>
  <si>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</si>
  <si>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</si>
  <si>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</si>
  <si>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</si>
  <si>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</si>
  <si>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</si>
  <si>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</si>
  <si>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</si>
  <si>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</si>
  <si>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</si>
  <si>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</si>
  <si>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</si>
  <si>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</si>
  <si>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</si>
  <si>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</si>
  <si>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</si>
  <si>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</si>
  <si>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И10-06-2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</si>
  <si>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</si>
  <si>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</si>
  <si>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</si>
  <si>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</si>
  <si>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</si>
  <si>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</si>
  <si>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</si>
  <si>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</si>
  <si>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</si>
  <si>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</si>
  <si>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</si>
  <si>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</si>
  <si>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</si>
  <si>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</si>
  <si>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</si>
  <si>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</si>
  <si>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</si>
  <si>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</si>
  <si>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</si>
  <si>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</si>
  <si>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</si>
  <si>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</si>
  <si>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</si>
  <si>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</si>
  <si>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</si>
  <si>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</si>
  <si>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</si>
  <si>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</si>
  <si>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</si>
  <si>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</si>
  <si>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</si>
  <si>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</si>
  <si>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</si>
  <si>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</si>
  <si>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</si>
  <si>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</si>
  <si>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</si>
  <si>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</si>
  <si>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</si>
  <si>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</si>
  <si>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</si>
  <si>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</si>
  <si>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</si>
  <si>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</si>
  <si>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</si>
  <si>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</si>
  <si>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</si>
  <si>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</si>
  <si>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</si>
  <si>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</si>
  <si>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</si>
  <si>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</si>
  <si>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</si>
  <si>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</si>
  <si>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</si>
  <si>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</si>
  <si>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</si>
  <si>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</si>
  <si>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1.7.</t>
  </si>
  <si>
    <t>Таблица дефляторов Минэкономразвития
Инвестиции в основной капитал (капитальные вложения)</t>
  </si>
  <si>
    <t>Порядковый номер месяца</t>
  </si>
  <si>
    <t>1 месяц</t>
  </si>
  <si>
    <t>2 месяца</t>
  </si>
  <si>
    <t>3 месяца - 1 кв.</t>
  </si>
  <si>
    <t>4 месяца</t>
  </si>
  <si>
    <t>5 месяцев</t>
  </si>
  <si>
    <t>6 месяцев - 2 кв.</t>
  </si>
  <si>
    <t>7 месяцев</t>
  </si>
  <si>
    <t>8 месяцев</t>
  </si>
  <si>
    <t>9 месяцев - 3 кв.</t>
  </si>
  <si>
    <t>10 месяцев</t>
  </si>
  <si>
    <t>11 месяцев</t>
  </si>
  <si>
    <t>год - 12 месяцев</t>
  </si>
  <si>
    <t>Письмо МЭР РФ от 26.04.2017 №Д14и-917,
Письмо МЭР РФ от 29.09.2017 №27637-АТ/ДОЗи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</si>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</sst>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3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000000"/>
      <name val="Calibri"/>
    </font>
    <font>
      <sz val="11"/>
      <color rgb="FFE7E6E6"/>
      <name val="Calibri"/>
    </font>
    <font>
      <sz val="11"/>
      <color rgb="FF000000"/>
      <name val="Times New Roman"/>
    </font>
    <font>
      <sz val="11"/>
      <color rgb="FFFF0000"/>
      <name val="Calibri"/>
    </font>
    <font>
      <sz val="8"/>
      <color rgb="FF000000"/>
      <name val="Arial"/>
    </font>
    <font>
      <sz val="11"/>
      <color rgb="FFBFBFBF"/>
      <name val="Calibri"/>
    </font>
    <font>
      <i/>
      <sz val="10"/>
      <color rgb="FF000000"/>
      <name val="Arial"/>
    </font>
    <font>
      <b/>
      <sz val="14"/>
      <color rgb="FF000000"/>
      <name val="Times New Roman"/>
    </font>
    <font>
      <b/>
      <sz val="11"/>
      <color rgb="FFC00000"/>
      <name val="Arial"/>
    </font>
    <font>
      <b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u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0" fontId="9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10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1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168" fontId="11" fillId="2" borderId="0" xfId="0" applyNumberFormat="1" applyFont="1" applyFill="1"/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169" fontId="13" fillId="2" borderId="0" xfId="0" applyNumberFormat="1" applyFont="1" applyFill="1"/>
    <xf numFmtId="0" fontId="9" fillId="0" borderId="0" xfId="0" applyFont="1" applyAlignment="1">
      <alignment horizontal="right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67" fontId="0" fillId="4" borderId="6" xfId="0" applyNumberFormat="1" applyFill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7" fontId="0" fillId="4" borderId="9" xfId="0" applyNumberFormat="1" applyFill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0" fillId="5" borderId="0" xfId="0" applyFill="1"/>
    <xf numFmtId="0" fontId="9" fillId="0" borderId="0" xfId="0" applyFont="1"/>
    <xf numFmtId="0" fontId="8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170" fontId="15" fillId="0" borderId="0" xfId="0" applyNumberFormat="1" applyFont="1"/>
    <xf numFmtId="0" fontId="16" fillId="0" borderId="0" xfId="0" applyFont="1" applyAlignment="1">
      <alignment vertical="top"/>
    </xf>
    <xf numFmtId="0" fontId="17" fillId="0" borderId="0" xfId="0" applyFont="1" applyAlignment="1">
      <alignment horizontal="center" vertical="center"/>
    </xf>
    <xf numFmtId="2" fontId="0" fillId="0" borderId="0" xfId="0" applyNumberFormat="1"/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 wrapText="1"/>
    </xf>
    <xf numFmtId="167" fontId="1" fillId="0" borderId="0" xfId="0" applyNumberFormat="1" applyFont="1"/>
    <xf numFmtId="0" fontId="18" fillId="0" borderId="0" xfId="0" applyFont="1" applyAlignment="1">
      <alignment horizontal="left"/>
    </xf>
    <xf numFmtId="4" fontId="9" fillId="0" borderId="0" xfId="0" applyNumberFormat="1" applyFont="1" applyAlignment="1">
      <alignment vertical="center" wrapText="1"/>
    </xf>
    <xf numFmtId="4" fontId="9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10" fontId="2" fillId="0" borderId="0" xfId="0" applyNumberFormat="1" applyFont="1" applyAlignment="1">
      <alignment horizontal="right" vertical="center" wrapText="1"/>
    </xf>
    <xf numFmtId="171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7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 vertical="center" wrapText="1"/>
    </xf>
    <xf numFmtId="10" fontId="2" fillId="0" borderId="11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73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0" borderId="0" xfId="0" applyFont="1"/>
    <xf numFmtId="0" fontId="2" fillId="0" borderId="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2" fontId="9" fillId="0" borderId="1" xfId="0" applyNumberFormat="1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2" fontId="19" fillId="0" borderId="2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2" fontId="9" fillId="0" borderId="1" xfId="0" applyNumberFormat="1" applyFont="1" applyBorder="1" applyAlignment="1">
      <alignment horizontal="righ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7" xfId="0" applyNumberFormat="1" applyFont="1" applyBorder="1" applyAlignment="1">
      <alignment horizontal="righ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4" fontId="9" fillId="0" borderId="0" xfId="0" applyNumberFormat="1" applyFont="1" applyAlignment="1">
      <alignment horizontal="left" vertical="center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7" fillId="0" borderId="16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466726</xdr:colOff>
      <xdr:row>16</xdr:row>
      <xdr:rowOff>32310</xdr:rowOff>
    </xdr:from>
    <xdr:to>
      <xdr:col>2</xdr:col>
      <xdr:colOff>1369920</xdr:colOff>
      <xdr:row>17</xdr:row>
      <xdr:rowOff>178398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5101" y="45725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272117</xdr:colOff>
      <xdr:row>58</xdr:row>
      <xdr:rowOff>62193</xdr:rowOff>
    </xdr:from>
    <xdr:to>
      <xdr:col>3</xdr:col>
      <xdr:colOff>77134</xdr:colOff>
      <xdr:row>61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47402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146051</xdr:colOff>
      <xdr:row>55</xdr:row>
      <xdr:rowOff>172010</xdr:rowOff>
    </xdr:from>
    <xdr:to>
      <xdr:col>2</xdr:col>
      <xdr:colOff>1049245</xdr:colOff>
      <xdr:row>57</xdr:row>
      <xdr:rowOff>127598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3851" y="142785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1184276</xdr:colOff>
      <xdr:row>43</xdr:row>
      <xdr:rowOff>79562</xdr:rowOff>
    </xdr:from>
    <xdr:to>
      <xdr:col>1</xdr:col>
      <xdr:colOff>2120526</xdr:colOff>
      <xdr:row>46</xdr:row>
      <xdr:rowOff>35112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4423" y="11800915"/>
          <a:ext cx="936250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1114800</xdr:colOff>
      <xdr:row>41</xdr:row>
      <xdr:rowOff>22972</xdr:rowOff>
    </xdr:from>
    <xdr:to>
      <xdr:col>1</xdr:col>
      <xdr:colOff>2015752</xdr:colOff>
      <xdr:row>42</xdr:row>
      <xdr:rowOff>169060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947" y="11363325"/>
          <a:ext cx="900952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1094629</xdr:colOff>
      <xdr:row>76</xdr:row>
      <xdr:rowOff>101974</xdr:rowOff>
    </xdr:from>
    <xdr:to>
      <xdr:col>2</xdr:col>
      <xdr:colOff>531533</xdr:colOff>
      <xdr:row>79</xdr:row>
      <xdr:rowOff>86099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629" y="20014827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1114799</xdr:colOff>
      <xdr:row>73</xdr:row>
      <xdr:rowOff>181535</xdr:rowOff>
    </xdr:from>
    <xdr:to>
      <xdr:col>2</xdr:col>
      <xdr:colOff>516405</xdr:colOff>
      <xdr:row>75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799" y="19534094"/>
          <a:ext cx="903194" cy="3444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110192</xdr:colOff>
      <xdr:row>19</xdr:row>
      <xdr:rowOff>43143</xdr:rowOff>
    </xdr:from>
    <xdr:to>
      <xdr:col>2</xdr:col>
      <xdr:colOff>1048684</xdr:colOff>
      <xdr:row>21</xdr:row>
      <xdr:rowOff>189193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792" y="41769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127001</xdr:colOff>
      <xdr:row>17</xdr:row>
      <xdr:rowOff>19610</xdr:rowOff>
    </xdr:from>
    <xdr:to>
      <xdr:col>2</xdr:col>
      <xdr:colOff>1030195</xdr:colOff>
      <xdr:row>18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8601" y="37724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1034117</xdr:colOff>
      <xdr:row>13</xdr:row>
      <xdr:rowOff>62193</xdr:rowOff>
    </xdr:from>
    <xdr:to>
      <xdr:col>1</xdr:col>
      <xdr:colOff>1972609</xdr:colOff>
      <xdr:row>16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142" y="37293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974726</xdr:colOff>
      <xdr:row>11</xdr:row>
      <xdr:rowOff>38660</xdr:rowOff>
    </xdr:from>
    <xdr:to>
      <xdr:col>1</xdr:col>
      <xdr:colOff>1877920</xdr:colOff>
      <xdr:row>12</xdr:row>
      <xdr:rowOff>184748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751" y="33247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1119842</xdr:colOff>
      <xdr:row>26</xdr:row>
      <xdr:rowOff>90768</xdr:rowOff>
    </xdr:from>
    <xdr:to>
      <xdr:col>1</xdr:col>
      <xdr:colOff>2058334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442" y="89013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1003301</xdr:colOff>
      <xdr:row>24</xdr:row>
      <xdr:rowOff>560</xdr:rowOff>
    </xdr:from>
    <xdr:to>
      <xdr:col>1</xdr:col>
      <xdr:colOff>1906495</xdr:colOff>
      <xdr:row>25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2901" y="8430185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1"/>
  <sheetViews>
    <sheetView view="pageBreakPreview" topLeftCell="A8" zoomScale="60" zoomScaleNormal="85" workbookViewId="0">
      <selection activeCell="A26" sqref="A26:XFD30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144" t="s">
        <v>0</v>
      </c>
      <c r="C2" s="144"/>
      <c r="D2" s="144"/>
    </row>
    <row r="3" spans="2:4" ht="18.75" customHeight="1" x14ac:dyDescent="0.25">
      <c r="B3" s="145" t="s">
        <v>1</v>
      </c>
      <c r="C3" s="145"/>
      <c r="D3" s="145"/>
    </row>
    <row r="4" spans="2:4" ht="84" customHeight="1" x14ac:dyDescent="0.25">
      <c r="B4" s="146" t="s">
        <v>2</v>
      </c>
      <c r="C4" s="146"/>
      <c r="D4" s="146"/>
    </row>
    <row r="5" spans="2:4" ht="18.75" customHeight="1" x14ac:dyDescent="0.25">
      <c r="B5" s="76"/>
      <c r="C5" s="76"/>
      <c r="D5" s="76"/>
    </row>
    <row r="6" spans="2:4" ht="38.25" customHeight="1" x14ac:dyDescent="0.25">
      <c r="B6" s="147" t="s">
        <v>3</v>
      </c>
      <c r="C6" s="147"/>
      <c r="D6" s="147"/>
    </row>
    <row r="7" spans="2:4" ht="15.75" customHeight="1" x14ac:dyDescent="0.25">
      <c r="B7" s="143" t="s">
        <v>4</v>
      </c>
      <c r="C7" s="143"/>
      <c r="D7" s="143"/>
    </row>
    <row r="8" spans="2:4" ht="15.75" customHeight="1" x14ac:dyDescent="0.25">
      <c r="B8" s="143" t="s">
        <v>5</v>
      </c>
      <c r="C8" s="143"/>
      <c r="D8" s="143"/>
    </row>
    <row r="9" spans="2:4" ht="18.75" customHeight="1" x14ac:dyDescent="0.25">
      <c r="B9" s="36"/>
    </row>
    <row r="10" spans="2:4" ht="15.75" customHeight="1" x14ac:dyDescent="0.25">
      <c r="B10" s="37" t="s">
        <v>6</v>
      </c>
      <c r="C10" s="37" t="s">
        <v>7</v>
      </c>
      <c r="D10" s="37" t="s">
        <v>8</v>
      </c>
    </row>
    <row r="11" spans="2:4" ht="31.5" customHeight="1" x14ac:dyDescent="0.25">
      <c r="B11" s="37">
        <v>1</v>
      </c>
      <c r="C11" s="54" t="s">
        <v>9</v>
      </c>
      <c r="D11" s="90" t="s">
        <v>10</v>
      </c>
    </row>
    <row r="12" spans="2:4" ht="31.5" customHeight="1" x14ac:dyDescent="0.25">
      <c r="B12" s="37">
        <v>2</v>
      </c>
      <c r="C12" s="54" t="s">
        <v>11</v>
      </c>
      <c r="D12" s="90" t="s">
        <v>12</v>
      </c>
    </row>
    <row r="13" spans="2:4" ht="15.75" customHeight="1" x14ac:dyDescent="0.25">
      <c r="B13" s="37">
        <v>3</v>
      </c>
      <c r="C13" s="54" t="s">
        <v>13</v>
      </c>
      <c r="D13" s="23" t="s">
        <v>14</v>
      </c>
    </row>
    <row r="14" spans="2:4" ht="15.75" customHeight="1" x14ac:dyDescent="0.25">
      <c r="B14" s="37">
        <v>4</v>
      </c>
      <c r="C14" s="54" t="s">
        <v>15</v>
      </c>
      <c r="D14" s="90">
        <v>4</v>
      </c>
    </row>
    <row r="15" spans="2:4" ht="120" customHeight="1" x14ac:dyDescent="0.25">
      <c r="B15" s="37">
        <v>5</v>
      </c>
      <c r="C15" s="38" t="s">
        <v>16</v>
      </c>
      <c r="D15" s="90" t="s">
        <v>17</v>
      </c>
    </row>
    <row r="16" spans="2:4" ht="78.75" customHeight="1" x14ac:dyDescent="0.25">
      <c r="B16" s="37">
        <v>6</v>
      </c>
      <c r="C16" s="38" t="s">
        <v>18</v>
      </c>
      <c r="D16" s="56">
        <f>SUM(D17:D20)</f>
        <v>5373.9113894640004</v>
      </c>
    </row>
    <row r="17" spans="2:7" ht="15.75" customHeight="1" x14ac:dyDescent="0.25">
      <c r="B17" s="77" t="s">
        <v>19</v>
      </c>
      <c r="C17" s="54" t="s">
        <v>20</v>
      </c>
      <c r="D17" s="56">
        <v>248.07</v>
      </c>
    </row>
    <row r="18" spans="2:7" ht="15.75" customHeight="1" x14ac:dyDescent="0.25">
      <c r="B18" s="77" t="s">
        <v>21</v>
      </c>
      <c r="C18" s="54" t="s">
        <v>22</v>
      </c>
      <c r="D18" s="56">
        <v>4841.6000000000004</v>
      </c>
    </row>
    <row r="19" spans="2:7" ht="15.75" customHeight="1" x14ac:dyDescent="0.25">
      <c r="B19" s="77" t="s">
        <v>23</v>
      </c>
      <c r="C19" s="54" t="s">
        <v>24</v>
      </c>
      <c r="D19" s="56">
        <f>D18*0.07*0.8</f>
        <v>271.12959999999998</v>
      </c>
    </row>
    <row r="20" spans="2:7" ht="15.75" customHeight="1" x14ac:dyDescent="0.25">
      <c r="B20" s="77" t="s">
        <v>25</v>
      </c>
      <c r="C20" s="54" t="s">
        <v>26</v>
      </c>
      <c r="D20" s="56">
        <f>D17*3.9%*0.8+(D17+D17*3.9%*0.8)*2.1%</f>
        <v>13.111789463999999</v>
      </c>
    </row>
    <row r="21" spans="2:7" ht="15.75" customHeight="1" x14ac:dyDescent="0.25">
      <c r="B21" s="37">
        <v>7</v>
      </c>
      <c r="C21" s="54" t="s">
        <v>27</v>
      </c>
      <c r="D21" s="55" t="s">
        <v>28</v>
      </c>
      <c r="G21" s="83"/>
    </row>
    <row r="22" spans="2:7" ht="110.25" customHeight="1" x14ac:dyDescent="0.25">
      <c r="B22" s="37">
        <v>8</v>
      </c>
      <c r="C22" s="38" t="s">
        <v>29</v>
      </c>
      <c r="D22" s="56">
        <f>D16</f>
        <v>5373.9113894640004</v>
      </c>
    </row>
    <row r="23" spans="2:7" ht="47.25" customHeight="1" x14ac:dyDescent="0.25">
      <c r="B23" s="37">
        <v>9</v>
      </c>
      <c r="C23" s="38" t="s">
        <v>30</v>
      </c>
      <c r="D23" s="56">
        <f>D22/D14</f>
        <v>1343.4778473660001</v>
      </c>
      <c r="G23" s="83"/>
    </row>
    <row r="24" spans="2:7" ht="110.25" hidden="1" customHeight="1" x14ac:dyDescent="0.25">
      <c r="B24" s="37">
        <v>10</v>
      </c>
      <c r="C24" s="54" t="s">
        <v>31</v>
      </c>
      <c r="D24" s="54" t="s">
        <v>32</v>
      </c>
    </row>
    <row r="25" spans="2:7" ht="37.5" customHeight="1" x14ac:dyDescent="0.25">
      <c r="B25" s="78"/>
      <c r="C25" s="79"/>
      <c r="D25" s="79"/>
    </row>
    <row r="26" spans="2:7" x14ac:dyDescent="0.25">
      <c r="B26" s="126" t="s">
        <v>320</v>
      </c>
      <c r="C26" s="132"/>
    </row>
    <row r="27" spans="2:7" x14ac:dyDescent="0.25">
      <c r="B27" s="118" t="s">
        <v>33</v>
      </c>
      <c r="C27" s="132"/>
    </row>
    <row r="28" spans="2:7" x14ac:dyDescent="0.25">
      <c r="B28" s="126"/>
      <c r="C28" s="132"/>
    </row>
    <row r="29" spans="2:7" x14ac:dyDescent="0.25">
      <c r="B29" s="126" t="s">
        <v>321</v>
      </c>
      <c r="C29" s="132"/>
    </row>
    <row r="30" spans="2:7" x14ac:dyDescent="0.25">
      <c r="B30" s="118" t="s">
        <v>34</v>
      </c>
      <c r="C30" s="132"/>
    </row>
    <row r="31" spans="2:7" ht="15.75" customHeight="1" x14ac:dyDescent="0.25">
      <c r="B31" s="79"/>
      <c r="C31" s="79"/>
      <c r="D31" s="79"/>
    </row>
  </sheetData>
  <mergeCells count="6">
    <mergeCell ref="B8:D8"/>
    <mergeCell ref="B2:D2"/>
    <mergeCell ref="B3:D3"/>
    <mergeCell ref="B7:D7"/>
    <mergeCell ref="B4:D4"/>
    <mergeCell ref="B6:D6"/>
  </mergeCells>
  <pageMargins left="0.7" right="0.7" top="0.75" bottom="0.75" header="0.3" footer="0.3"/>
  <pageSetup paperSize="9" scale="84" orientation="portrait" cellComments="atEnd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I27" sqref="I27"/>
    </sheetView>
  </sheetViews>
  <sheetFormatPr defaultColWidth="9.140625" defaultRowHeight="15" x14ac:dyDescent="0.25"/>
  <cols>
    <col min="1" max="1" width="17.28515625" customWidth="1"/>
  </cols>
  <sheetData>
    <row r="1" spans="1:15" x14ac:dyDescent="0.25">
      <c r="A1" s="182" t="s">
        <v>300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</row>
    <row r="2" spans="1:15" ht="29.25" customHeight="1" x14ac:dyDescent="0.25">
      <c r="A2" s="183" t="s">
        <v>301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</row>
    <row r="3" spans="1:15" ht="30.75" customHeight="1" x14ac:dyDescent="0.25">
      <c r="A3" s="59" t="s">
        <v>302</v>
      </c>
      <c r="B3" s="60">
        <v>2007</v>
      </c>
      <c r="C3" s="60">
        <v>2008</v>
      </c>
      <c r="D3" s="60">
        <v>2009</v>
      </c>
      <c r="E3" s="60">
        <v>2010</v>
      </c>
      <c r="F3" s="60">
        <v>2011</v>
      </c>
      <c r="G3" s="61">
        <v>2012</v>
      </c>
      <c r="H3" s="61">
        <v>2013</v>
      </c>
      <c r="I3" s="61">
        <v>2014</v>
      </c>
      <c r="J3" s="61">
        <v>2015</v>
      </c>
      <c r="K3" s="61">
        <v>2016</v>
      </c>
      <c r="L3" s="61">
        <v>2017</v>
      </c>
      <c r="M3" s="61">
        <v>2018</v>
      </c>
      <c r="N3" s="61">
        <v>2019</v>
      </c>
      <c r="O3" s="61">
        <v>2020</v>
      </c>
    </row>
    <row r="4" spans="1:15" x14ac:dyDescent="0.25">
      <c r="A4" s="62" t="s">
        <v>303</v>
      </c>
      <c r="B4" s="63">
        <f t="shared" ref="B4:O4" si="0">B15^(1/12)</f>
        <v>1.0136015752351999</v>
      </c>
      <c r="C4" s="64">
        <f t="shared" si="0"/>
        <v>1.0148854522991999</v>
      </c>
      <c r="D4" s="64">
        <f t="shared" si="0"/>
        <v>1.0040741237835999</v>
      </c>
      <c r="E4" s="64">
        <f t="shared" si="0"/>
        <v>1.0064340301100001</v>
      </c>
      <c r="F4" s="64">
        <f t="shared" si="0"/>
        <v>1.0070531864112999</v>
      </c>
      <c r="G4" s="64">
        <f t="shared" si="0"/>
        <v>1.0054973670825</v>
      </c>
      <c r="H4" s="64">
        <f t="shared" si="0"/>
        <v>1.0048675505653</v>
      </c>
      <c r="I4" s="64">
        <f t="shared" si="0"/>
        <v>1.0039944005553001</v>
      </c>
      <c r="J4" s="64">
        <f t="shared" si="0"/>
        <v>1.0088859305371001</v>
      </c>
      <c r="K4" s="64">
        <f t="shared" si="0"/>
        <v>1.0051042407585</v>
      </c>
      <c r="L4" s="64">
        <f t="shared" si="0"/>
        <v>1.0035947364110001</v>
      </c>
      <c r="M4" s="64">
        <f t="shared" si="0"/>
        <v>1.0037548121811</v>
      </c>
      <c r="N4" s="64">
        <f t="shared" si="0"/>
        <v>1.0035947364110001</v>
      </c>
      <c r="O4" s="64">
        <f t="shared" si="0"/>
        <v>1.00343437929</v>
      </c>
    </row>
    <row r="5" spans="1:15" x14ac:dyDescent="0.25">
      <c r="A5" s="65" t="s">
        <v>304</v>
      </c>
      <c r="B5" s="63">
        <f t="shared" ref="B5:O5" si="1">B4*B4</f>
        <v>1.0273881533192999</v>
      </c>
      <c r="C5" s="64">
        <f t="shared" si="1"/>
        <v>1.0299924812886001</v>
      </c>
      <c r="D5" s="64">
        <f t="shared" si="1"/>
        <v>1.0081648460518999</v>
      </c>
      <c r="E5" s="64">
        <f t="shared" si="1"/>
        <v>1.0129094569635</v>
      </c>
      <c r="F5" s="64">
        <f t="shared" si="1"/>
        <v>1.0141561202611999</v>
      </c>
      <c r="G5" s="64">
        <f t="shared" si="1"/>
        <v>1.0110249552099</v>
      </c>
      <c r="H5" s="64">
        <f t="shared" si="1"/>
        <v>1.0097587941791999</v>
      </c>
      <c r="I5" s="64">
        <f t="shared" si="1"/>
        <v>1.0080047563464001</v>
      </c>
      <c r="J5" s="64">
        <f t="shared" si="1"/>
        <v>1.0178508208357999</v>
      </c>
      <c r="K5" s="64">
        <f t="shared" si="1"/>
        <v>1.0102345347906001</v>
      </c>
      <c r="L5" s="64">
        <f t="shared" si="1"/>
        <v>1.0072023949519999</v>
      </c>
      <c r="M5" s="64">
        <f t="shared" si="1"/>
        <v>1.0075237229767999</v>
      </c>
      <c r="N5" s="64">
        <f t="shared" si="1"/>
        <v>1.0072023949519999</v>
      </c>
      <c r="O5" s="64">
        <f t="shared" si="1"/>
        <v>1.0068805535412</v>
      </c>
    </row>
    <row r="6" spans="1:15" ht="15.75" customHeight="1" x14ac:dyDescent="0.25">
      <c r="A6" s="66" t="s">
        <v>305</v>
      </c>
      <c r="B6" s="67">
        <f t="shared" ref="B6:O6" si="2">B4*B4*B4</f>
        <v>1.0413622505824001</v>
      </c>
      <c r="C6" s="68">
        <f t="shared" si="2"/>
        <v>1.0453243852373</v>
      </c>
      <c r="D6" s="68">
        <f t="shared" si="2"/>
        <v>1.0122722344290001</v>
      </c>
      <c r="E6" s="68">
        <f t="shared" si="2"/>
        <v>1.0194265469082999</v>
      </c>
      <c r="F6" s="68">
        <f t="shared" si="2"/>
        <v>1.0213091524275999</v>
      </c>
      <c r="G6" s="68">
        <f t="shared" si="2"/>
        <v>1.0165829305183001</v>
      </c>
      <c r="H6" s="68">
        <f t="shared" si="2"/>
        <v>1.0146738461686999</v>
      </c>
      <c r="I6" s="68">
        <f t="shared" si="2"/>
        <v>1.0120311311049</v>
      </c>
      <c r="J6" s="68">
        <f t="shared" si="2"/>
        <v>1.0268953725269001</v>
      </c>
      <c r="K6" s="68">
        <f t="shared" si="2"/>
        <v>1.0153910150787</v>
      </c>
      <c r="L6" s="68">
        <f t="shared" si="2"/>
        <v>1.0108230220743999</v>
      </c>
      <c r="M6" s="68">
        <f t="shared" si="2"/>
        <v>1.0113067853246001</v>
      </c>
      <c r="N6" s="68">
        <f t="shared" si="2"/>
        <v>1.0108230220743999</v>
      </c>
      <c r="O6" s="68">
        <f t="shared" si="2"/>
        <v>1.0103385632618</v>
      </c>
    </row>
    <row r="7" spans="1:15" x14ac:dyDescent="0.25">
      <c r="A7" s="62" t="s">
        <v>306</v>
      </c>
      <c r="B7" s="69">
        <f t="shared" ref="B7:O7" si="3">B4*B4*B4*B4</f>
        <v>1.0555264175807999</v>
      </c>
      <c r="C7" s="70">
        <f t="shared" si="3"/>
        <v>1.0608845115109999</v>
      </c>
      <c r="D7" s="70">
        <f t="shared" si="3"/>
        <v>1.0163963568148999</v>
      </c>
      <c r="E7" s="70">
        <f t="shared" si="3"/>
        <v>1.0259855680059999</v>
      </c>
      <c r="F7" s="70">
        <f t="shared" si="3"/>
        <v>1.0285126362632999</v>
      </c>
      <c r="G7" s="70">
        <f t="shared" si="3"/>
        <v>1.0221714600572001</v>
      </c>
      <c r="H7" s="70">
        <f t="shared" si="3"/>
        <v>1.0196128224222001</v>
      </c>
      <c r="I7" s="70">
        <f t="shared" si="3"/>
        <v>1.0160735888170001</v>
      </c>
      <c r="J7" s="70">
        <f t="shared" si="3"/>
        <v>1.0360202934761</v>
      </c>
      <c r="K7" s="70">
        <f t="shared" si="3"/>
        <v>1.0205738152835999</v>
      </c>
      <c r="L7" s="70">
        <f t="shared" si="3"/>
        <v>1.0144566643970001</v>
      </c>
      <c r="M7" s="70">
        <f t="shared" si="3"/>
        <v>1.015104052361</v>
      </c>
      <c r="N7" s="70">
        <f t="shared" si="3"/>
        <v>1.0144566643970001</v>
      </c>
      <c r="O7" s="70">
        <f t="shared" si="3"/>
        <v>1.0138084490993999</v>
      </c>
    </row>
    <row r="8" spans="1:15" x14ac:dyDescent="0.25">
      <c r="A8" s="65" t="s">
        <v>307</v>
      </c>
      <c r="B8" s="63">
        <f t="shared" ref="B8:O8" si="4">B4*B4*B4*B4*B4</f>
        <v>1.0698832395622999</v>
      </c>
      <c r="C8" s="64">
        <f t="shared" si="4"/>
        <v>1.0766762573021</v>
      </c>
      <c r="D8" s="64">
        <f t="shared" si="4"/>
        <v>1.0205372813858</v>
      </c>
      <c r="E8" s="64">
        <f t="shared" si="4"/>
        <v>1.0325867900429999</v>
      </c>
      <c r="F8" s="64">
        <f t="shared" si="4"/>
        <v>1.0357669276132999</v>
      </c>
      <c r="G8" s="64">
        <f t="shared" si="4"/>
        <v>1.0277907117944001</v>
      </c>
      <c r="H8" s="64">
        <f t="shared" si="4"/>
        <v>1.0245758393924</v>
      </c>
      <c r="I8" s="64">
        <f t="shared" si="4"/>
        <v>1.0201321937243999</v>
      </c>
      <c r="J8" s="64">
        <f t="shared" si="4"/>
        <v>1.0452262978389</v>
      </c>
      <c r="K8" s="64">
        <f t="shared" si="4"/>
        <v>1.0257830697485999</v>
      </c>
      <c r="L8" s="64">
        <f t="shared" si="4"/>
        <v>1.0181033687059</v>
      </c>
      <c r="M8" s="64">
        <f t="shared" si="4"/>
        <v>1.018915577422</v>
      </c>
      <c r="N8" s="64">
        <f t="shared" si="4"/>
        <v>1.0181033687059</v>
      </c>
      <c r="O8" s="64">
        <f t="shared" si="4"/>
        <v>1.0172902518411</v>
      </c>
    </row>
    <row r="9" spans="1:15" ht="15.75" customHeight="1" x14ac:dyDescent="0.25">
      <c r="A9" s="66" t="s">
        <v>308</v>
      </c>
      <c r="B9" s="67">
        <f t="shared" ref="B9:O9" si="5">B4*B4*B4*B4*B4*B4</f>
        <v>1.0844353369380999</v>
      </c>
      <c r="C9" s="68">
        <f t="shared" si="5"/>
        <v>1.0927030703717999</v>
      </c>
      <c r="D9" s="68">
        <f t="shared" si="5"/>
        <v>1.0246950765959999</v>
      </c>
      <c r="E9" s="68">
        <f t="shared" si="5"/>
        <v>1.0392304845413001</v>
      </c>
      <c r="F9" s="68">
        <f t="shared" si="5"/>
        <v>1.0430723848323999</v>
      </c>
      <c r="G9" s="68">
        <f t="shared" si="5"/>
        <v>1.0334408546211</v>
      </c>
      <c r="H9" s="68">
        <f t="shared" si="5"/>
        <v>1.0295630140987</v>
      </c>
      <c r="I9" s="68">
        <f t="shared" si="5"/>
        <v>1.0242070103255001</v>
      </c>
      <c r="J9" s="68">
        <f t="shared" si="5"/>
        <v>1.0545141061170999</v>
      </c>
      <c r="K9" s="68">
        <f t="shared" si="5"/>
        <v>1.0310189135026</v>
      </c>
      <c r="L9" s="68">
        <f t="shared" si="5"/>
        <v>1.0217631819555999</v>
      </c>
      <c r="M9" s="68">
        <f t="shared" si="5"/>
        <v>1.0227414140436</v>
      </c>
      <c r="N9" s="68">
        <f t="shared" si="5"/>
        <v>1.0217631819555999</v>
      </c>
      <c r="O9" s="68">
        <f t="shared" si="5"/>
        <v>1.020784012414</v>
      </c>
    </row>
    <row r="10" spans="1:15" x14ac:dyDescent="0.25">
      <c r="A10" s="62" t="s">
        <v>309</v>
      </c>
      <c r="B10" s="69">
        <f t="shared" ref="B10:O10" si="6">B4*B4*B4*B4*B4*B4*B4</f>
        <v>1.0991853657612001</v>
      </c>
      <c r="C10" s="70">
        <f t="shared" si="6"/>
        <v>1.1089684498029999</v>
      </c>
      <c r="D10" s="70">
        <f t="shared" si="6"/>
        <v>1.0288698111785</v>
      </c>
      <c r="E10" s="70">
        <f t="shared" si="6"/>
        <v>1.0459169247700999</v>
      </c>
      <c r="F10" s="70">
        <f t="shared" si="6"/>
        <v>1.0504293688032</v>
      </c>
      <c r="G10" s="70">
        <f t="shared" si="6"/>
        <v>1.039122058357</v>
      </c>
      <c r="H10" s="70">
        <f t="shared" si="6"/>
        <v>1.0345744641300001</v>
      </c>
      <c r="I10" s="70">
        <f t="shared" si="6"/>
        <v>1.0282981033764</v>
      </c>
      <c r="J10" s="70">
        <f t="shared" si="6"/>
        <v>1.0638844452145</v>
      </c>
      <c r="K10" s="70">
        <f t="shared" si="6"/>
        <v>1.0362814822636</v>
      </c>
      <c r="L10" s="70">
        <f t="shared" si="6"/>
        <v>1.0254361512692001</v>
      </c>
      <c r="M10" s="70">
        <f t="shared" si="6"/>
        <v>1.0265816159633001</v>
      </c>
      <c r="N10" s="70">
        <f t="shared" si="6"/>
        <v>1.0254361512692001</v>
      </c>
      <c r="O10" s="70">
        <f t="shared" si="6"/>
        <v>1.0242897718857999</v>
      </c>
    </row>
    <row r="11" spans="1:15" x14ac:dyDescent="0.25">
      <c r="A11" s="65" t="s">
        <v>310</v>
      </c>
      <c r="B11" s="63">
        <f t="shared" ref="B11:O11" si="7">B4*B4*B4*B4*B4*B4*B4*B4</f>
        <v>1.1141360182110001</v>
      </c>
      <c r="C11" s="64">
        <f t="shared" si="7"/>
        <v>1.1254759467638999</v>
      </c>
      <c r="D11" s="64">
        <f t="shared" si="7"/>
        <v>1.0330615541465</v>
      </c>
      <c r="E11" s="64">
        <f t="shared" si="7"/>
        <v>1.0526463857566</v>
      </c>
      <c r="F11" s="64">
        <f t="shared" si="7"/>
        <v>1.0578382429533</v>
      </c>
      <c r="G11" s="64">
        <f t="shared" si="7"/>
        <v>1.0448344937553999</v>
      </c>
      <c r="H11" s="64">
        <f t="shared" si="7"/>
        <v>1.0396103076478</v>
      </c>
      <c r="I11" s="64">
        <f t="shared" si="7"/>
        <v>1.0324055378915</v>
      </c>
      <c r="J11" s="64">
        <f t="shared" si="7"/>
        <v>1.0733380484941999</v>
      </c>
      <c r="K11" s="64">
        <f t="shared" si="7"/>
        <v>1.0415709124426</v>
      </c>
      <c r="L11" s="64">
        <f t="shared" si="7"/>
        <v>1.0291223239394001</v>
      </c>
      <c r="M11" s="64">
        <f t="shared" si="7"/>
        <v>1.0304362371197999</v>
      </c>
      <c r="N11" s="64">
        <f t="shared" si="7"/>
        <v>1.0291223239394001</v>
      </c>
      <c r="O11" s="64">
        <f t="shared" si="7"/>
        <v>1.0278075714654</v>
      </c>
    </row>
    <row r="12" spans="1:15" ht="15.75" customHeight="1" x14ac:dyDescent="0.25">
      <c r="A12" s="66" t="s">
        <v>311</v>
      </c>
      <c r="B12" s="67">
        <f t="shared" ref="B12:O12" si="8">B4*B4*B4*B4*B4*B4*B4*B4*B4</f>
        <v>1.1292900230848999</v>
      </c>
      <c r="C12" s="68">
        <f t="shared" si="8"/>
        <v>1.1422291652834</v>
      </c>
      <c r="D12" s="68">
        <f t="shared" si="8"/>
        <v>1.0372703747942</v>
      </c>
      <c r="E12" s="68">
        <f t="shared" si="8"/>
        <v>1.0594191442978</v>
      </c>
      <c r="F12" s="68">
        <f t="shared" si="8"/>
        <v>1.0652993732739</v>
      </c>
      <c r="G12" s="68">
        <f t="shared" si="8"/>
        <v>1.050578332508</v>
      </c>
      <c r="H12" s="68">
        <f t="shared" si="8"/>
        <v>1.0446706633884999</v>
      </c>
      <c r="I12" s="68">
        <f t="shared" si="8"/>
        <v>1.0365293791454</v>
      </c>
      <c r="J12" s="68">
        <f t="shared" si="8"/>
        <v>1.082875655836</v>
      </c>
      <c r="K12" s="68">
        <f t="shared" si="8"/>
        <v>1.0468873411466999</v>
      </c>
      <c r="L12" s="68">
        <f t="shared" si="8"/>
        <v>1.0328217474287</v>
      </c>
      <c r="M12" s="68">
        <f t="shared" si="8"/>
        <v>1.0343053316549</v>
      </c>
      <c r="N12" s="68">
        <f t="shared" si="8"/>
        <v>1.0328217474287</v>
      </c>
      <c r="O12" s="68">
        <f t="shared" si="8"/>
        <v>1.0313374525029999</v>
      </c>
    </row>
    <row r="13" spans="1:15" x14ac:dyDescent="0.25">
      <c r="A13" s="62" t="s">
        <v>312</v>
      </c>
      <c r="B13" s="69">
        <f t="shared" ref="B13:O13" si="9">B4*B4*B4*B4*B4*B4*B4*B4*B4*B4</f>
        <v>1.1446501462962999</v>
      </c>
      <c r="C13" s="70">
        <f t="shared" si="9"/>
        <v>1.159231763038</v>
      </c>
      <c r="D13" s="70">
        <f t="shared" si="9"/>
        <v>1.0414963426982999</v>
      </c>
      <c r="E13" s="70">
        <f t="shared" si="9"/>
        <v>1.0662354789713</v>
      </c>
      <c r="F13" s="70">
        <f t="shared" si="9"/>
        <v>1.0728131283374001</v>
      </c>
      <c r="G13" s="70">
        <f t="shared" si="9"/>
        <v>1.0563537472508</v>
      </c>
      <c r="H13" s="70">
        <f t="shared" si="9"/>
        <v>1.0497556506667001</v>
      </c>
      <c r="I13" s="70">
        <f t="shared" si="9"/>
        <v>1.0406696926729999</v>
      </c>
      <c r="J13" s="70">
        <f t="shared" si="9"/>
        <v>1.0924980136941</v>
      </c>
      <c r="K13" s="70">
        <f t="shared" si="9"/>
        <v>1.0522309061829</v>
      </c>
      <c r="L13" s="70">
        <f t="shared" si="9"/>
        <v>1.0365344693703</v>
      </c>
      <c r="M13" s="70">
        <f t="shared" si="9"/>
        <v>1.0381889539132001</v>
      </c>
      <c r="N13" s="70">
        <f t="shared" si="9"/>
        <v>1.0365344693703</v>
      </c>
      <c r="O13" s="70">
        <f t="shared" si="9"/>
        <v>1.0348794564909001</v>
      </c>
    </row>
    <row r="14" spans="1:15" x14ac:dyDescent="0.25">
      <c r="A14" s="65" t="s">
        <v>313</v>
      </c>
      <c r="B14" s="63">
        <f t="shared" ref="B14:O14" si="10">B4*B4*B4*B4*B4*B4*B4*B4*B4*B4*B4</f>
        <v>1.1602191913791</v>
      </c>
      <c r="C14" s="64">
        <f t="shared" si="10"/>
        <v>1.1764874521504001</v>
      </c>
      <c r="D14" s="64">
        <f t="shared" si="10"/>
        <v>1.0457395277185999</v>
      </c>
      <c r="E14" s="64">
        <f t="shared" si="10"/>
        <v>1.0730956701473999</v>
      </c>
      <c r="F14" s="64">
        <f t="shared" si="10"/>
        <v>1.0803798793160999</v>
      </c>
      <c r="G14" s="64">
        <f t="shared" si="10"/>
        <v>1.0621609115684001</v>
      </c>
      <c r="H14" s="64">
        <f t="shared" si="10"/>
        <v>1.0548653893776001</v>
      </c>
      <c r="I14" s="64">
        <f t="shared" si="10"/>
        <v>1.0448265442714</v>
      </c>
      <c r="J14" s="64">
        <f t="shared" si="10"/>
        <v>1.1022058751557</v>
      </c>
      <c r="K14" s="64">
        <f t="shared" si="10"/>
        <v>1.0576017460614999</v>
      </c>
      <c r="L14" s="64">
        <f t="shared" si="10"/>
        <v>1.0402605375686</v>
      </c>
      <c r="M14" s="64">
        <f t="shared" si="10"/>
        <v>1.0420871584436999</v>
      </c>
      <c r="N14" s="64">
        <f t="shared" si="10"/>
        <v>1.0402605375686</v>
      </c>
      <c r="O14" s="64">
        <f t="shared" si="10"/>
        <v>1.0384336250640001</v>
      </c>
    </row>
    <row r="15" spans="1:15" ht="15.75" customHeight="1" x14ac:dyDescent="0.25">
      <c r="A15" s="71" t="s">
        <v>314</v>
      </c>
      <c r="B15" s="72">
        <f>117.6/100</f>
        <v>1.1759999999999999</v>
      </c>
      <c r="C15" s="73">
        <v>1.194</v>
      </c>
      <c r="D15" s="73">
        <v>1.05</v>
      </c>
      <c r="E15" s="73">
        <f>1.08</f>
        <v>1.08</v>
      </c>
      <c r="F15" s="73">
        <v>1.0880000000000001</v>
      </c>
      <c r="G15" s="73">
        <v>1.0680000000000001</v>
      </c>
      <c r="H15" s="73">
        <v>1.06</v>
      </c>
      <c r="I15" s="73">
        <v>1.0489999999999999</v>
      </c>
      <c r="J15" s="73">
        <v>1.1120000000000001</v>
      </c>
      <c r="K15" s="73">
        <v>1.0629999999999999</v>
      </c>
      <c r="L15" s="73">
        <v>1.044</v>
      </c>
      <c r="M15" s="73">
        <v>1.046</v>
      </c>
      <c r="N15" s="73">
        <v>1.044</v>
      </c>
      <c r="O15" s="73">
        <v>1.042</v>
      </c>
    </row>
    <row r="16" spans="1:15" ht="29.25" customHeight="1" x14ac:dyDescent="0.25">
      <c r="A16" s="184" t="s">
        <v>315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</row>
    <row r="18" spans="13:13" x14ac:dyDescent="0.25">
      <c r="M18" s="74">
        <f>M9*N15*O6</f>
        <v>1.0787809548508001</v>
      </c>
    </row>
  </sheetData>
  <mergeCells count="3">
    <mergeCell ref="A1:O1"/>
    <mergeCell ref="A2:O2"/>
    <mergeCell ref="A16:M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7" sqref="F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1" t="s">
        <v>316</v>
      </c>
      <c r="B2" s="181"/>
      <c r="C2" s="181"/>
      <c r="D2" s="181"/>
      <c r="E2" s="181"/>
      <c r="F2" s="181"/>
    </row>
    <row r="4" spans="1:7" ht="18" customHeight="1" x14ac:dyDescent="0.25">
      <c r="A4" s="20" t="s">
        <v>264</v>
      </c>
    </row>
    <row r="5" spans="1:7" x14ac:dyDescent="0.25">
      <c r="A5" s="21" t="s">
        <v>194</v>
      </c>
      <c r="B5" s="21" t="s">
        <v>265</v>
      </c>
      <c r="C5" s="21" t="s">
        <v>266</v>
      </c>
      <c r="D5" s="21" t="s">
        <v>267</v>
      </c>
      <c r="E5" s="21" t="s">
        <v>268</v>
      </c>
      <c r="F5" s="21" t="s">
        <v>269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270</v>
      </c>
      <c r="B7" s="24" t="s">
        <v>271</v>
      </c>
      <c r="C7" s="23" t="s">
        <v>272</v>
      </c>
      <c r="D7" s="23" t="s">
        <v>273</v>
      </c>
      <c r="E7" s="25">
        <v>43361</v>
      </c>
      <c r="F7" s="24" t="s">
        <v>317</v>
      </c>
    </row>
    <row r="8" spans="1:7" ht="30" customHeight="1" x14ac:dyDescent="0.25">
      <c r="A8" s="22" t="s">
        <v>275</v>
      </c>
      <c r="B8" s="24" t="s">
        <v>276</v>
      </c>
      <c r="C8" s="23" t="s">
        <v>277</v>
      </c>
      <c r="D8" s="23" t="s">
        <v>278</v>
      </c>
      <c r="E8" s="25">
        <f>1973/12</f>
        <v>164.41666666667001</v>
      </c>
      <c r="F8" s="24" t="s">
        <v>279</v>
      </c>
      <c r="G8" s="26"/>
    </row>
    <row r="9" spans="1:7" x14ac:dyDescent="0.25">
      <c r="A9" s="22" t="s">
        <v>280</v>
      </c>
      <c r="B9" s="24" t="s">
        <v>281</v>
      </c>
      <c r="C9" s="23" t="s">
        <v>282</v>
      </c>
      <c r="D9" s="23" t="s">
        <v>273</v>
      </c>
      <c r="E9" s="25">
        <v>1</v>
      </c>
      <c r="F9" s="24"/>
      <c r="G9" s="27"/>
    </row>
    <row r="10" spans="1:7" x14ac:dyDescent="0.25">
      <c r="A10" s="22" t="s">
        <v>283</v>
      </c>
      <c r="B10" s="24" t="s">
        <v>284</v>
      </c>
      <c r="C10" s="23"/>
      <c r="D10" s="23"/>
      <c r="E10" s="28">
        <v>1</v>
      </c>
      <c r="F10" s="24" t="s">
        <v>285</v>
      </c>
      <c r="G10" s="27"/>
    </row>
    <row r="11" spans="1:7" ht="75" customHeight="1" x14ac:dyDescent="0.25">
      <c r="A11" s="22" t="s">
        <v>286</v>
      </c>
      <c r="B11" s="24" t="s">
        <v>287</v>
      </c>
      <c r="C11" s="23" t="s">
        <v>288</v>
      </c>
      <c r="D11" s="23" t="s">
        <v>273</v>
      </c>
      <c r="E11" s="29">
        <v>2.15</v>
      </c>
      <c r="F11" s="24" t="s">
        <v>318</v>
      </c>
    </row>
    <row r="12" spans="1:7" ht="75" customHeight="1" x14ac:dyDescent="0.25">
      <c r="A12" s="22" t="s">
        <v>290</v>
      </c>
      <c r="B12" s="30" t="s">
        <v>291</v>
      </c>
      <c r="C12" s="23" t="s">
        <v>292</v>
      </c>
      <c r="D12" s="23" t="s">
        <v>273</v>
      </c>
      <c r="E12" s="31">
        <v>1.139</v>
      </c>
      <c r="F12" s="32" t="s">
        <v>293</v>
      </c>
      <c r="G12" s="27" t="s">
        <v>294</v>
      </c>
    </row>
    <row r="13" spans="1:7" ht="60" customHeight="1" x14ac:dyDescent="0.25">
      <c r="A13" s="22" t="s">
        <v>295</v>
      </c>
      <c r="B13" s="33" t="s">
        <v>319</v>
      </c>
      <c r="C13" s="23" t="s">
        <v>297</v>
      </c>
      <c r="D13" s="23" t="s">
        <v>298</v>
      </c>
      <c r="E13" s="34">
        <f>((E7*E9/E8)*E11)*E12</f>
        <v>645.82616229093003</v>
      </c>
      <c r="F13" s="24" t="s">
        <v>299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zoomScale="60" workbookViewId="0">
      <selection activeCell="A26" sqref="A26:XFD30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7.5703125" customWidth="1"/>
  </cols>
  <sheetData>
    <row r="3" spans="2:11" ht="15.75" customHeight="1" x14ac:dyDescent="0.25">
      <c r="C3" s="78"/>
      <c r="D3" s="78"/>
      <c r="E3" s="78"/>
      <c r="F3" s="78"/>
      <c r="G3" s="78"/>
      <c r="H3" s="78"/>
      <c r="I3" s="78"/>
      <c r="J3" s="84" t="s">
        <v>35</v>
      </c>
      <c r="K3" s="78"/>
    </row>
    <row r="4" spans="2:11" ht="15.75" customHeight="1" x14ac:dyDescent="0.25">
      <c r="B4" s="148" t="s">
        <v>36</v>
      </c>
      <c r="C4" s="148"/>
      <c r="D4" s="148"/>
      <c r="E4" s="148"/>
      <c r="F4" s="148"/>
      <c r="G4" s="148"/>
      <c r="H4" s="148"/>
      <c r="I4" s="148"/>
      <c r="J4" s="148"/>
      <c r="K4" s="148"/>
    </row>
    <row r="5" spans="2:11" ht="15.75" customHeight="1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2:11" ht="15.75" customHeight="1" x14ac:dyDescent="0.25">
      <c r="B6" s="147" t="str">
        <f>'Прил.1 Сравнит табл'!B6</f>
        <v>Наименование разрабатываемого показателя УНЦ - Разъединитель на три полюса без устройства фундамента напряжение 35(20) кВ</v>
      </c>
      <c r="C6" s="147"/>
      <c r="D6" s="147"/>
      <c r="E6" s="147"/>
      <c r="F6" s="147"/>
      <c r="G6" s="147"/>
      <c r="H6" s="147"/>
      <c r="I6" s="147"/>
      <c r="J6" s="147"/>
      <c r="K6" s="78"/>
    </row>
    <row r="7" spans="2:11" ht="15.75" customHeight="1" x14ac:dyDescent="0.25">
      <c r="B7" s="78" t="str">
        <f>'Прил.1 Сравнит табл'!B8</f>
        <v>Единица измерения  — 1 ед.</v>
      </c>
      <c r="C7" s="78"/>
      <c r="D7" s="78"/>
      <c r="E7" s="78"/>
      <c r="F7" s="78"/>
      <c r="G7" s="78"/>
      <c r="H7" s="78"/>
      <c r="I7" s="78"/>
      <c r="J7" s="78"/>
      <c r="K7" s="78"/>
    </row>
    <row r="8" spans="2:11" ht="18.75" customHeight="1" x14ac:dyDescent="0.25">
      <c r="B8" s="36"/>
    </row>
    <row r="9" spans="2:11" ht="15.75" customHeight="1" x14ac:dyDescent="0.25">
      <c r="B9" s="151" t="s">
        <v>6</v>
      </c>
      <c r="C9" s="151" t="s">
        <v>37</v>
      </c>
      <c r="D9" s="151" t="s">
        <v>38</v>
      </c>
      <c r="E9" s="151"/>
      <c r="F9" s="151"/>
      <c r="G9" s="151"/>
      <c r="H9" s="151"/>
      <c r="I9" s="151"/>
      <c r="J9" s="151"/>
    </row>
    <row r="10" spans="2:11" ht="15.75" customHeight="1" x14ac:dyDescent="0.25">
      <c r="B10" s="151"/>
      <c r="C10" s="151"/>
      <c r="D10" s="151" t="s">
        <v>39</v>
      </c>
      <c r="E10" s="151" t="s">
        <v>40</v>
      </c>
      <c r="F10" s="151" t="s">
        <v>41</v>
      </c>
      <c r="G10" s="151"/>
      <c r="H10" s="151"/>
      <c r="I10" s="151"/>
      <c r="J10" s="151"/>
    </row>
    <row r="11" spans="2:11" ht="31.5" customHeight="1" x14ac:dyDescent="0.25">
      <c r="B11" s="152"/>
      <c r="C11" s="152"/>
      <c r="D11" s="152"/>
      <c r="E11" s="152"/>
      <c r="F11" s="134" t="s">
        <v>42</v>
      </c>
      <c r="G11" s="134" t="s">
        <v>43</v>
      </c>
      <c r="H11" s="134" t="s">
        <v>44</v>
      </c>
      <c r="I11" s="134" t="s">
        <v>45</v>
      </c>
      <c r="J11" s="134" t="s">
        <v>46</v>
      </c>
    </row>
    <row r="12" spans="2:11" ht="102" customHeight="1" x14ac:dyDescent="0.25">
      <c r="B12" s="135">
        <v>1</v>
      </c>
      <c r="C12" s="90" t="s">
        <v>17</v>
      </c>
      <c r="D12" s="135" t="s">
        <v>47</v>
      </c>
      <c r="E12" s="135" t="s">
        <v>48</v>
      </c>
      <c r="F12" s="135"/>
      <c r="G12" s="141">
        <f>248074.65/1000</f>
        <v>248.07464999999999</v>
      </c>
      <c r="H12" s="141">
        <f>4841600/1000</f>
        <v>4841.6000000000004</v>
      </c>
      <c r="I12" s="136">
        <f>H12*0.07*0.8</f>
        <v>271.12959999999998</v>
      </c>
      <c r="J12" s="136">
        <f>SUM(F12:I12)</f>
        <v>5360.8042500000001</v>
      </c>
    </row>
    <row r="13" spans="2:11" ht="15" customHeight="1" x14ac:dyDescent="0.25">
      <c r="B13" s="149" t="s">
        <v>49</v>
      </c>
      <c r="C13" s="149"/>
      <c r="D13" s="149"/>
      <c r="E13" s="149"/>
      <c r="F13" s="137"/>
      <c r="G13" s="138">
        <f t="shared" ref="G13:I14" si="0">G12</f>
        <v>248.07464999999999</v>
      </c>
      <c r="H13" s="138">
        <f t="shared" si="0"/>
        <v>4841.6000000000004</v>
      </c>
      <c r="I13" s="138">
        <f t="shared" si="0"/>
        <v>271.12959999999998</v>
      </c>
      <c r="J13" s="138">
        <f>SUM(F13:I13)</f>
        <v>5360.8042500000001</v>
      </c>
    </row>
    <row r="14" spans="2:11" ht="15.75" customHeight="1" x14ac:dyDescent="0.25">
      <c r="B14" s="150" t="s">
        <v>50</v>
      </c>
      <c r="C14" s="150"/>
      <c r="D14" s="150"/>
      <c r="E14" s="150"/>
      <c r="F14" s="139"/>
      <c r="G14" s="140">
        <f t="shared" si="0"/>
        <v>248.07464999999999</v>
      </c>
      <c r="H14" s="140">
        <f t="shared" si="0"/>
        <v>4841.6000000000004</v>
      </c>
      <c r="I14" s="140">
        <f t="shared" si="0"/>
        <v>271.12959999999998</v>
      </c>
      <c r="J14" s="140">
        <f>J13</f>
        <v>5360.8042500000001</v>
      </c>
    </row>
    <row r="18" spans="2:3" x14ac:dyDescent="0.25">
      <c r="B18" s="126" t="s">
        <v>320</v>
      </c>
      <c r="C18" s="132"/>
    </row>
    <row r="19" spans="2:3" x14ac:dyDescent="0.25">
      <c r="B19" s="118" t="s">
        <v>33</v>
      </c>
      <c r="C19" s="132"/>
    </row>
    <row r="20" spans="2:3" x14ac:dyDescent="0.25">
      <c r="B20" s="126"/>
      <c r="C20" s="132"/>
    </row>
    <row r="21" spans="2:3" x14ac:dyDescent="0.25">
      <c r="B21" s="126" t="s">
        <v>321</v>
      </c>
      <c r="C21" s="132"/>
    </row>
    <row r="22" spans="2:3" x14ac:dyDescent="0.25">
      <c r="B22" s="118" t="s">
        <v>34</v>
      </c>
      <c r="C22" s="132"/>
    </row>
  </sheetData>
  <mergeCells count="10">
    <mergeCell ref="B4:K4"/>
    <mergeCell ref="B6:J6"/>
    <mergeCell ref="B13:E13"/>
    <mergeCell ref="B14:E14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6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view="pageBreakPreview" topLeftCell="A46" zoomScaleSheetLayoutView="100" workbookViewId="0">
      <selection activeCell="C13" sqref="C13"/>
    </sheetView>
  </sheetViews>
  <sheetFormatPr defaultRowHeight="15" x14ac:dyDescent="0.25"/>
  <cols>
    <col min="2" max="2" width="12.570312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  <col min="9" max="9" width="4.5703125" customWidth="1"/>
    <col min="10" max="10" width="5.140625" customWidth="1"/>
    <col min="11" max="11" width="13" customWidth="1"/>
    <col min="12" max="12" width="9.140625" customWidth="1"/>
  </cols>
  <sheetData>
    <row r="1" spans="1:11" ht="15.75" customHeight="1" x14ac:dyDescent="0.25">
      <c r="A1" s="144" t="s">
        <v>51</v>
      </c>
      <c r="B1" s="144"/>
      <c r="C1" s="144"/>
      <c r="D1" s="144"/>
      <c r="E1" s="144"/>
      <c r="F1" s="144"/>
      <c r="G1" s="144"/>
      <c r="H1" s="144"/>
    </row>
    <row r="2" spans="1:11" ht="18.75" customHeight="1" x14ac:dyDescent="0.25">
      <c r="A2" s="145" t="s">
        <v>52</v>
      </c>
      <c r="B2" s="145"/>
      <c r="C2" s="145"/>
      <c r="D2" s="145"/>
      <c r="E2" s="145"/>
      <c r="F2" s="145"/>
      <c r="G2" s="145"/>
      <c r="H2" s="145"/>
    </row>
    <row r="3" spans="1:11" x14ac:dyDescent="0.25">
      <c r="B3" s="81"/>
    </row>
    <row r="4" spans="1:11" ht="18.75" customHeight="1" x14ac:dyDescent="0.25">
      <c r="A4" s="82"/>
      <c r="B4" s="82"/>
      <c r="C4" s="156"/>
      <c r="D4" s="156"/>
      <c r="E4" s="156"/>
      <c r="F4" s="156"/>
      <c r="G4" s="156"/>
      <c r="H4" s="156"/>
    </row>
    <row r="5" spans="1:11" ht="18.75" customHeight="1" x14ac:dyDescent="0.25">
      <c r="A5" s="36"/>
    </row>
    <row r="6" spans="1:11" ht="15.75" customHeight="1" x14ac:dyDescent="0.25">
      <c r="A6" s="147" t="str">
        <f>'Прил.1 Сравнит табл'!B6</f>
        <v>Наименование разрабатываемого показателя УНЦ - Разъединитель на три полюса без устройства фундамента напряжение 35(20) кВ</v>
      </c>
      <c r="B6" s="147"/>
      <c r="C6" s="147"/>
      <c r="D6" s="147"/>
      <c r="E6" s="147"/>
      <c r="F6" s="147"/>
      <c r="G6" s="147"/>
      <c r="H6" s="147"/>
    </row>
    <row r="7" spans="1:11" ht="15.75" customHeight="1" x14ac:dyDescent="0.25">
      <c r="A7" s="142"/>
      <c r="B7" s="142"/>
      <c r="C7" s="142"/>
      <c r="D7" s="142"/>
      <c r="E7" s="142"/>
      <c r="F7" s="142"/>
      <c r="G7" s="142"/>
      <c r="H7" s="142"/>
    </row>
    <row r="8" spans="1:11" ht="15.75" customHeight="1" x14ac:dyDescent="0.25">
      <c r="A8" s="40"/>
      <c r="B8" s="40"/>
      <c r="C8" s="40"/>
      <c r="D8" s="40"/>
      <c r="E8" s="40"/>
      <c r="F8" s="40"/>
      <c r="G8" s="40"/>
      <c r="H8" s="52"/>
    </row>
    <row r="9" spans="1:11" ht="38.25" customHeight="1" x14ac:dyDescent="0.25">
      <c r="A9" s="151" t="s">
        <v>53</v>
      </c>
      <c r="B9" s="151" t="s">
        <v>54</v>
      </c>
      <c r="C9" s="151" t="s">
        <v>55</v>
      </c>
      <c r="D9" s="151" t="s">
        <v>56</v>
      </c>
      <c r="E9" s="151" t="s">
        <v>57</v>
      </c>
      <c r="F9" s="151" t="s">
        <v>58</v>
      </c>
      <c r="G9" s="151" t="s">
        <v>59</v>
      </c>
      <c r="H9" s="151"/>
    </row>
    <row r="10" spans="1:11" ht="40.5" customHeight="1" x14ac:dyDescent="0.25">
      <c r="A10" s="151"/>
      <c r="B10" s="151"/>
      <c r="C10" s="151"/>
      <c r="D10" s="151"/>
      <c r="E10" s="151"/>
      <c r="F10" s="151"/>
      <c r="G10" s="37" t="s">
        <v>60</v>
      </c>
      <c r="H10" s="37" t="s">
        <v>61</v>
      </c>
    </row>
    <row r="11" spans="1:11" ht="15.75" customHeight="1" x14ac:dyDescent="0.25">
      <c r="A11" s="37">
        <v>1</v>
      </c>
      <c r="B11" s="43"/>
      <c r="C11" s="37">
        <v>2</v>
      </c>
      <c r="D11" s="37" t="s">
        <v>62</v>
      </c>
      <c r="E11" s="37">
        <v>4</v>
      </c>
      <c r="F11" s="37">
        <v>5</v>
      </c>
      <c r="G11" s="43">
        <v>6</v>
      </c>
      <c r="H11" s="43">
        <v>7</v>
      </c>
    </row>
    <row r="12" spans="1:11" ht="15" customHeight="1" x14ac:dyDescent="0.25">
      <c r="A12" s="154" t="s">
        <v>63</v>
      </c>
      <c r="B12" s="155"/>
      <c r="C12" s="155"/>
      <c r="D12" s="155"/>
      <c r="E12" s="155"/>
      <c r="F12" s="44">
        <f>SUM(F13:F15)</f>
        <v>278.21436828444001</v>
      </c>
      <c r="G12" s="45"/>
      <c r="H12" s="44">
        <f>SUM(H13:H15)</f>
        <v>2677.91</v>
      </c>
      <c r="J12" s="57"/>
      <c r="K12" s="18"/>
    </row>
    <row r="13" spans="1:11" x14ac:dyDescent="0.25">
      <c r="A13" s="49">
        <v>1</v>
      </c>
      <c r="B13" s="21"/>
      <c r="C13" s="49" t="s">
        <v>64</v>
      </c>
      <c r="D13" s="111" t="s">
        <v>65</v>
      </c>
      <c r="E13" s="110" t="s">
        <v>66</v>
      </c>
      <c r="F13" s="120">
        <v>254.69315071758999</v>
      </c>
      <c r="G13" s="14">
        <v>9.6199999999999992</v>
      </c>
      <c r="H13" s="14">
        <f>ROUND(F13*G13,2)</f>
        <v>2450.15</v>
      </c>
    </row>
    <row r="14" spans="1:11" x14ac:dyDescent="0.25">
      <c r="A14" s="121">
        <f>A13+1</f>
        <v>2</v>
      </c>
      <c r="B14" s="21"/>
      <c r="C14" s="49" t="s">
        <v>67</v>
      </c>
      <c r="D14" s="111" t="s">
        <v>68</v>
      </c>
      <c r="E14" s="110" t="s">
        <v>66</v>
      </c>
      <c r="F14" s="120">
        <v>21.226215852822001</v>
      </c>
      <c r="G14" s="14">
        <v>9.76</v>
      </c>
      <c r="H14" s="14">
        <f>ROUND(F14*G14,2)</f>
        <v>207.17</v>
      </c>
    </row>
    <row r="15" spans="1:11" x14ac:dyDescent="0.25">
      <c r="A15" s="121">
        <f>A14+1</f>
        <v>3</v>
      </c>
      <c r="B15" s="21"/>
      <c r="C15" s="49" t="s">
        <v>69</v>
      </c>
      <c r="D15" s="111" t="s">
        <v>70</v>
      </c>
      <c r="E15" s="110" t="s">
        <v>66</v>
      </c>
      <c r="F15" s="120">
        <v>2.2950017140245</v>
      </c>
      <c r="G15" s="14">
        <v>8.9700000000000006</v>
      </c>
      <c r="H15" s="14">
        <f>ROUND(F15*G15,2)</f>
        <v>20.59</v>
      </c>
    </row>
    <row r="16" spans="1:11" ht="15" customHeight="1" x14ac:dyDescent="0.25">
      <c r="A16" s="153" t="s">
        <v>71</v>
      </c>
      <c r="B16" s="153"/>
      <c r="C16" s="153"/>
      <c r="D16" s="153"/>
      <c r="E16" s="153"/>
      <c r="F16" s="45"/>
      <c r="G16" s="45"/>
      <c r="H16" s="44">
        <f>H17</f>
        <v>871.23299999999995</v>
      </c>
    </row>
    <row r="17" spans="1:12" x14ac:dyDescent="0.25">
      <c r="A17" s="121">
        <f>A15+1</f>
        <v>4</v>
      </c>
      <c r="B17" s="21"/>
      <c r="C17" s="49">
        <v>2</v>
      </c>
      <c r="D17" s="111" t="s">
        <v>71</v>
      </c>
      <c r="E17" s="110" t="s">
        <v>66</v>
      </c>
      <c r="F17" s="110">
        <f>'Прил.5 Расчет СМР и ОБ'!E16</f>
        <v>71.930400000000006</v>
      </c>
      <c r="G17" s="14"/>
      <c r="H17" s="122">
        <f>'Прил.5 Расчет СМР и ОБ'!G16</f>
        <v>871.23299999999995</v>
      </c>
      <c r="L17" s="42"/>
    </row>
    <row r="18" spans="1:12" ht="15" customHeight="1" x14ac:dyDescent="0.25">
      <c r="A18" s="153" t="s">
        <v>72</v>
      </c>
      <c r="B18" s="153"/>
      <c r="C18" s="153"/>
      <c r="D18" s="153"/>
      <c r="E18" s="153"/>
      <c r="F18" s="45"/>
      <c r="G18" s="45"/>
      <c r="H18" s="44">
        <f>SUM(H19:H28)</f>
        <v>4066.95</v>
      </c>
      <c r="K18" s="18"/>
    </row>
    <row r="19" spans="1:12" ht="25.5" customHeight="1" x14ac:dyDescent="0.25">
      <c r="A19" s="49">
        <f>A17+1</f>
        <v>5</v>
      </c>
      <c r="B19" s="21"/>
      <c r="C19" s="49" t="s">
        <v>73</v>
      </c>
      <c r="D19" s="111" t="s">
        <v>74</v>
      </c>
      <c r="E19" s="110" t="s">
        <v>75</v>
      </c>
      <c r="F19" s="110">
        <v>19.07</v>
      </c>
      <c r="G19" s="113">
        <v>115.4</v>
      </c>
      <c r="H19" s="14">
        <f t="shared" ref="H19:H28" si="0">ROUND(F19*G19,2)</f>
        <v>2200.6799999999998</v>
      </c>
    </row>
    <row r="20" spans="1:12" x14ac:dyDescent="0.25">
      <c r="A20" s="49">
        <f t="shared" ref="A20:A28" si="1">A19+1</f>
        <v>6</v>
      </c>
      <c r="B20" s="21"/>
      <c r="C20" s="49" t="s">
        <v>76</v>
      </c>
      <c r="D20" s="111" t="s">
        <v>77</v>
      </c>
      <c r="E20" s="110" t="s">
        <v>75</v>
      </c>
      <c r="F20" s="112">
        <v>49.87</v>
      </c>
      <c r="G20" s="113">
        <v>22.29</v>
      </c>
      <c r="H20" s="14">
        <f t="shared" si="0"/>
        <v>1111.5999999999999</v>
      </c>
    </row>
    <row r="21" spans="1:12" ht="38.25" customHeight="1" x14ac:dyDescent="0.25">
      <c r="A21" s="49">
        <f t="shared" si="1"/>
        <v>7</v>
      </c>
      <c r="B21" s="21"/>
      <c r="C21" s="49" t="s">
        <v>78</v>
      </c>
      <c r="D21" s="111" t="s">
        <v>79</v>
      </c>
      <c r="E21" s="110" t="s">
        <v>75</v>
      </c>
      <c r="F21" s="110">
        <v>49.87</v>
      </c>
      <c r="G21" s="113">
        <v>5.59</v>
      </c>
      <c r="H21" s="14">
        <f t="shared" si="0"/>
        <v>278.77</v>
      </c>
    </row>
    <row r="22" spans="1:12" ht="38.25" customHeight="1" x14ac:dyDescent="0.25">
      <c r="A22" s="49">
        <f t="shared" si="1"/>
        <v>8</v>
      </c>
      <c r="B22" s="21"/>
      <c r="C22" s="49" t="s">
        <v>80</v>
      </c>
      <c r="D22" s="111" t="s">
        <v>81</v>
      </c>
      <c r="E22" s="110" t="s">
        <v>75</v>
      </c>
      <c r="F22" s="110">
        <v>49.87</v>
      </c>
      <c r="G22" s="113">
        <v>3.7</v>
      </c>
      <c r="H22" s="14">
        <f t="shared" si="0"/>
        <v>184.52</v>
      </c>
    </row>
    <row r="23" spans="1:12" ht="25.5" customHeight="1" x14ac:dyDescent="0.25">
      <c r="A23" s="49">
        <f t="shared" si="1"/>
        <v>9</v>
      </c>
      <c r="B23" s="21"/>
      <c r="C23" s="49" t="s">
        <v>82</v>
      </c>
      <c r="D23" s="111" t="s">
        <v>83</v>
      </c>
      <c r="E23" s="110" t="s">
        <v>75</v>
      </c>
      <c r="F23" s="110">
        <v>11.84</v>
      </c>
      <c r="G23" s="113">
        <v>8.1</v>
      </c>
      <c r="H23" s="14">
        <f t="shared" si="0"/>
        <v>95.9</v>
      </c>
    </row>
    <row r="24" spans="1:12" x14ac:dyDescent="0.25">
      <c r="A24" s="49">
        <f t="shared" si="1"/>
        <v>10</v>
      </c>
      <c r="B24" s="21"/>
      <c r="C24" s="49" t="s">
        <v>84</v>
      </c>
      <c r="D24" s="111" t="s">
        <v>85</v>
      </c>
      <c r="E24" s="110" t="s">
        <v>75</v>
      </c>
      <c r="F24" s="110">
        <v>1.28</v>
      </c>
      <c r="G24" s="113">
        <v>65.709999999999994</v>
      </c>
      <c r="H24" s="14">
        <f t="shared" si="0"/>
        <v>84.11</v>
      </c>
    </row>
    <row r="25" spans="1:12" ht="25.5" customHeight="1" x14ac:dyDescent="0.25">
      <c r="A25" s="49">
        <f t="shared" si="1"/>
        <v>11</v>
      </c>
      <c r="B25" s="21"/>
      <c r="C25" s="49" t="s">
        <v>86</v>
      </c>
      <c r="D25" s="111" t="s">
        <v>87</v>
      </c>
      <c r="E25" s="110" t="s">
        <v>75</v>
      </c>
      <c r="F25" s="110">
        <v>5.39</v>
      </c>
      <c r="G25" s="113">
        <v>14</v>
      </c>
      <c r="H25" s="14">
        <f t="shared" si="0"/>
        <v>75.459999999999994</v>
      </c>
    </row>
    <row r="26" spans="1:12" ht="25.5" customHeight="1" x14ac:dyDescent="0.25">
      <c r="A26" s="49">
        <f t="shared" si="1"/>
        <v>12</v>
      </c>
      <c r="B26" s="21"/>
      <c r="C26" s="49" t="s">
        <v>88</v>
      </c>
      <c r="D26" s="111" t="s">
        <v>89</v>
      </c>
      <c r="E26" s="110" t="s">
        <v>75</v>
      </c>
      <c r="F26" s="110">
        <v>0.24</v>
      </c>
      <c r="G26" s="113">
        <v>131.44</v>
      </c>
      <c r="H26" s="14">
        <f t="shared" si="0"/>
        <v>31.55</v>
      </c>
    </row>
    <row r="27" spans="1:12" x14ac:dyDescent="0.25">
      <c r="A27" s="49">
        <f t="shared" si="1"/>
        <v>13</v>
      </c>
      <c r="B27" s="21"/>
      <c r="C27" s="49" t="s">
        <v>90</v>
      </c>
      <c r="D27" s="111" t="s">
        <v>91</v>
      </c>
      <c r="E27" s="110" t="s">
        <v>75</v>
      </c>
      <c r="F27" s="110">
        <v>0.05</v>
      </c>
      <c r="G27" s="113">
        <v>85.84</v>
      </c>
      <c r="H27" s="14">
        <f t="shared" si="0"/>
        <v>4.29</v>
      </c>
    </row>
    <row r="28" spans="1:12" x14ac:dyDescent="0.25">
      <c r="A28" s="49">
        <f t="shared" si="1"/>
        <v>14</v>
      </c>
      <c r="B28" s="21"/>
      <c r="C28" s="49" t="s">
        <v>92</v>
      </c>
      <c r="D28" s="111" t="s">
        <v>93</v>
      </c>
      <c r="E28" s="110" t="s">
        <v>75</v>
      </c>
      <c r="F28" s="110">
        <v>0.13</v>
      </c>
      <c r="G28" s="113">
        <v>0.5</v>
      </c>
      <c r="H28" s="14">
        <f t="shared" si="0"/>
        <v>7.0000000000000007E-2</v>
      </c>
    </row>
    <row r="29" spans="1:12" ht="15" customHeight="1" x14ac:dyDescent="0.25">
      <c r="A29" s="153" t="s">
        <v>44</v>
      </c>
      <c r="B29" s="153"/>
      <c r="C29" s="153"/>
      <c r="D29" s="153"/>
      <c r="E29" s="153"/>
      <c r="F29" s="45"/>
      <c r="G29" s="45"/>
      <c r="H29" s="44">
        <f>SUM(H30:H31)</f>
        <v>1528176.12</v>
      </c>
    </row>
    <row r="30" spans="1:12" x14ac:dyDescent="0.25">
      <c r="A30" s="121">
        <f>A28+1</f>
        <v>15</v>
      </c>
      <c r="B30" s="109"/>
      <c r="C30" s="49" t="s">
        <v>94</v>
      </c>
      <c r="D30" s="133" t="s">
        <v>95</v>
      </c>
      <c r="E30" s="119" t="s">
        <v>96</v>
      </c>
      <c r="F30" s="119">
        <v>4</v>
      </c>
      <c r="G30" s="14">
        <v>286197.38</v>
      </c>
      <c r="H30" s="14">
        <f>ROUND(F30*G30,2)</f>
        <v>1144789.52</v>
      </c>
    </row>
    <row r="31" spans="1:12" x14ac:dyDescent="0.25">
      <c r="A31" s="121">
        <v>16</v>
      </c>
      <c r="B31" s="109"/>
      <c r="C31" s="49" t="s">
        <v>94</v>
      </c>
      <c r="D31" s="111" t="s">
        <v>97</v>
      </c>
      <c r="E31" s="110" t="s">
        <v>96</v>
      </c>
      <c r="F31" s="110">
        <v>4</v>
      </c>
      <c r="G31" s="14">
        <v>95846.65</v>
      </c>
      <c r="H31" s="14">
        <f>ROUND(F31*G31,2)</f>
        <v>383386.6</v>
      </c>
    </row>
    <row r="32" spans="1:12" ht="15" customHeight="1" x14ac:dyDescent="0.25">
      <c r="A32" s="153" t="s">
        <v>98</v>
      </c>
      <c r="B32" s="153"/>
      <c r="C32" s="153"/>
      <c r="D32" s="153"/>
      <c r="E32" s="153"/>
      <c r="F32" s="45"/>
      <c r="G32" s="45"/>
      <c r="H32" s="44">
        <f>SUM(H33:H55)</f>
        <v>22051.54</v>
      </c>
      <c r="K32" s="18"/>
    </row>
    <row r="33" spans="1:8" ht="38.25" customHeight="1" x14ac:dyDescent="0.25">
      <c r="A33" s="121">
        <f>A30+1</f>
        <v>16</v>
      </c>
      <c r="B33" s="21"/>
      <c r="C33" s="49" t="s">
        <v>99</v>
      </c>
      <c r="D33" s="111" t="s">
        <v>100</v>
      </c>
      <c r="E33" s="110" t="s">
        <v>101</v>
      </c>
      <c r="F33" s="110">
        <v>1.2727900000000001</v>
      </c>
      <c r="G33" s="14">
        <v>7712</v>
      </c>
      <c r="H33" s="14">
        <f t="shared" ref="H33:H55" si="2">ROUND(F33*G33,2)</f>
        <v>9815.76</v>
      </c>
    </row>
    <row r="34" spans="1:8" ht="25.5" customHeight="1" x14ac:dyDescent="0.25">
      <c r="A34" s="121">
        <f t="shared" ref="A34:A55" si="3">A33+1</f>
        <v>17</v>
      </c>
      <c r="B34" s="21"/>
      <c r="C34" s="49" t="s">
        <v>102</v>
      </c>
      <c r="D34" s="111" t="s">
        <v>103</v>
      </c>
      <c r="E34" s="110" t="s">
        <v>104</v>
      </c>
      <c r="F34" s="110">
        <v>4.2000000000000003E-2</v>
      </c>
      <c r="G34" s="14">
        <v>98440.41</v>
      </c>
      <c r="H34" s="14">
        <f t="shared" si="2"/>
        <v>4134.5</v>
      </c>
    </row>
    <row r="35" spans="1:8" x14ac:dyDescent="0.25">
      <c r="A35" s="121">
        <f t="shared" si="3"/>
        <v>18</v>
      </c>
      <c r="B35" s="21"/>
      <c r="C35" s="49" t="s">
        <v>105</v>
      </c>
      <c r="D35" s="111" t="s">
        <v>106</v>
      </c>
      <c r="E35" s="110" t="s">
        <v>104</v>
      </c>
      <c r="F35" s="110">
        <v>8.4000000000000005E-2</v>
      </c>
      <c r="G35" s="14">
        <v>38348.22</v>
      </c>
      <c r="H35" s="14">
        <f t="shared" si="2"/>
        <v>3221.25</v>
      </c>
    </row>
    <row r="36" spans="1:8" ht="25.5" customHeight="1" x14ac:dyDescent="0.25">
      <c r="A36" s="121">
        <f t="shared" si="3"/>
        <v>19</v>
      </c>
      <c r="B36" s="21"/>
      <c r="C36" s="49" t="s">
        <v>107</v>
      </c>
      <c r="D36" s="111" t="s">
        <v>108</v>
      </c>
      <c r="E36" s="110" t="s">
        <v>101</v>
      </c>
      <c r="F36" s="110">
        <v>2.4414999999999999E-2</v>
      </c>
      <c r="G36" s="14">
        <v>74639.75</v>
      </c>
      <c r="H36" s="14">
        <f t="shared" si="2"/>
        <v>1822.33</v>
      </c>
    </row>
    <row r="37" spans="1:8" x14ac:dyDescent="0.25">
      <c r="A37" s="121">
        <f t="shared" si="3"/>
        <v>20</v>
      </c>
      <c r="B37" s="21"/>
      <c r="C37" s="49" t="s">
        <v>109</v>
      </c>
      <c r="D37" s="111" t="s">
        <v>110</v>
      </c>
      <c r="E37" s="110" t="s">
        <v>111</v>
      </c>
      <c r="F37" s="110">
        <v>0.12</v>
      </c>
      <c r="G37" s="14">
        <v>6505</v>
      </c>
      <c r="H37" s="14">
        <f t="shared" si="2"/>
        <v>780.6</v>
      </c>
    </row>
    <row r="38" spans="1:8" x14ac:dyDescent="0.25">
      <c r="A38" s="121">
        <f t="shared" si="3"/>
        <v>21</v>
      </c>
      <c r="B38" s="21"/>
      <c r="C38" s="49" t="s">
        <v>112</v>
      </c>
      <c r="D38" s="111" t="s">
        <v>113</v>
      </c>
      <c r="E38" s="110" t="s">
        <v>114</v>
      </c>
      <c r="F38" s="110">
        <v>4.8</v>
      </c>
      <c r="G38" s="14">
        <v>108.4</v>
      </c>
      <c r="H38" s="14">
        <f t="shared" si="2"/>
        <v>520.32000000000005</v>
      </c>
    </row>
    <row r="39" spans="1:8" ht="25.5" customHeight="1" x14ac:dyDescent="0.25">
      <c r="A39" s="121">
        <f t="shared" si="3"/>
        <v>22</v>
      </c>
      <c r="B39" s="21"/>
      <c r="C39" s="49" t="s">
        <v>115</v>
      </c>
      <c r="D39" s="111" t="s">
        <v>116</v>
      </c>
      <c r="E39" s="110" t="s">
        <v>114</v>
      </c>
      <c r="F39" s="110">
        <v>0.28000000000000003</v>
      </c>
      <c r="G39" s="14">
        <v>1837.28</v>
      </c>
      <c r="H39" s="14">
        <f t="shared" si="2"/>
        <v>514.44000000000005</v>
      </c>
    </row>
    <row r="40" spans="1:8" ht="25.5" customHeight="1" x14ac:dyDescent="0.25">
      <c r="A40" s="121">
        <f t="shared" si="3"/>
        <v>23</v>
      </c>
      <c r="B40" s="21"/>
      <c r="C40" s="49" t="s">
        <v>117</v>
      </c>
      <c r="D40" s="111" t="s">
        <v>118</v>
      </c>
      <c r="E40" s="110" t="s">
        <v>101</v>
      </c>
      <c r="F40" s="110">
        <v>1.338E-2</v>
      </c>
      <c r="G40" s="14">
        <v>31957.37</v>
      </c>
      <c r="H40" s="14">
        <f t="shared" si="2"/>
        <v>427.59</v>
      </c>
    </row>
    <row r="41" spans="1:8" ht="25.5" customHeight="1" x14ac:dyDescent="0.25">
      <c r="A41" s="121">
        <f t="shared" si="3"/>
        <v>24</v>
      </c>
      <c r="B41" s="21"/>
      <c r="C41" s="49" t="s">
        <v>119</v>
      </c>
      <c r="D41" s="111" t="s">
        <v>120</v>
      </c>
      <c r="E41" s="110" t="s">
        <v>101</v>
      </c>
      <c r="F41" s="110">
        <v>2.5999999999999999E-2</v>
      </c>
      <c r="G41" s="14">
        <v>5000</v>
      </c>
      <c r="H41" s="14">
        <f t="shared" si="2"/>
        <v>130</v>
      </c>
    </row>
    <row r="42" spans="1:8" x14ac:dyDescent="0.25">
      <c r="A42" s="121">
        <f t="shared" si="3"/>
        <v>25</v>
      </c>
      <c r="B42" s="21"/>
      <c r="C42" s="49" t="s">
        <v>121</v>
      </c>
      <c r="D42" s="111" t="s">
        <v>122</v>
      </c>
      <c r="E42" s="110" t="s">
        <v>123</v>
      </c>
      <c r="F42" s="110">
        <v>3.58</v>
      </c>
      <c r="G42" s="14">
        <v>28.6</v>
      </c>
      <c r="H42" s="14">
        <f t="shared" si="2"/>
        <v>102.39</v>
      </c>
    </row>
    <row r="43" spans="1:8" x14ac:dyDescent="0.25">
      <c r="A43" s="121">
        <f t="shared" si="3"/>
        <v>26</v>
      </c>
      <c r="B43" s="21"/>
      <c r="C43" s="49" t="s">
        <v>124</v>
      </c>
      <c r="D43" s="111" t="s">
        <v>125</v>
      </c>
      <c r="E43" s="110" t="s">
        <v>123</v>
      </c>
      <c r="F43" s="110">
        <v>10.14</v>
      </c>
      <c r="G43" s="14">
        <v>9.0399999999999991</v>
      </c>
      <c r="H43" s="14">
        <f t="shared" si="2"/>
        <v>91.67</v>
      </c>
    </row>
    <row r="44" spans="1:8" ht="25.5" customHeight="1" x14ac:dyDescent="0.25">
      <c r="A44" s="121">
        <f t="shared" si="3"/>
        <v>27</v>
      </c>
      <c r="B44" s="21"/>
      <c r="C44" s="49" t="s">
        <v>126</v>
      </c>
      <c r="D44" s="111" t="s">
        <v>127</v>
      </c>
      <c r="E44" s="110" t="s">
        <v>101</v>
      </c>
      <c r="F44" s="110">
        <v>1.2E-2</v>
      </c>
      <c r="G44" s="14">
        <v>7418.82</v>
      </c>
      <c r="H44" s="14">
        <f t="shared" si="2"/>
        <v>89.03</v>
      </c>
    </row>
    <row r="45" spans="1:8" x14ac:dyDescent="0.25">
      <c r="A45" s="121">
        <f t="shared" si="3"/>
        <v>28</v>
      </c>
      <c r="B45" s="21"/>
      <c r="C45" s="49" t="s">
        <v>128</v>
      </c>
      <c r="D45" s="111" t="s">
        <v>129</v>
      </c>
      <c r="E45" s="110" t="s">
        <v>123</v>
      </c>
      <c r="F45" s="110">
        <v>7</v>
      </c>
      <c r="G45" s="14">
        <v>10.57</v>
      </c>
      <c r="H45" s="14">
        <f t="shared" si="2"/>
        <v>73.989999999999995</v>
      </c>
    </row>
    <row r="46" spans="1:8" ht="25.5" customHeight="1" x14ac:dyDescent="0.25">
      <c r="A46" s="121">
        <f t="shared" si="3"/>
        <v>29</v>
      </c>
      <c r="B46" s="21"/>
      <c r="C46" s="49" t="s">
        <v>130</v>
      </c>
      <c r="D46" s="111" t="s">
        <v>131</v>
      </c>
      <c r="E46" s="110" t="s">
        <v>123</v>
      </c>
      <c r="F46" s="110">
        <v>2.8607999999999998</v>
      </c>
      <c r="G46" s="14">
        <v>24.97</v>
      </c>
      <c r="H46" s="14">
        <f t="shared" si="2"/>
        <v>71.430000000000007</v>
      </c>
    </row>
    <row r="47" spans="1:8" x14ac:dyDescent="0.25">
      <c r="A47" s="121">
        <f t="shared" si="3"/>
        <v>30</v>
      </c>
      <c r="B47" s="21"/>
      <c r="C47" s="49" t="s">
        <v>132</v>
      </c>
      <c r="D47" s="111" t="s">
        <v>133</v>
      </c>
      <c r="E47" s="110" t="s">
        <v>101</v>
      </c>
      <c r="F47" s="110">
        <v>6.1786000000000002E-3</v>
      </c>
      <c r="G47" s="14">
        <v>10315.01</v>
      </c>
      <c r="H47" s="14">
        <f t="shared" si="2"/>
        <v>63.73</v>
      </c>
    </row>
    <row r="48" spans="1:8" x14ac:dyDescent="0.25">
      <c r="A48" s="121">
        <f t="shared" si="3"/>
        <v>31</v>
      </c>
      <c r="B48" s="21"/>
      <c r="C48" s="49" t="s">
        <v>134</v>
      </c>
      <c r="D48" s="111" t="s">
        <v>135</v>
      </c>
      <c r="E48" s="110" t="s">
        <v>136</v>
      </c>
      <c r="F48" s="110">
        <v>0.24</v>
      </c>
      <c r="G48" s="14">
        <v>254</v>
      </c>
      <c r="H48" s="14">
        <f t="shared" si="2"/>
        <v>60.96</v>
      </c>
    </row>
    <row r="49" spans="1:11" ht="25.5" customHeight="1" x14ac:dyDescent="0.25">
      <c r="A49" s="121">
        <f t="shared" si="3"/>
        <v>32</v>
      </c>
      <c r="B49" s="21"/>
      <c r="C49" s="49" t="s">
        <v>137</v>
      </c>
      <c r="D49" s="111" t="s">
        <v>138</v>
      </c>
      <c r="E49" s="110" t="s">
        <v>114</v>
      </c>
      <c r="F49" s="110">
        <v>7.3440000000000005E-2</v>
      </c>
      <c r="G49" s="14">
        <v>790</v>
      </c>
      <c r="H49" s="14">
        <f t="shared" si="2"/>
        <v>58.02</v>
      </c>
    </row>
    <row r="50" spans="1:11" ht="25.5" customHeight="1" x14ac:dyDescent="0.25">
      <c r="A50" s="121">
        <f t="shared" si="3"/>
        <v>33</v>
      </c>
      <c r="B50" s="21"/>
      <c r="C50" s="49" t="s">
        <v>139</v>
      </c>
      <c r="D50" s="111" t="s">
        <v>140</v>
      </c>
      <c r="E50" s="110" t="s">
        <v>101</v>
      </c>
      <c r="F50" s="110">
        <v>2E-3</v>
      </c>
      <c r="G50" s="14">
        <v>17500</v>
      </c>
      <c r="H50" s="14">
        <f t="shared" si="2"/>
        <v>35</v>
      </c>
    </row>
    <row r="51" spans="1:11" ht="25.5" customHeight="1" x14ac:dyDescent="0.25">
      <c r="A51" s="121">
        <f t="shared" si="3"/>
        <v>34</v>
      </c>
      <c r="B51" s="21"/>
      <c r="C51" s="49" t="s">
        <v>141</v>
      </c>
      <c r="D51" s="111" t="s">
        <v>142</v>
      </c>
      <c r="E51" s="110" t="s">
        <v>143</v>
      </c>
      <c r="F51" s="110">
        <v>18.260000000000002</v>
      </c>
      <c r="G51" s="14">
        <v>1</v>
      </c>
      <c r="H51" s="14">
        <f t="shared" si="2"/>
        <v>18.260000000000002</v>
      </c>
    </row>
    <row r="52" spans="1:11" x14ac:dyDescent="0.25">
      <c r="A52" s="121">
        <f t="shared" si="3"/>
        <v>35</v>
      </c>
      <c r="B52" s="21"/>
      <c r="C52" s="49" t="s">
        <v>144</v>
      </c>
      <c r="D52" s="111" t="s">
        <v>145</v>
      </c>
      <c r="E52" s="110" t="s">
        <v>146</v>
      </c>
      <c r="F52" s="110">
        <v>0.2</v>
      </c>
      <c r="G52" s="14">
        <v>79.099999999999994</v>
      </c>
      <c r="H52" s="14">
        <f t="shared" si="2"/>
        <v>15.82</v>
      </c>
    </row>
    <row r="53" spans="1:11" ht="25.5" customHeight="1" x14ac:dyDescent="0.25">
      <c r="A53" s="121">
        <f t="shared" si="3"/>
        <v>36</v>
      </c>
      <c r="B53" s="21"/>
      <c r="C53" s="49" t="s">
        <v>147</v>
      </c>
      <c r="D53" s="111" t="s">
        <v>148</v>
      </c>
      <c r="E53" s="110" t="s">
        <v>114</v>
      </c>
      <c r="F53" s="110">
        <v>2.3040000000000001E-3</v>
      </c>
      <c r="G53" s="14">
        <v>1100</v>
      </c>
      <c r="H53" s="14">
        <f t="shared" si="2"/>
        <v>2.5299999999999998</v>
      </c>
    </row>
    <row r="54" spans="1:11" ht="25.5" customHeight="1" x14ac:dyDescent="0.25">
      <c r="A54" s="121">
        <f t="shared" si="3"/>
        <v>37</v>
      </c>
      <c r="B54" s="21"/>
      <c r="C54" s="49" t="s">
        <v>149</v>
      </c>
      <c r="D54" s="111" t="s">
        <v>150</v>
      </c>
      <c r="E54" s="110" t="s">
        <v>114</v>
      </c>
      <c r="F54" s="110">
        <v>1.008E-3</v>
      </c>
      <c r="G54" s="14">
        <v>1056</v>
      </c>
      <c r="H54" s="14">
        <f t="shared" si="2"/>
        <v>1.06</v>
      </c>
    </row>
    <row r="55" spans="1:11" x14ac:dyDescent="0.25">
      <c r="A55" s="121">
        <f t="shared" si="3"/>
        <v>38</v>
      </c>
      <c r="B55" s="21"/>
      <c r="C55" s="49" t="s">
        <v>151</v>
      </c>
      <c r="D55" s="111" t="s">
        <v>152</v>
      </c>
      <c r="E55" s="110" t="s">
        <v>101</v>
      </c>
      <c r="F55" s="110">
        <v>7.2000000000000002E-5</v>
      </c>
      <c r="G55" s="14">
        <v>11978</v>
      </c>
      <c r="H55" s="14">
        <f t="shared" si="2"/>
        <v>0.86</v>
      </c>
    </row>
    <row r="56" spans="1:11" x14ac:dyDescent="0.25">
      <c r="K56" s="80"/>
    </row>
    <row r="58" spans="1:11" x14ac:dyDescent="0.25">
      <c r="B58" s="126" t="s">
        <v>320</v>
      </c>
      <c r="C58" s="132"/>
    </row>
    <row r="59" spans="1:11" x14ac:dyDescent="0.25">
      <c r="B59" s="118" t="s">
        <v>33</v>
      </c>
      <c r="C59" s="132"/>
    </row>
    <row r="60" spans="1:11" x14ac:dyDescent="0.25">
      <c r="B60" s="126"/>
      <c r="C60" s="132"/>
    </row>
    <row r="61" spans="1:11" x14ac:dyDescent="0.25">
      <c r="B61" s="126" t="s">
        <v>321</v>
      </c>
      <c r="C61" s="132"/>
    </row>
    <row r="62" spans="1:11" x14ac:dyDescent="0.25">
      <c r="B62" s="118" t="s">
        <v>34</v>
      </c>
      <c r="C62" s="132"/>
    </row>
  </sheetData>
  <mergeCells count="16">
    <mergeCell ref="A1:H1"/>
    <mergeCell ref="A2:H2"/>
    <mergeCell ref="E9:E10"/>
    <mergeCell ref="F9:F10"/>
    <mergeCell ref="A9:A10"/>
    <mergeCell ref="B9:B10"/>
    <mergeCell ref="C9:C10"/>
    <mergeCell ref="D9:D10"/>
    <mergeCell ref="A6:H6"/>
    <mergeCell ref="A29:E29"/>
    <mergeCell ref="A32:E32"/>
    <mergeCell ref="A12:E12"/>
    <mergeCell ref="C4:H4"/>
    <mergeCell ref="G9:H9"/>
    <mergeCell ref="A16:E16"/>
    <mergeCell ref="A18:E18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1" zoomScale="85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6"/>
      <c r="C1" s="6"/>
      <c r="D1" s="6"/>
      <c r="E1" s="15" t="s">
        <v>153</v>
      </c>
    </row>
    <row r="2" spans="2:5" x14ac:dyDescent="0.25">
      <c r="B2" s="6"/>
      <c r="C2" s="6"/>
      <c r="D2" s="6"/>
      <c r="E2" s="6"/>
    </row>
    <row r="3" spans="2:5" x14ac:dyDescent="0.25">
      <c r="B3" s="6"/>
      <c r="C3" s="6"/>
      <c r="D3" s="6"/>
      <c r="E3" s="6"/>
    </row>
    <row r="4" spans="2:5" x14ac:dyDescent="0.25">
      <c r="B4" s="157" t="s">
        <v>154</v>
      </c>
      <c r="C4" s="157"/>
      <c r="D4" s="157"/>
      <c r="E4" s="157"/>
    </row>
    <row r="5" spans="2:5" x14ac:dyDescent="0.25">
      <c r="B5" s="16"/>
      <c r="C5" s="6"/>
      <c r="D5" s="6"/>
      <c r="E5" s="6"/>
    </row>
    <row r="6" spans="2:5" ht="31.5" customHeight="1" x14ac:dyDescent="0.25">
      <c r="B6" s="147" t="str">
        <f>'Прил.1 Сравнит табл'!B6</f>
        <v>Наименование разрабатываемого показателя УНЦ - Разъединитель на три полюса без устройства фундамента напряжение 35(20) кВ</v>
      </c>
      <c r="C6" s="147"/>
      <c r="D6" s="147"/>
      <c r="E6" s="147"/>
    </row>
    <row r="7" spans="2:5" ht="15.75" customHeight="1" x14ac:dyDescent="0.25">
      <c r="B7" s="85" t="str">
        <f>'Прил.1 Сравнит табл'!B8</f>
        <v>Единица измерения  — 1 ед.</v>
      </c>
      <c r="C7" s="85"/>
      <c r="D7" s="85"/>
      <c r="E7" s="85"/>
    </row>
    <row r="8" spans="2:5" ht="15.75" customHeight="1" x14ac:dyDescent="0.25">
      <c r="B8" s="85"/>
      <c r="C8" s="85"/>
      <c r="D8" s="85"/>
      <c r="E8" s="85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155</v>
      </c>
      <c r="C10" s="2" t="s">
        <v>156</v>
      </c>
      <c r="D10" s="2" t="s">
        <v>157</v>
      </c>
      <c r="E10" s="2" t="s">
        <v>158</v>
      </c>
    </row>
    <row r="11" spans="2:5" x14ac:dyDescent="0.25">
      <c r="B11" s="7" t="s">
        <v>159</v>
      </c>
      <c r="C11" s="92">
        <f>'Прил.5 Расчет СМР и ОБ'!J14</f>
        <v>123706.83</v>
      </c>
      <c r="D11" s="93">
        <f t="shared" ref="D11:D18" si="0">C11/$C$24</f>
        <v>0.20588735421313001</v>
      </c>
      <c r="E11" s="93">
        <f t="shared" ref="E11:E18" si="1">C11/$C$40</f>
        <v>1.4047306820919999E-2</v>
      </c>
    </row>
    <row r="12" spans="2:5" x14ac:dyDescent="0.25">
      <c r="B12" s="7" t="s">
        <v>160</v>
      </c>
      <c r="C12" s="92">
        <f>'Прил.5 Расчет СМР и ОБ'!J22</f>
        <v>48371.85</v>
      </c>
      <c r="D12" s="93">
        <f t="shared" si="0"/>
        <v>8.0506082120885003E-2</v>
      </c>
      <c r="E12" s="93">
        <f t="shared" si="1"/>
        <v>5.4927785187407997E-3</v>
      </c>
    </row>
    <row r="13" spans="2:5" x14ac:dyDescent="0.25">
      <c r="B13" s="7" t="s">
        <v>161</v>
      </c>
      <c r="C13" s="92">
        <f>'Прил.5 Расчет СМР и ОБ'!J30</f>
        <v>6410.38</v>
      </c>
      <c r="D13" s="93">
        <f t="shared" si="0"/>
        <v>1.0668903064615E-2</v>
      </c>
      <c r="E13" s="93">
        <f t="shared" si="1"/>
        <v>7.2791918359471001E-4</v>
      </c>
    </row>
    <row r="14" spans="2:5" x14ac:dyDescent="0.25">
      <c r="B14" s="7" t="s">
        <v>162</v>
      </c>
      <c r="C14" s="92">
        <f>C13+C12</f>
        <v>54782.23</v>
      </c>
      <c r="D14" s="93">
        <f t="shared" si="0"/>
        <v>9.1174985185500004E-2</v>
      </c>
      <c r="E14" s="93">
        <f t="shared" si="1"/>
        <v>6.2206977023355004E-3</v>
      </c>
    </row>
    <row r="15" spans="2:5" x14ac:dyDescent="0.25">
      <c r="B15" s="7" t="s">
        <v>163</v>
      </c>
      <c r="C15" s="92">
        <f>'Прил.5 Расчет СМР и ОБ'!J16</f>
        <v>38587.06</v>
      </c>
      <c r="D15" s="93">
        <f t="shared" si="0"/>
        <v>6.4221091836750996E-2</v>
      </c>
      <c r="E15" s="93">
        <f t="shared" si="1"/>
        <v>4.3816842702803999E-3</v>
      </c>
    </row>
    <row r="16" spans="2:5" x14ac:dyDescent="0.25">
      <c r="B16" s="7" t="s">
        <v>164</v>
      </c>
      <c r="C16" s="92">
        <f>'Прил.5 Расчет СМР и ОБ'!J46</f>
        <v>152710.42000000001</v>
      </c>
      <c r="D16" s="93">
        <f t="shared" si="0"/>
        <v>0.25415851602192002</v>
      </c>
      <c r="E16" s="93">
        <f t="shared" si="1"/>
        <v>1.7340757373635E-2</v>
      </c>
    </row>
    <row r="17" spans="2:7" x14ac:dyDescent="0.25">
      <c r="B17" s="7" t="s">
        <v>165</v>
      </c>
      <c r="C17" s="92">
        <f>'Прил.5 Расчет СМР и ОБ'!J66</f>
        <v>24583.9</v>
      </c>
      <c r="D17" s="93">
        <f t="shared" si="0"/>
        <v>4.0915397534964003E-2</v>
      </c>
      <c r="E17" s="93">
        <f t="shared" si="1"/>
        <v>2.7915805954677E-3</v>
      </c>
      <c r="G17" s="17"/>
    </row>
    <row r="18" spans="2:7" x14ac:dyDescent="0.25">
      <c r="B18" s="7" t="s">
        <v>166</v>
      </c>
      <c r="C18" s="92">
        <f>C17+C16</f>
        <v>177294.32</v>
      </c>
      <c r="D18" s="93">
        <f t="shared" si="0"/>
        <v>0.29507391355688001</v>
      </c>
      <c r="E18" s="93">
        <f t="shared" si="1"/>
        <v>2.0132337969102999E-2</v>
      </c>
    </row>
    <row r="19" spans="2:7" x14ac:dyDescent="0.25">
      <c r="B19" s="7" t="s">
        <v>167</v>
      </c>
      <c r="C19" s="92">
        <f>C18+C14+C11</f>
        <v>355783.38</v>
      </c>
      <c r="D19" s="93"/>
      <c r="E19" s="7"/>
    </row>
    <row r="20" spans="2:7" x14ac:dyDescent="0.25">
      <c r="B20" s="7" t="s">
        <v>168</v>
      </c>
      <c r="C20" s="92">
        <f>ROUND(C21*(C11+C15),2)</f>
        <v>87638.7</v>
      </c>
      <c r="D20" s="93">
        <f>C20/$C$24</f>
        <v>0.14585855986835</v>
      </c>
      <c r="E20" s="93">
        <f>C20/$C$40</f>
        <v>9.9516551211162995E-3</v>
      </c>
    </row>
    <row r="21" spans="2:7" x14ac:dyDescent="0.25">
      <c r="B21" s="7" t="s">
        <v>169</v>
      </c>
      <c r="C21" s="94">
        <f>'Прил.5 Расчет СМР и ОБ'!E70</f>
        <v>0.54</v>
      </c>
      <c r="D21" s="93"/>
      <c r="E21" s="7"/>
    </row>
    <row r="22" spans="2:7" x14ac:dyDescent="0.25">
      <c r="B22" s="7" t="s">
        <v>170</v>
      </c>
      <c r="C22" s="92">
        <f>ROUND(C23*(C11+C15),2)</f>
        <v>157425.07</v>
      </c>
      <c r="D22" s="93">
        <f>C22/$C$24</f>
        <v>0.26200518717614002</v>
      </c>
      <c r="E22" s="93">
        <f>C22/$C$40</f>
        <v>1.7876120983738999E-2</v>
      </c>
    </row>
    <row r="23" spans="2:7" x14ac:dyDescent="0.25">
      <c r="B23" s="7" t="s">
        <v>171</v>
      </c>
      <c r="C23" s="94">
        <f>'Прил.5 Расчет СМР и ОБ'!E69</f>
        <v>0.97</v>
      </c>
      <c r="D23" s="93"/>
      <c r="E23" s="7"/>
    </row>
    <row r="24" spans="2:7" x14ac:dyDescent="0.25">
      <c r="B24" s="7" t="s">
        <v>172</v>
      </c>
      <c r="C24" s="92">
        <f>C19+C20+C22</f>
        <v>600847.15</v>
      </c>
      <c r="D24" s="93">
        <f>C24/$C$24</f>
        <v>1</v>
      </c>
      <c r="E24" s="93">
        <f>C24/$C$40</f>
        <v>6.8228118597214005E-2</v>
      </c>
    </row>
    <row r="25" spans="2:7" ht="25.5" customHeight="1" x14ac:dyDescent="0.25">
      <c r="B25" s="7" t="s">
        <v>173</v>
      </c>
      <c r="C25" s="92">
        <f>'Прил.5 Расчет СМР и ОБ'!J39</f>
        <v>7393033.46</v>
      </c>
      <c r="D25" s="93"/>
      <c r="E25" s="93">
        <f>C25/$C$40</f>
        <v>0.83950263174594997</v>
      </c>
    </row>
    <row r="26" spans="2:7" ht="25.5" customHeight="1" x14ac:dyDescent="0.25">
      <c r="B26" s="7" t="s">
        <v>174</v>
      </c>
      <c r="C26" s="92">
        <f>C25</f>
        <v>7393033.46</v>
      </c>
      <c r="D26" s="93"/>
      <c r="E26" s="93">
        <f>C26/$C$40</f>
        <v>0.83950263174594997</v>
      </c>
    </row>
    <row r="27" spans="2:7" x14ac:dyDescent="0.25">
      <c r="B27" s="7" t="s">
        <v>175</v>
      </c>
      <c r="C27" s="95">
        <f>C24+C25</f>
        <v>7993880.6100000003</v>
      </c>
      <c r="D27" s="93"/>
      <c r="E27" s="93">
        <f>C27/$C$40</f>
        <v>0.90773075034315998</v>
      </c>
    </row>
    <row r="28" spans="2:7" ht="33" customHeight="1" x14ac:dyDescent="0.25">
      <c r="B28" s="7" t="s">
        <v>176</v>
      </c>
      <c r="C28" s="7"/>
      <c r="D28" s="7"/>
      <c r="E28" s="7"/>
    </row>
    <row r="29" spans="2:7" ht="25.5" customHeight="1" x14ac:dyDescent="0.25">
      <c r="B29" s="7" t="s">
        <v>177</v>
      </c>
      <c r="C29" s="95">
        <f>ROUND(C24*3.9%,2)</f>
        <v>23433.040000000001</v>
      </c>
      <c r="D29" s="7"/>
      <c r="E29" s="93">
        <f t="shared" ref="E29:E38" si="2">C29/$C$40</f>
        <v>2.6608967558775002E-3</v>
      </c>
    </row>
    <row r="30" spans="2:7" ht="38.25" customHeight="1" x14ac:dyDescent="0.25">
      <c r="B30" s="7" t="s">
        <v>178</v>
      </c>
      <c r="C30" s="95">
        <f>ROUND((C24+C29)*2.1%,2)</f>
        <v>13109.88</v>
      </c>
      <c r="D30" s="7"/>
      <c r="E30" s="93">
        <f t="shared" si="2"/>
        <v>1.4886688693376E-3</v>
      </c>
    </row>
    <row r="31" spans="2:7" x14ac:dyDescent="0.25">
      <c r="B31" s="7" t="s">
        <v>179</v>
      </c>
      <c r="C31" s="95">
        <v>324028.56</v>
      </c>
      <c r="D31" s="7"/>
      <c r="E31" s="93">
        <f t="shared" si="2"/>
        <v>3.6794480960032003E-2</v>
      </c>
    </row>
    <row r="32" spans="2:7" ht="25.5" customHeight="1" x14ac:dyDescent="0.25">
      <c r="B32" s="7" t="s">
        <v>180</v>
      </c>
      <c r="C32" s="95">
        <f>ROUND(C26*0%,2)</f>
        <v>0</v>
      </c>
      <c r="D32" s="7"/>
      <c r="E32" s="93">
        <f t="shared" si="2"/>
        <v>0</v>
      </c>
    </row>
    <row r="33" spans="2:12" ht="25.5" customHeight="1" x14ac:dyDescent="0.25">
      <c r="B33" s="7" t="s">
        <v>181</v>
      </c>
      <c r="C33" s="95">
        <f>ROUND(C27*0%,2)</f>
        <v>0</v>
      </c>
      <c r="D33" s="7"/>
      <c r="E33" s="93">
        <f t="shared" si="2"/>
        <v>0</v>
      </c>
    </row>
    <row r="34" spans="2:12" ht="51" customHeight="1" x14ac:dyDescent="0.25">
      <c r="B34" s="7" t="s">
        <v>182</v>
      </c>
      <c r="C34" s="95">
        <f>ROUND(C28*0%,2)</f>
        <v>0</v>
      </c>
      <c r="D34" s="7"/>
      <c r="E34" s="93">
        <f t="shared" si="2"/>
        <v>0</v>
      </c>
    </row>
    <row r="35" spans="2:12" ht="76.5" customHeight="1" x14ac:dyDescent="0.25">
      <c r="B35" s="7" t="s">
        <v>183</v>
      </c>
      <c r="C35" s="95">
        <f>ROUND(C29*0%,2)</f>
        <v>0</v>
      </c>
      <c r="D35" s="7"/>
      <c r="E35" s="93">
        <f t="shared" si="2"/>
        <v>0</v>
      </c>
    </row>
    <row r="36" spans="2:12" ht="25.5" customHeight="1" x14ac:dyDescent="0.25">
      <c r="B36" s="7" t="s">
        <v>184</v>
      </c>
      <c r="C36" s="95">
        <f>ROUND((C27+C32+C33+C34+C35+C29+C31+C30)*2.14%,2)</f>
        <v>178785.27</v>
      </c>
      <c r="D36" s="7"/>
      <c r="E36" s="93">
        <f t="shared" si="2"/>
        <v>2.0301640117615E-2</v>
      </c>
      <c r="G36" s="53"/>
      <c r="L36" s="18"/>
    </row>
    <row r="37" spans="2:12" x14ac:dyDescent="0.25">
      <c r="B37" s="7" t="s">
        <v>185</v>
      </c>
      <c r="C37" s="95">
        <f>ROUND((C27+C32+C33+C34+C35+C29+C31+C30)*0.2%,2)</f>
        <v>16708.900000000001</v>
      </c>
      <c r="D37" s="7"/>
      <c r="E37" s="93">
        <f t="shared" si="2"/>
        <v>1.8973491192044E-3</v>
      </c>
      <c r="G37" s="53"/>
      <c r="L37" s="18"/>
    </row>
    <row r="38" spans="2:12" ht="38.25" customHeight="1" x14ac:dyDescent="0.25">
      <c r="B38" s="7" t="s">
        <v>186</v>
      </c>
      <c r="C38" s="92">
        <f>C27+C32+C33+C34+C35+C29+C31+C30+C36+C37</f>
        <v>8549946.2599999998</v>
      </c>
      <c r="D38" s="7"/>
      <c r="E38" s="93">
        <f t="shared" si="2"/>
        <v>0.97087378616523001</v>
      </c>
    </row>
    <row r="39" spans="2:12" ht="13.5" customHeight="1" x14ac:dyDescent="0.25">
      <c r="B39" s="7" t="s">
        <v>187</v>
      </c>
      <c r="C39" s="92">
        <f>ROUND(C38*3%,2)</f>
        <v>256498.39</v>
      </c>
      <c r="D39" s="7"/>
      <c r="E39" s="93">
        <f>C39/$C$38</f>
        <v>3.0000000257312E-2</v>
      </c>
    </row>
    <row r="40" spans="2:12" x14ac:dyDescent="0.25">
      <c r="B40" s="7" t="s">
        <v>188</v>
      </c>
      <c r="C40" s="92">
        <f>C39+C38</f>
        <v>8806444.6500000004</v>
      </c>
      <c r="D40" s="7"/>
      <c r="E40" s="93">
        <f>C40/$C$40</f>
        <v>1</v>
      </c>
    </row>
    <row r="41" spans="2:12" x14ac:dyDescent="0.25">
      <c r="B41" s="7" t="s">
        <v>189</v>
      </c>
      <c r="C41" s="92">
        <f>C40/'Прил.5 Расчет СМР и ОБ'!E73</f>
        <v>2201611.1625000001</v>
      </c>
      <c r="D41" s="7"/>
      <c r="E41" s="7"/>
    </row>
    <row r="42" spans="2:12" x14ac:dyDescent="0.25">
      <c r="B42" s="19"/>
      <c r="C42" s="6"/>
      <c r="D42" s="6"/>
      <c r="E42" s="6"/>
    </row>
    <row r="43" spans="2:12" x14ac:dyDescent="0.25">
      <c r="B43" s="126" t="s">
        <v>320</v>
      </c>
      <c r="C43" s="132"/>
    </row>
    <row r="44" spans="2:12" x14ac:dyDescent="0.25">
      <c r="B44" s="118" t="s">
        <v>33</v>
      </c>
      <c r="C44" s="132"/>
    </row>
    <row r="45" spans="2:12" x14ac:dyDescent="0.25">
      <c r="B45" s="126"/>
      <c r="C45" s="132"/>
    </row>
    <row r="46" spans="2:12" x14ac:dyDescent="0.25">
      <c r="B46" s="126" t="s">
        <v>321</v>
      </c>
      <c r="C46" s="132"/>
    </row>
    <row r="47" spans="2:12" x14ac:dyDescent="0.25">
      <c r="B47" s="118" t="s">
        <v>34</v>
      </c>
      <c r="C47" s="132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2">
    <mergeCell ref="B4:E4"/>
    <mergeCell ref="B6:E6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80"/>
  <sheetViews>
    <sheetView tabSelected="1" view="pageBreakPreview" zoomScale="85" workbookViewId="0">
      <selection activeCell="D13" sqref="D13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1" width="2.85546875" style="1" customWidth="1"/>
    <col min="12" max="12" width="10.7109375" style="1" customWidth="1"/>
    <col min="13" max="13" width="10.85546875" style="1" customWidth="1"/>
    <col min="14" max="14" width="9.140625" style="1"/>
  </cols>
  <sheetData>
    <row r="2" spans="1:12" ht="15.75" customHeight="1" x14ac:dyDescent="0.25">
      <c r="I2" s="75"/>
      <c r="J2" s="58" t="s">
        <v>190</v>
      </c>
    </row>
    <row r="4" spans="1:12" s="6" customFormat="1" ht="12.75" customHeight="1" x14ac:dyDescent="0.2">
      <c r="A4" s="157" t="s">
        <v>191</v>
      </c>
      <c r="B4" s="157"/>
      <c r="C4" s="157"/>
      <c r="D4" s="157"/>
      <c r="E4" s="157"/>
      <c r="F4" s="157"/>
      <c r="G4" s="157"/>
      <c r="H4" s="157"/>
      <c r="I4" s="46"/>
      <c r="J4" s="46"/>
    </row>
    <row r="5" spans="1:12" s="6" customFormat="1" ht="12.75" customHeight="1" x14ac:dyDescent="0.2">
      <c r="A5" s="46"/>
      <c r="B5" s="46"/>
      <c r="C5" s="46"/>
      <c r="D5" s="46"/>
      <c r="E5" s="46"/>
      <c r="F5" s="46"/>
      <c r="G5" s="46"/>
      <c r="H5" s="46"/>
      <c r="I5" s="46"/>
      <c r="J5" s="46"/>
    </row>
    <row r="6" spans="1:12" s="6" customFormat="1" ht="15.75" customHeight="1" x14ac:dyDescent="0.2">
      <c r="B6" s="78" t="s">
        <v>192</v>
      </c>
      <c r="C6" s="88"/>
      <c r="D6" s="168" t="s">
        <v>193</v>
      </c>
      <c r="E6" s="168"/>
      <c r="F6" s="168"/>
      <c r="G6" s="168"/>
      <c r="H6" s="168"/>
      <c r="I6" s="168"/>
      <c r="J6" s="168"/>
    </row>
    <row r="7" spans="1:12" s="6" customFormat="1" ht="15.75" customHeight="1" x14ac:dyDescent="0.2">
      <c r="B7" s="89" t="str">
        <f>'Прил.1 Сравнит табл'!B8</f>
        <v>Единица измерения  — 1 ед.</v>
      </c>
      <c r="C7" s="78"/>
      <c r="D7" s="78"/>
      <c r="E7" s="19"/>
      <c r="F7" s="19"/>
      <c r="G7" s="19"/>
      <c r="H7" s="19"/>
      <c r="I7" s="47"/>
      <c r="J7" s="47"/>
    </row>
    <row r="8" spans="1:12" s="6" customFormat="1" ht="12.75" customHeight="1" x14ac:dyDescent="0.2"/>
    <row r="9" spans="1:12" ht="27" customHeight="1" x14ac:dyDescent="0.25">
      <c r="A9" s="159" t="s">
        <v>194</v>
      </c>
      <c r="B9" s="159" t="s">
        <v>55</v>
      </c>
      <c r="C9" s="159" t="s">
        <v>155</v>
      </c>
      <c r="D9" s="159" t="s">
        <v>57</v>
      </c>
      <c r="E9" s="172" t="s">
        <v>195</v>
      </c>
      <c r="F9" s="166" t="s">
        <v>59</v>
      </c>
      <c r="G9" s="167"/>
      <c r="H9" s="172" t="s">
        <v>196</v>
      </c>
      <c r="I9" s="166" t="s">
        <v>197</v>
      </c>
      <c r="J9" s="167"/>
    </row>
    <row r="10" spans="1:12" ht="28.5" customHeight="1" x14ac:dyDescent="0.25">
      <c r="A10" s="159"/>
      <c r="B10" s="159"/>
      <c r="C10" s="159"/>
      <c r="D10" s="159"/>
      <c r="E10" s="173"/>
      <c r="F10" s="2" t="s">
        <v>198</v>
      </c>
      <c r="G10" s="2" t="s">
        <v>61</v>
      </c>
      <c r="H10" s="173"/>
      <c r="I10" s="2" t="s">
        <v>198</v>
      </c>
      <c r="J10" s="2" t="s">
        <v>61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2" x14ac:dyDescent="0.25">
      <c r="A12" s="2"/>
      <c r="B12" s="153" t="s">
        <v>199</v>
      </c>
      <c r="C12" s="158"/>
      <c r="D12" s="159"/>
      <c r="E12" s="160"/>
      <c r="F12" s="161"/>
      <c r="G12" s="161"/>
      <c r="H12" s="169"/>
      <c r="I12" s="96"/>
      <c r="J12" s="96"/>
      <c r="L12" s="86"/>
    </row>
    <row r="13" spans="1:12" ht="25.5" customHeight="1" x14ac:dyDescent="0.25">
      <c r="A13" s="2">
        <v>1</v>
      </c>
      <c r="B13" s="49" t="s">
        <v>69</v>
      </c>
      <c r="C13" s="3" t="s">
        <v>200</v>
      </c>
      <c r="D13" s="2" t="s">
        <v>201</v>
      </c>
      <c r="E13" s="97">
        <v>278.36902286902</v>
      </c>
      <c r="F13" s="14">
        <v>9.6199999999999992</v>
      </c>
      <c r="G13" s="14">
        <v>2677.91</v>
      </c>
      <c r="H13" s="98">
        <f>G13/G14</f>
        <v>1</v>
      </c>
      <c r="I13" s="14">
        <f>ФОТр.тек.!E13</f>
        <v>444.39870291576</v>
      </c>
      <c r="J13" s="14">
        <f>ROUND(I13*E13,2)</f>
        <v>123706.83</v>
      </c>
    </row>
    <row r="14" spans="1:12" s="1" customFormat="1" ht="25.5" customHeight="1" x14ac:dyDescent="0.25">
      <c r="A14" s="2"/>
      <c r="B14" s="2"/>
      <c r="C14" s="5" t="s">
        <v>202</v>
      </c>
      <c r="D14" s="2" t="s">
        <v>201</v>
      </c>
      <c r="E14" s="97">
        <f>SUM(E13:E13)</f>
        <v>278.36902286902</v>
      </c>
      <c r="F14" s="14"/>
      <c r="G14" s="14">
        <f>SUM(G13:G13)</f>
        <v>2677.91</v>
      </c>
      <c r="H14" s="98">
        <v>1</v>
      </c>
      <c r="I14" s="14"/>
      <c r="J14" s="14">
        <f>SUM(J13:J13)</f>
        <v>123706.83</v>
      </c>
      <c r="L14" s="87"/>
    </row>
    <row r="15" spans="1:12" s="1" customFormat="1" ht="14.25" customHeight="1" x14ac:dyDescent="0.2">
      <c r="A15" s="2"/>
      <c r="B15" s="158" t="s">
        <v>71</v>
      </c>
      <c r="C15" s="158"/>
      <c r="D15" s="159"/>
      <c r="E15" s="160"/>
      <c r="F15" s="161"/>
      <c r="G15" s="161"/>
      <c r="H15" s="169"/>
      <c r="I15" s="96"/>
      <c r="J15" s="96"/>
      <c r="L15" s="86"/>
    </row>
    <row r="16" spans="1:12" s="1" customFormat="1" ht="14.25" customHeight="1" x14ac:dyDescent="0.2">
      <c r="A16" s="2">
        <v>2</v>
      </c>
      <c r="B16" s="2">
        <v>2</v>
      </c>
      <c r="C16" s="3" t="s">
        <v>71</v>
      </c>
      <c r="D16" s="2" t="s">
        <v>201</v>
      </c>
      <c r="E16" s="97">
        <v>71.930400000000006</v>
      </c>
      <c r="F16" s="14">
        <f>G16/E16</f>
        <v>12.112166761201999</v>
      </c>
      <c r="G16" s="14">
        <v>871.23299999999995</v>
      </c>
      <c r="H16" s="98">
        <v>1</v>
      </c>
      <c r="I16" s="14">
        <f>ROUND(F16*Прил.10!D10,2)</f>
        <v>536.45000000000005</v>
      </c>
      <c r="J16" s="14">
        <f>ROUND(I16*E16,2)</f>
        <v>38587.06</v>
      </c>
      <c r="L16" s="51"/>
    </row>
    <row r="17" spans="1:12" s="1" customFormat="1" ht="14.25" customHeight="1" x14ac:dyDescent="0.2">
      <c r="A17" s="2"/>
      <c r="B17" s="153" t="s">
        <v>72</v>
      </c>
      <c r="C17" s="158"/>
      <c r="D17" s="159"/>
      <c r="E17" s="160"/>
      <c r="F17" s="161"/>
      <c r="G17" s="161"/>
      <c r="H17" s="162"/>
      <c r="I17" s="98"/>
      <c r="J17" s="98"/>
    </row>
    <row r="18" spans="1:12" s="1" customFormat="1" ht="14.25" customHeight="1" x14ac:dyDescent="0.2">
      <c r="A18" s="2"/>
      <c r="B18" s="158" t="s">
        <v>203</v>
      </c>
      <c r="C18" s="158"/>
      <c r="D18" s="159"/>
      <c r="E18" s="160"/>
      <c r="F18" s="161"/>
      <c r="G18" s="161"/>
      <c r="H18" s="169"/>
      <c r="I18" s="96"/>
      <c r="J18" s="96"/>
    </row>
    <row r="19" spans="1:12" s="1" customFormat="1" ht="25.5" customHeight="1" x14ac:dyDescent="0.2">
      <c r="A19" s="2">
        <v>3</v>
      </c>
      <c r="B19" s="49" t="s">
        <v>73</v>
      </c>
      <c r="C19" s="3" t="s">
        <v>74</v>
      </c>
      <c r="D19" s="2" t="s">
        <v>75</v>
      </c>
      <c r="E19" s="97">
        <v>19.07</v>
      </c>
      <c r="F19" s="9">
        <v>115.4</v>
      </c>
      <c r="G19" s="14">
        <f>ROUND(E19*F19,2)</f>
        <v>2200.6799999999998</v>
      </c>
      <c r="H19" s="98">
        <f>G19/$G$31</f>
        <v>0.54111311916793003</v>
      </c>
      <c r="I19" s="14">
        <f>ROUND(F19*Прил.10!$D$11,2)</f>
        <v>1554.44</v>
      </c>
      <c r="J19" s="14">
        <f>ROUND(I19*E19,2)</f>
        <v>29643.17</v>
      </c>
    </row>
    <row r="20" spans="1:12" s="1" customFormat="1" ht="25.5" customHeight="1" x14ac:dyDescent="0.2">
      <c r="A20" s="2">
        <v>4</v>
      </c>
      <c r="B20" s="49" t="s">
        <v>76</v>
      </c>
      <c r="C20" s="3" t="s">
        <v>77</v>
      </c>
      <c r="D20" s="2" t="s">
        <v>75</v>
      </c>
      <c r="E20" s="97">
        <v>49.87</v>
      </c>
      <c r="F20" s="9">
        <v>22.29</v>
      </c>
      <c r="G20" s="14">
        <f>ROUND(E20*F20,2)</f>
        <v>1111.5999999999999</v>
      </c>
      <c r="H20" s="98">
        <f>G20/$G$31</f>
        <v>0.27332521914456998</v>
      </c>
      <c r="I20" s="14">
        <f>ROUND(F20*Прил.10!$D$11,2)</f>
        <v>300.25</v>
      </c>
      <c r="J20" s="14">
        <f>ROUND(I20*E20,2)</f>
        <v>14973.47</v>
      </c>
    </row>
    <row r="21" spans="1:12" s="1" customFormat="1" ht="51" customHeight="1" x14ac:dyDescent="0.2">
      <c r="A21" s="2">
        <v>5</v>
      </c>
      <c r="B21" s="49" t="s">
        <v>78</v>
      </c>
      <c r="C21" s="3" t="s">
        <v>79</v>
      </c>
      <c r="D21" s="2" t="s">
        <v>75</v>
      </c>
      <c r="E21" s="97">
        <v>49.87</v>
      </c>
      <c r="F21" s="9">
        <v>5.59</v>
      </c>
      <c r="G21" s="14">
        <f>ROUND(E21*F21,2)</f>
        <v>278.77</v>
      </c>
      <c r="H21" s="98">
        <f>G21/$G$31</f>
        <v>6.8545224308142E-2</v>
      </c>
      <c r="I21" s="14">
        <f>ROUND(F21*Прил.10!$D$11,2)</f>
        <v>75.3</v>
      </c>
      <c r="J21" s="14">
        <f>ROUND(I21*E21,2)</f>
        <v>3755.21</v>
      </c>
    </row>
    <row r="22" spans="1:12" s="1" customFormat="1" ht="14.25" customHeight="1" x14ac:dyDescent="0.2">
      <c r="A22" s="2"/>
      <c r="B22" s="2"/>
      <c r="C22" s="3" t="s">
        <v>204</v>
      </c>
      <c r="D22" s="2"/>
      <c r="E22" s="99"/>
      <c r="F22" s="14"/>
      <c r="G22" s="14">
        <f>SUM(G19:G21)</f>
        <v>3591.05</v>
      </c>
      <c r="H22" s="98">
        <f>G22/G31</f>
        <v>0.88298356262064004</v>
      </c>
      <c r="I22" s="14"/>
      <c r="J22" s="14">
        <f>SUM(J19:J21)</f>
        <v>48371.85</v>
      </c>
      <c r="L22" s="48"/>
    </row>
    <row r="23" spans="1:12" s="1" customFormat="1" ht="38.25" customHeight="1" outlineLevel="1" x14ac:dyDescent="0.2">
      <c r="A23" s="2">
        <v>6</v>
      </c>
      <c r="B23" s="49" t="s">
        <v>80</v>
      </c>
      <c r="C23" s="3" t="s">
        <v>81</v>
      </c>
      <c r="D23" s="2" t="s">
        <v>75</v>
      </c>
      <c r="E23" s="97">
        <v>49.87</v>
      </c>
      <c r="F23" s="9">
        <v>3.7</v>
      </c>
      <c r="G23" s="14">
        <f t="shared" ref="G23:G29" si="0">ROUND(E23*F23,2)</f>
        <v>184.52</v>
      </c>
      <c r="H23" s="98">
        <f t="shared" ref="H23:H29" si="1">G23/$G$31</f>
        <v>4.5370609424753003E-2</v>
      </c>
      <c r="I23" s="14">
        <f>ROUND(F23*Прил.10!$D$11,2)</f>
        <v>49.84</v>
      </c>
      <c r="J23" s="14">
        <f t="shared" ref="J23:J29" si="2">ROUND(I23*E23,2)</f>
        <v>2485.52</v>
      </c>
      <c r="L23" s="48"/>
    </row>
    <row r="24" spans="1:12" s="1" customFormat="1" ht="25.5" customHeight="1" outlineLevel="1" x14ac:dyDescent="0.2">
      <c r="A24" s="2">
        <v>7</v>
      </c>
      <c r="B24" s="49" t="s">
        <v>82</v>
      </c>
      <c r="C24" s="3" t="s">
        <v>83</v>
      </c>
      <c r="D24" s="2" t="s">
        <v>75</v>
      </c>
      <c r="E24" s="97">
        <v>11.84</v>
      </c>
      <c r="F24" s="9">
        <v>8.1</v>
      </c>
      <c r="G24" s="14">
        <f t="shared" si="0"/>
        <v>95.9</v>
      </c>
      <c r="H24" s="98">
        <f t="shared" si="1"/>
        <v>2.3580324321665999E-2</v>
      </c>
      <c r="I24" s="14">
        <f>ROUND(F24*Прил.10!$D$11,2)</f>
        <v>109.11</v>
      </c>
      <c r="J24" s="14">
        <f t="shared" si="2"/>
        <v>1291.8599999999999</v>
      </c>
      <c r="L24" s="48"/>
    </row>
    <row r="25" spans="1:12" s="1" customFormat="1" ht="25.5" customHeight="1" outlineLevel="1" x14ac:dyDescent="0.2">
      <c r="A25" s="2">
        <v>8</v>
      </c>
      <c r="B25" s="49" t="s">
        <v>84</v>
      </c>
      <c r="C25" s="3" t="s">
        <v>85</v>
      </c>
      <c r="D25" s="2" t="s">
        <v>75</v>
      </c>
      <c r="E25" s="97">
        <v>1.28</v>
      </c>
      <c r="F25" s="9">
        <v>65.709999999999994</v>
      </c>
      <c r="G25" s="14">
        <f t="shared" si="0"/>
        <v>84.11</v>
      </c>
      <c r="H25" s="98">
        <f t="shared" si="1"/>
        <v>2.0681345971797001E-2</v>
      </c>
      <c r="I25" s="14">
        <f>ROUND(F25*Прил.10!$D$11,2)</f>
        <v>885.11</v>
      </c>
      <c r="J25" s="14">
        <f t="shared" si="2"/>
        <v>1132.94</v>
      </c>
      <c r="L25" s="48"/>
    </row>
    <row r="26" spans="1:12" s="1" customFormat="1" ht="38.25" customHeight="1" outlineLevel="1" x14ac:dyDescent="0.2">
      <c r="A26" s="2">
        <v>9</v>
      </c>
      <c r="B26" s="49" t="s">
        <v>86</v>
      </c>
      <c r="C26" s="3" t="s">
        <v>87</v>
      </c>
      <c r="D26" s="2" t="s">
        <v>75</v>
      </c>
      <c r="E26" s="97">
        <v>5.39</v>
      </c>
      <c r="F26" s="9">
        <v>14</v>
      </c>
      <c r="G26" s="14">
        <f t="shared" si="0"/>
        <v>75.459999999999994</v>
      </c>
      <c r="H26" s="98">
        <f t="shared" si="1"/>
        <v>1.8554444977193999E-2</v>
      </c>
      <c r="I26" s="14">
        <f>ROUND(F26*Прил.10!$D$11,2)</f>
        <v>188.58</v>
      </c>
      <c r="J26" s="14">
        <f t="shared" si="2"/>
        <v>1016.45</v>
      </c>
      <c r="L26" s="48"/>
    </row>
    <row r="27" spans="1:12" s="1" customFormat="1" ht="25.5" customHeight="1" outlineLevel="1" x14ac:dyDescent="0.2">
      <c r="A27" s="2">
        <v>10</v>
      </c>
      <c r="B27" s="49" t="s">
        <v>88</v>
      </c>
      <c r="C27" s="3" t="s">
        <v>89</v>
      </c>
      <c r="D27" s="2" t="s">
        <v>75</v>
      </c>
      <c r="E27" s="97">
        <v>0.24</v>
      </c>
      <c r="F27" s="9">
        <v>131.44</v>
      </c>
      <c r="G27" s="14">
        <f t="shared" si="0"/>
        <v>31.55</v>
      </c>
      <c r="H27" s="98">
        <f t="shared" si="1"/>
        <v>7.7576562288693002E-3</v>
      </c>
      <c r="I27" s="14">
        <f>ROUND(F27*Прил.10!$D$11,2)</f>
        <v>1770.5</v>
      </c>
      <c r="J27" s="14">
        <f t="shared" si="2"/>
        <v>424.92</v>
      </c>
      <c r="L27" s="48"/>
    </row>
    <row r="28" spans="1:12" s="1" customFormat="1" ht="25.5" customHeight="1" outlineLevel="1" x14ac:dyDescent="0.2">
      <c r="A28" s="2">
        <v>11</v>
      </c>
      <c r="B28" s="49" t="s">
        <v>90</v>
      </c>
      <c r="C28" s="3" t="s">
        <v>91</v>
      </c>
      <c r="D28" s="2" t="s">
        <v>75</v>
      </c>
      <c r="E28" s="97">
        <v>0.05</v>
      </c>
      <c r="F28" s="9">
        <v>85.84</v>
      </c>
      <c r="G28" s="14">
        <f t="shared" si="0"/>
        <v>4.29</v>
      </c>
      <c r="H28" s="98">
        <f t="shared" si="1"/>
        <v>1.0548445395198E-3</v>
      </c>
      <c r="I28" s="14">
        <f>ROUND(F28*Прил.10!$D$11,2)</f>
        <v>1156.26</v>
      </c>
      <c r="J28" s="14">
        <f t="shared" si="2"/>
        <v>57.81</v>
      </c>
      <c r="L28" s="48"/>
    </row>
    <row r="29" spans="1:12" s="1" customFormat="1" ht="14.25" customHeight="1" outlineLevel="1" x14ac:dyDescent="0.2">
      <c r="A29" s="2">
        <v>12</v>
      </c>
      <c r="B29" s="49" t="s">
        <v>92</v>
      </c>
      <c r="C29" s="3" t="s">
        <v>93</v>
      </c>
      <c r="D29" s="2" t="s">
        <v>75</v>
      </c>
      <c r="E29" s="97">
        <v>0.13</v>
      </c>
      <c r="F29" s="9">
        <v>0.5</v>
      </c>
      <c r="G29" s="14">
        <f t="shared" si="0"/>
        <v>7.0000000000000007E-2</v>
      </c>
      <c r="H29" s="98">
        <f t="shared" si="1"/>
        <v>1.7211915563260001E-5</v>
      </c>
      <c r="I29" s="14">
        <f>ROUND(F29*Прил.10!$D$11,2)</f>
        <v>6.74</v>
      </c>
      <c r="J29" s="14">
        <f t="shared" si="2"/>
        <v>0.88</v>
      </c>
      <c r="L29" s="48"/>
    </row>
    <row r="30" spans="1:12" s="1" customFormat="1" ht="14.25" customHeight="1" x14ac:dyDescent="0.2">
      <c r="A30" s="2"/>
      <c r="B30" s="2"/>
      <c r="C30" s="3" t="s">
        <v>205</v>
      </c>
      <c r="D30" s="2"/>
      <c r="E30" s="100"/>
      <c r="F30" s="14"/>
      <c r="G30" s="14">
        <f>SUM(G23:G29)</f>
        <v>475.9</v>
      </c>
      <c r="H30" s="98">
        <f>G30/G31</f>
        <v>0.11701643737936</v>
      </c>
      <c r="I30" s="14"/>
      <c r="J30" s="14">
        <f>SUM(J23:J29)</f>
        <v>6410.38</v>
      </c>
      <c r="K30" s="48"/>
      <c r="L30" s="86"/>
    </row>
    <row r="31" spans="1:12" s="1" customFormat="1" ht="25.5" customHeight="1" x14ac:dyDescent="0.2">
      <c r="A31" s="2"/>
      <c r="B31" s="101"/>
      <c r="C31" s="102" t="s">
        <v>206</v>
      </c>
      <c r="D31" s="101"/>
      <c r="E31" s="103"/>
      <c r="F31" s="104"/>
      <c r="G31" s="104">
        <f>G22+G30</f>
        <v>4066.95</v>
      </c>
      <c r="H31" s="105">
        <v>1</v>
      </c>
      <c r="I31" s="104"/>
      <c r="J31" s="104">
        <f>J22+J30</f>
        <v>54782.23</v>
      </c>
    </row>
    <row r="32" spans="1:12" x14ac:dyDescent="0.25">
      <c r="A32" s="106"/>
      <c r="B32" s="153" t="s">
        <v>207</v>
      </c>
      <c r="C32" s="153"/>
      <c r="D32" s="153"/>
      <c r="E32" s="153"/>
      <c r="F32" s="153"/>
      <c r="G32" s="153"/>
      <c r="H32" s="153"/>
      <c r="I32" s="153"/>
      <c r="J32" s="153"/>
    </row>
    <row r="33" spans="1:12" ht="15" customHeight="1" x14ac:dyDescent="0.25">
      <c r="A33" s="2"/>
      <c r="B33" s="170" t="s">
        <v>208</v>
      </c>
      <c r="C33" s="171"/>
      <c r="D33" s="171"/>
      <c r="E33" s="171"/>
      <c r="F33" s="171"/>
      <c r="G33" s="171"/>
      <c r="H33" s="171"/>
      <c r="I33" s="171"/>
      <c r="J33" s="171"/>
    </row>
    <row r="34" spans="1:12" ht="25.5" customHeight="1" x14ac:dyDescent="0.25">
      <c r="A34" s="2">
        <v>13</v>
      </c>
      <c r="B34" s="49" t="s">
        <v>209</v>
      </c>
      <c r="C34" s="3" t="s">
        <v>95</v>
      </c>
      <c r="D34" s="2" t="s">
        <v>96</v>
      </c>
      <c r="E34" s="124">
        <v>4</v>
      </c>
      <c r="F34" s="14">
        <f>ROUND(I34/Прил.10!$D$13,2)</f>
        <v>240137.12</v>
      </c>
      <c r="G34" s="14">
        <f>ROUND(E34*F34,2)</f>
        <v>960548.48</v>
      </c>
      <c r="H34" s="98">
        <f>G34/$G$38</f>
        <v>0.81333778878258001</v>
      </c>
      <c r="I34" s="14">
        <v>1503258.4</v>
      </c>
      <c r="J34" s="14">
        <f>ROUND(I34*E34,2)</f>
        <v>6013033.5999999996</v>
      </c>
    </row>
    <row r="35" spans="1:12" x14ac:dyDescent="0.25">
      <c r="A35" s="2"/>
      <c r="B35" s="2"/>
      <c r="C35" s="3" t="s">
        <v>210</v>
      </c>
      <c r="D35" s="2"/>
      <c r="E35" s="97"/>
      <c r="F35" s="14"/>
      <c r="G35" s="14">
        <f>SUM(G34:G34)</f>
        <v>960548.48</v>
      </c>
      <c r="H35" s="98">
        <f>G35/$G$38</f>
        <v>0.81333778878258001</v>
      </c>
      <c r="I35" s="14"/>
      <c r="J35" s="14">
        <f>SUM(J34:J34)</f>
        <v>6013033.5999999996</v>
      </c>
      <c r="K35" s="48"/>
    </row>
    <row r="36" spans="1:12" outlineLevel="1" x14ac:dyDescent="0.25">
      <c r="A36" s="2">
        <v>14</v>
      </c>
      <c r="B36" s="2" t="s">
        <v>211</v>
      </c>
      <c r="C36" s="3" t="s">
        <v>97</v>
      </c>
      <c r="D36" s="2" t="s">
        <v>96</v>
      </c>
      <c r="E36" s="124">
        <v>4</v>
      </c>
      <c r="F36" s="14">
        <f>ROUND(I36/Прил.10!$D$13,2)</f>
        <v>55111.82</v>
      </c>
      <c r="G36" s="14">
        <f>ROUND(E36*F36,2)</f>
        <v>220447.28</v>
      </c>
      <c r="H36" s="98">
        <f>G36/$G$38</f>
        <v>0.18666221121741999</v>
      </c>
      <c r="I36" s="14">
        <v>345000</v>
      </c>
      <c r="J36" s="14">
        <f>ROUND(I36*E36,2)</f>
        <v>1380000</v>
      </c>
      <c r="K36" s="48"/>
    </row>
    <row r="37" spans="1:12" x14ac:dyDescent="0.25">
      <c r="A37" s="2"/>
      <c r="B37" s="2"/>
      <c r="C37" s="3" t="s">
        <v>212</v>
      </c>
      <c r="D37" s="2"/>
      <c r="E37" s="100"/>
      <c r="F37" s="14"/>
      <c r="G37" s="14">
        <f>SUM(G36:G36)</f>
        <v>220447.28</v>
      </c>
      <c r="H37" s="98">
        <f>G37/$G$38</f>
        <v>0.18666221121741999</v>
      </c>
      <c r="I37" s="14"/>
      <c r="J37" s="14">
        <f>SUM(J36:J36)</f>
        <v>1380000</v>
      </c>
      <c r="K37" s="48"/>
      <c r="L37" s="86"/>
    </row>
    <row r="38" spans="1:12" x14ac:dyDescent="0.25">
      <c r="A38" s="2"/>
      <c r="B38" s="2"/>
      <c r="C38" s="5" t="s">
        <v>213</v>
      </c>
      <c r="D38" s="2"/>
      <c r="E38" s="100"/>
      <c r="F38" s="14"/>
      <c r="G38" s="14">
        <f>G37+G35</f>
        <v>1180995.76</v>
      </c>
      <c r="H38" s="98">
        <f>(G35+G37)/G38</f>
        <v>1</v>
      </c>
      <c r="I38" s="14"/>
      <c r="J38" s="14">
        <f>J37+J35</f>
        <v>7393033.5999999996</v>
      </c>
      <c r="K38" s="48"/>
    </row>
    <row r="39" spans="1:12" ht="25.5" customHeight="1" x14ac:dyDescent="0.25">
      <c r="A39" s="2"/>
      <c r="B39" s="2"/>
      <c r="C39" s="3" t="s">
        <v>214</v>
      </c>
      <c r="D39" s="2"/>
      <c r="E39" s="100"/>
      <c r="F39" s="14"/>
      <c r="G39" s="14">
        <f>'Прил.6 Расчет ОБ'!G16</f>
        <v>1180995.76</v>
      </c>
      <c r="H39" s="98">
        <f>G39/$G$38</f>
        <v>1</v>
      </c>
      <c r="I39" s="14"/>
      <c r="J39" s="14">
        <f>ROUND(G39*Прил.10!$D$13,2)</f>
        <v>7393033.46</v>
      </c>
      <c r="K39" s="48"/>
    </row>
    <row r="40" spans="1:12" s="1" customFormat="1" ht="14.25" customHeight="1" x14ac:dyDescent="0.2">
      <c r="A40" s="2"/>
      <c r="B40" s="163" t="s">
        <v>98</v>
      </c>
      <c r="C40" s="164"/>
      <c r="D40" s="164"/>
      <c r="E40" s="164"/>
      <c r="F40" s="164"/>
      <c r="G40" s="164"/>
      <c r="H40" s="164"/>
      <c r="I40" s="164"/>
      <c r="J40" s="165"/>
      <c r="K40" s="48"/>
    </row>
    <row r="41" spans="1:12" s="1" customFormat="1" ht="14.25" customHeight="1" x14ac:dyDescent="0.2">
      <c r="A41" s="2"/>
      <c r="B41" s="158" t="s">
        <v>215</v>
      </c>
      <c r="C41" s="158"/>
      <c r="D41" s="159"/>
      <c r="E41" s="160"/>
      <c r="F41" s="161"/>
      <c r="G41" s="161"/>
      <c r="H41" s="162"/>
      <c r="I41" s="98"/>
      <c r="J41" s="98"/>
    </row>
    <row r="42" spans="1:12" s="1" customFormat="1" ht="51" customHeight="1" x14ac:dyDescent="0.2">
      <c r="A42" s="2">
        <v>15</v>
      </c>
      <c r="B42" s="49" t="s">
        <v>99</v>
      </c>
      <c r="C42" s="3" t="s">
        <v>100</v>
      </c>
      <c r="D42" s="2" t="s">
        <v>101</v>
      </c>
      <c r="E42" s="9">
        <v>1.2727900000000001</v>
      </c>
      <c r="F42" s="14">
        <v>7712</v>
      </c>
      <c r="G42" s="14">
        <f>ROUND(E42*F42,2)</f>
        <v>9815.76</v>
      </c>
      <c r="H42" s="98">
        <f t="shared" ref="H42:H65" si="3">G42/$G$67</f>
        <v>0.44512809536205</v>
      </c>
      <c r="I42" s="14">
        <f>ROUND(F42*Прил.10!$D$12,2)</f>
        <v>62004.480000000003</v>
      </c>
      <c r="J42" s="14">
        <f>ROUND(I42*E42,2)</f>
        <v>78918.679999999993</v>
      </c>
    </row>
    <row r="43" spans="1:12" s="1" customFormat="1" ht="25.5" customHeight="1" x14ac:dyDescent="0.2">
      <c r="A43" s="2">
        <v>16</v>
      </c>
      <c r="B43" s="49" t="s">
        <v>102</v>
      </c>
      <c r="C43" s="3" t="s">
        <v>103</v>
      </c>
      <c r="D43" s="2" t="s">
        <v>104</v>
      </c>
      <c r="E43" s="9">
        <v>4.2000000000000003E-2</v>
      </c>
      <c r="F43" s="14">
        <v>98440.41</v>
      </c>
      <c r="G43" s="14">
        <f>ROUND(E43*F43,2)</f>
        <v>4134.5</v>
      </c>
      <c r="H43" s="98">
        <f t="shared" si="3"/>
        <v>0.18749257421477</v>
      </c>
      <c r="I43" s="14">
        <f>ROUND(F43*Прил.10!$D$12,2)</f>
        <v>791460.9</v>
      </c>
      <c r="J43" s="14">
        <f>ROUND(I43*E43,2)</f>
        <v>33241.360000000001</v>
      </c>
    </row>
    <row r="44" spans="1:12" s="1" customFormat="1" ht="14.25" customHeight="1" x14ac:dyDescent="0.2">
      <c r="A44" s="2">
        <v>17</v>
      </c>
      <c r="B44" s="49" t="s">
        <v>105</v>
      </c>
      <c r="C44" s="3" t="s">
        <v>106</v>
      </c>
      <c r="D44" s="2" t="s">
        <v>104</v>
      </c>
      <c r="E44" s="9">
        <v>8.4000000000000005E-2</v>
      </c>
      <c r="F44" s="14">
        <v>38348.22</v>
      </c>
      <c r="G44" s="14">
        <f>ROUND(E44*F44,2)</f>
        <v>3221.25</v>
      </c>
      <c r="H44" s="98">
        <f t="shared" si="3"/>
        <v>0.14607823308484999</v>
      </c>
      <c r="I44" s="14">
        <f>ROUND(F44*Прил.10!$D$12,2)</f>
        <v>308319.69</v>
      </c>
      <c r="J44" s="14">
        <f>ROUND(I44*E44,2)</f>
        <v>25898.85</v>
      </c>
    </row>
    <row r="45" spans="1:12" s="1" customFormat="1" ht="25.5" customHeight="1" x14ac:dyDescent="0.2">
      <c r="A45" s="2">
        <v>18</v>
      </c>
      <c r="B45" s="49" t="s">
        <v>107</v>
      </c>
      <c r="C45" s="3" t="s">
        <v>108</v>
      </c>
      <c r="D45" s="2" t="s">
        <v>101</v>
      </c>
      <c r="E45" s="9">
        <v>2.4414999999999999E-2</v>
      </c>
      <c r="F45" s="14">
        <v>74639.75</v>
      </c>
      <c r="G45" s="14">
        <f>ROUND(E45*F45,2)</f>
        <v>1822.33</v>
      </c>
      <c r="H45" s="98">
        <f t="shared" si="3"/>
        <v>8.2639579820729003E-2</v>
      </c>
      <c r="I45" s="14">
        <f>ROUND(F45*Прил.10!$D$12,2)</f>
        <v>600103.59</v>
      </c>
      <c r="J45" s="14">
        <f>ROUND(I45*E45,2)</f>
        <v>14651.53</v>
      </c>
    </row>
    <row r="46" spans="1:12" s="1" customFormat="1" ht="14.25" customHeight="1" x14ac:dyDescent="0.2">
      <c r="A46" s="2"/>
      <c r="B46" s="2"/>
      <c r="C46" s="3" t="s">
        <v>216</v>
      </c>
      <c r="D46" s="2"/>
      <c r="E46" s="9"/>
      <c r="F46" s="14"/>
      <c r="G46" s="14">
        <f>SUM(G42:G45)</f>
        <v>18993.84</v>
      </c>
      <c r="H46" s="98">
        <f t="shared" si="3"/>
        <v>0.86133848248239997</v>
      </c>
      <c r="I46" s="14"/>
      <c r="J46" s="14">
        <f>SUM(J42:J45)</f>
        <v>152710.42000000001</v>
      </c>
      <c r="K46" s="48"/>
    </row>
    <row r="47" spans="1:12" s="1" customFormat="1" ht="25.5" customHeight="1" outlineLevel="1" x14ac:dyDescent="0.2">
      <c r="A47" s="2">
        <v>19</v>
      </c>
      <c r="B47" s="49" t="s">
        <v>109</v>
      </c>
      <c r="C47" s="3" t="s">
        <v>110</v>
      </c>
      <c r="D47" s="2" t="s">
        <v>111</v>
      </c>
      <c r="E47" s="9">
        <v>0.12</v>
      </c>
      <c r="F47" s="14">
        <v>6505</v>
      </c>
      <c r="G47" s="14">
        <f t="shared" ref="G47:G65" si="4">ROUND(F47*E47,2)</f>
        <v>780.6</v>
      </c>
      <c r="H47" s="98">
        <f t="shared" si="3"/>
        <v>3.5398888240912002E-2</v>
      </c>
      <c r="I47" s="14">
        <f>ROUND(F47*Прил.10!$D$12,2)</f>
        <v>52300.2</v>
      </c>
      <c r="J47" s="14">
        <f t="shared" ref="J47:J65" si="5">ROUND(I47*E47,2)</f>
        <v>6276.02</v>
      </c>
    </row>
    <row r="48" spans="1:12" s="1" customFormat="1" ht="25.5" customHeight="1" outlineLevel="1" x14ac:dyDescent="0.2">
      <c r="A48" s="2">
        <v>20</v>
      </c>
      <c r="B48" s="49" t="s">
        <v>112</v>
      </c>
      <c r="C48" s="3" t="s">
        <v>113</v>
      </c>
      <c r="D48" s="2" t="s">
        <v>114</v>
      </c>
      <c r="E48" s="9">
        <v>4.8</v>
      </c>
      <c r="F48" s="14">
        <v>108.4</v>
      </c>
      <c r="G48" s="14">
        <f t="shared" si="4"/>
        <v>520.32000000000005</v>
      </c>
      <c r="H48" s="98">
        <f t="shared" si="3"/>
        <v>2.3595630962734999E-2</v>
      </c>
      <c r="I48" s="14">
        <f>ROUND(F48*Прил.10!$D$12,2)</f>
        <v>871.54</v>
      </c>
      <c r="J48" s="14">
        <f t="shared" si="5"/>
        <v>4183.3900000000003</v>
      </c>
    </row>
    <row r="49" spans="1:10" s="1" customFormat="1" ht="25.5" customHeight="1" outlineLevel="1" x14ac:dyDescent="0.2">
      <c r="A49" s="2">
        <v>21</v>
      </c>
      <c r="B49" s="49" t="s">
        <v>115</v>
      </c>
      <c r="C49" s="3" t="s">
        <v>116</v>
      </c>
      <c r="D49" s="2" t="s">
        <v>114</v>
      </c>
      <c r="E49" s="9">
        <v>0.28000000000000003</v>
      </c>
      <c r="F49" s="14">
        <v>1837.28</v>
      </c>
      <c r="G49" s="14">
        <f t="shared" si="4"/>
        <v>514.44000000000005</v>
      </c>
      <c r="H49" s="98">
        <f t="shared" si="3"/>
        <v>2.3328982919107E-2</v>
      </c>
      <c r="I49" s="14">
        <f>ROUND(F49*Прил.10!$D$12,2)</f>
        <v>14771.73</v>
      </c>
      <c r="J49" s="14">
        <f t="shared" si="5"/>
        <v>4136.08</v>
      </c>
    </row>
    <row r="50" spans="1:10" s="1" customFormat="1" ht="25.5" customHeight="1" outlineLevel="1" x14ac:dyDescent="0.2">
      <c r="A50" s="2">
        <v>22</v>
      </c>
      <c r="B50" s="49" t="s">
        <v>117</v>
      </c>
      <c r="C50" s="3" t="s">
        <v>118</v>
      </c>
      <c r="D50" s="2" t="s">
        <v>101</v>
      </c>
      <c r="E50" s="9">
        <v>1.338E-2</v>
      </c>
      <c r="F50" s="14">
        <v>31957.37</v>
      </c>
      <c r="G50" s="14">
        <f t="shared" si="4"/>
        <v>427.59</v>
      </c>
      <c r="H50" s="98">
        <f t="shared" si="3"/>
        <v>1.9390482478774999E-2</v>
      </c>
      <c r="I50" s="14">
        <f>ROUND(F50*Прил.10!$D$12,2)</f>
        <v>256937.25</v>
      </c>
      <c r="J50" s="14">
        <f t="shared" si="5"/>
        <v>3437.82</v>
      </c>
    </row>
    <row r="51" spans="1:10" s="1" customFormat="1" ht="38.25" customHeight="1" outlineLevel="1" x14ac:dyDescent="0.2">
      <c r="A51" s="2">
        <v>23</v>
      </c>
      <c r="B51" s="49" t="s">
        <v>119</v>
      </c>
      <c r="C51" s="3" t="s">
        <v>120</v>
      </c>
      <c r="D51" s="2" t="s">
        <v>101</v>
      </c>
      <c r="E51" s="9">
        <v>2.5999999999999999E-2</v>
      </c>
      <c r="F51" s="14">
        <v>5000</v>
      </c>
      <c r="G51" s="14">
        <f t="shared" si="4"/>
        <v>130</v>
      </c>
      <c r="H51" s="98">
        <f t="shared" si="3"/>
        <v>5.8952798761447E-3</v>
      </c>
      <c r="I51" s="14">
        <f>ROUND(F51*Прил.10!$D$12,2)</f>
        <v>40200</v>
      </c>
      <c r="J51" s="14">
        <f t="shared" si="5"/>
        <v>1045.2</v>
      </c>
    </row>
    <row r="52" spans="1:10" s="1" customFormat="1" ht="14.25" customHeight="1" outlineLevel="1" x14ac:dyDescent="0.2">
      <c r="A52" s="2">
        <v>24</v>
      </c>
      <c r="B52" s="49" t="s">
        <v>121</v>
      </c>
      <c r="C52" s="3" t="s">
        <v>122</v>
      </c>
      <c r="D52" s="2" t="s">
        <v>123</v>
      </c>
      <c r="E52" s="9">
        <v>3.58</v>
      </c>
      <c r="F52" s="14">
        <v>28.6</v>
      </c>
      <c r="G52" s="14">
        <f t="shared" si="4"/>
        <v>102.39</v>
      </c>
      <c r="H52" s="98">
        <f t="shared" si="3"/>
        <v>4.6432131270650002E-3</v>
      </c>
      <c r="I52" s="14">
        <f>ROUND(F52*Прил.10!$D$12,2)</f>
        <v>229.94</v>
      </c>
      <c r="J52" s="14">
        <f t="shared" si="5"/>
        <v>823.19</v>
      </c>
    </row>
    <row r="53" spans="1:10" s="1" customFormat="1" ht="14.25" customHeight="1" outlineLevel="1" x14ac:dyDescent="0.2">
      <c r="A53" s="2">
        <v>25</v>
      </c>
      <c r="B53" s="49" t="s">
        <v>124</v>
      </c>
      <c r="C53" s="3" t="s">
        <v>125</v>
      </c>
      <c r="D53" s="2" t="s">
        <v>123</v>
      </c>
      <c r="E53" s="9">
        <v>10.14</v>
      </c>
      <c r="F53" s="14">
        <v>9.0399999999999991</v>
      </c>
      <c r="G53" s="14">
        <f t="shared" si="4"/>
        <v>91.67</v>
      </c>
      <c r="H53" s="98">
        <f t="shared" si="3"/>
        <v>4.1570792788167997E-3</v>
      </c>
      <c r="I53" s="14">
        <f>ROUND(F53*Прил.10!$D$12,2)</f>
        <v>72.680000000000007</v>
      </c>
      <c r="J53" s="14">
        <f t="shared" si="5"/>
        <v>736.98</v>
      </c>
    </row>
    <row r="54" spans="1:10" s="1" customFormat="1" ht="25.5" customHeight="1" outlineLevel="1" x14ac:dyDescent="0.2">
      <c r="A54" s="2">
        <v>26</v>
      </c>
      <c r="B54" s="49" t="s">
        <v>126</v>
      </c>
      <c r="C54" s="3" t="s">
        <v>127</v>
      </c>
      <c r="D54" s="2" t="s">
        <v>101</v>
      </c>
      <c r="E54" s="9">
        <v>1.2E-2</v>
      </c>
      <c r="F54" s="14">
        <v>7418.82</v>
      </c>
      <c r="G54" s="14">
        <f t="shared" si="4"/>
        <v>89.03</v>
      </c>
      <c r="H54" s="98">
        <f t="shared" si="3"/>
        <v>4.0373597490243E-3</v>
      </c>
      <c r="I54" s="14">
        <f>ROUND(F54*Прил.10!$D$12,2)</f>
        <v>59647.31</v>
      </c>
      <c r="J54" s="14">
        <f t="shared" si="5"/>
        <v>715.77</v>
      </c>
    </row>
    <row r="55" spans="1:10" s="1" customFormat="1" ht="25.5" customHeight="1" outlineLevel="1" x14ac:dyDescent="0.2">
      <c r="A55" s="2">
        <v>27</v>
      </c>
      <c r="B55" s="49" t="s">
        <v>128</v>
      </c>
      <c r="C55" s="3" t="s">
        <v>129</v>
      </c>
      <c r="D55" s="2" t="s">
        <v>123</v>
      </c>
      <c r="E55" s="9">
        <v>7</v>
      </c>
      <c r="F55" s="14">
        <v>10.57</v>
      </c>
      <c r="G55" s="14">
        <f t="shared" si="4"/>
        <v>73.989999999999995</v>
      </c>
      <c r="H55" s="98">
        <f t="shared" si="3"/>
        <v>3.3553212156611002E-3</v>
      </c>
      <c r="I55" s="14">
        <f>ROUND(F55*Прил.10!$D$12,2)</f>
        <v>84.98</v>
      </c>
      <c r="J55" s="14">
        <f t="shared" si="5"/>
        <v>594.86</v>
      </c>
    </row>
    <row r="56" spans="1:10" s="1" customFormat="1" ht="25.5" customHeight="1" outlineLevel="1" x14ac:dyDescent="0.2">
      <c r="A56" s="2">
        <v>28</v>
      </c>
      <c r="B56" s="49" t="s">
        <v>130</v>
      </c>
      <c r="C56" s="3" t="s">
        <v>131</v>
      </c>
      <c r="D56" s="2" t="s">
        <v>123</v>
      </c>
      <c r="E56" s="9">
        <v>2.8607999999999998</v>
      </c>
      <c r="F56" s="14">
        <v>24.97</v>
      </c>
      <c r="G56" s="14">
        <f t="shared" si="4"/>
        <v>71.430000000000007</v>
      </c>
      <c r="H56" s="98">
        <f t="shared" si="3"/>
        <v>3.2392295504077998E-3</v>
      </c>
      <c r="I56" s="14">
        <f>ROUND(F56*Прил.10!$D$12,2)</f>
        <v>200.76</v>
      </c>
      <c r="J56" s="14">
        <f t="shared" si="5"/>
        <v>574.33000000000004</v>
      </c>
    </row>
    <row r="57" spans="1:10" s="1" customFormat="1" ht="14.25" customHeight="1" outlineLevel="1" x14ac:dyDescent="0.2">
      <c r="A57" s="2">
        <v>29</v>
      </c>
      <c r="B57" s="49" t="s">
        <v>132</v>
      </c>
      <c r="C57" s="3" t="s">
        <v>133</v>
      </c>
      <c r="D57" s="2" t="s">
        <v>101</v>
      </c>
      <c r="E57" s="9">
        <v>6.1786000000000002E-3</v>
      </c>
      <c r="F57" s="14">
        <v>10315.01</v>
      </c>
      <c r="G57" s="14">
        <f t="shared" si="4"/>
        <v>63.73</v>
      </c>
      <c r="H57" s="98">
        <f t="shared" si="3"/>
        <v>2.8900475885131E-3</v>
      </c>
      <c r="I57" s="14">
        <f>ROUND(F57*Прил.10!$D$12,2)</f>
        <v>82932.679999999993</v>
      </c>
      <c r="J57" s="14">
        <f t="shared" si="5"/>
        <v>512.41</v>
      </c>
    </row>
    <row r="58" spans="1:10" s="1" customFormat="1" ht="14.25" customHeight="1" outlineLevel="1" x14ac:dyDescent="0.2">
      <c r="A58" s="2">
        <v>30</v>
      </c>
      <c r="B58" s="49" t="s">
        <v>134</v>
      </c>
      <c r="C58" s="3" t="s">
        <v>135</v>
      </c>
      <c r="D58" s="2" t="s">
        <v>136</v>
      </c>
      <c r="E58" s="9">
        <v>0.24</v>
      </c>
      <c r="F58" s="14">
        <v>254</v>
      </c>
      <c r="G58" s="14">
        <f t="shared" si="4"/>
        <v>60.96</v>
      </c>
      <c r="H58" s="98">
        <f t="shared" si="3"/>
        <v>2.7644327788445E-3</v>
      </c>
      <c r="I58" s="14">
        <f>ROUND(F58*Прил.10!$D$12,2)</f>
        <v>2042.16</v>
      </c>
      <c r="J58" s="14">
        <f t="shared" si="5"/>
        <v>490.12</v>
      </c>
    </row>
    <row r="59" spans="1:10" s="1" customFormat="1" ht="25.5" customHeight="1" outlineLevel="1" x14ac:dyDescent="0.2">
      <c r="A59" s="2">
        <v>31</v>
      </c>
      <c r="B59" s="49" t="s">
        <v>137</v>
      </c>
      <c r="C59" s="3" t="s">
        <v>138</v>
      </c>
      <c r="D59" s="2" t="s">
        <v>114</v>
      </c>
      <c r="E59" s="9">
        <v>7.3440000000000005E-2</v>
      </c>
      <c r="F59" s="14">
        <v>790</v>
      </c>
      <c r="G59" s="14">
        <f t="shared" si="4"/>
        <v>58.02</v>
      </c>
      <c r="H59" s="98">
        <f t="shared" si="3"/>
        <v>2.6311087570301001E-3</v>
      </c>
      <c r="I59" s="14">
        <f>ROUND(F59*Прил.10!$D$12,2)</f>
        <v>6351.6</v>
      </c>
      <c r="J59" s="14">
        <f t="shared" si="5"/>
        <v>466.46</v>
      </c>
    </row>
    <row r="60" spans="1:10" s="1" customFormat="1" ht="25.5" customHeight="1" outlineLevel="1" x14ac:dyDescent="0.2">
      <c r="A60" s="2">
        <v>32</v>
      </c>
      <c r="B60" s="49" t="s">
        <v>139</v>
      </c>
      <c r="C60" s="3" t="s">
        <v>140</v>
      </c>
      <c r="D60" s="2" t="s">
        <v>101</v>
      </c>
      <c r="E60" s="9">
        <v>2E-3</v>
      </c>
      <c r="F60" s="14">
        <v>17500</v>
      </c>
      <c r="G60" s="14">
        <f t="shared" si="4"/>
        <v>35</v>
      </c>
      <c r="H60" s="98">
        <f t="shared" si="3"/>
        <v>1.5871907358851001E-3</v>
      </c>
      <c r="I60" s="14">
        <f>ROUND(F60*Прил.10!$D$12,2)</f>
        <v>140700</v>
      </c>
      <c r="J60" s="14">
        <f t="shared" si="5"/>
        <v>281.39999999999998</v>
      </c>
    </row>
    <row r="61" spans="1:10" s="1" customFormat="1" ht="25.5" customHeight="1" outlineLevel="1" x14ac:dyDescent="0.2">
      <c r="A61" s="2">
        <v>33</v>
      </c>
      <c r="B61" s="49" t="s">
        <v>141</v>
      </c>
      <c r="C61" s="3" t="s">
        <v>142</v>
      </c>
      <c r="D61" s="2" t="s">
        <v>143</v>
      </c>
      <c r="E61" s="9">
        <v>18.260000000000002</v>
      </c>
      <c r="F61" s="14">
        <v>1</v>
      </c>
      <c r="G61" s="14">
        <f t="shared" si="4"/>
        <v>18.260000000000002</v>
      </c>
      <c r="H61" s="98">
        <f t="shared" si="3"/>
        <v>8.2806008106462998E-4</v>
      </c>
      <c r="I61" s="14">
        <f>ROUND(F61*Прил.10!$D$12,2)</f>
        <v>8.0399999999999991</v>
      </c>
      <c r="J61" s="14">
        <f t="shared" si="5"/>
        <v>146.81</v>
      </c>
    </row>
    <row r="62" spans="1:10" s="1" customFormat="1" ht="14.25" customHeight="1" outlineLevel="1" x14ac:dyDescent="0.2">
      <c r="A62" s="2">
        <v>34</v>
      </c>
      <c r="B62" s="49" t="s">
        <v>144</v>
      </c>
      <c r="C62" s="3" t="s">
        <v>145</v>
      </c>
      <c r="D62" s="2" t="s">
        <v>146</v>
      </c>
      <c r="E62" s="9">
        <v>0.2</v>
      </c>
      <c r="F62" s="14">
        <v>79.099999999999994</v>
      </c>
      <c r="G62" s="14">
        <f t="shared" si="4"/>
        <v>15.82</v>
      </c>
      <c r="H62" s="98">
        <f t="shared" si="3"/>
        <v>7.1741021262007002E-4</v>
      </c>
      <c r="I62" s="14">
        <f>ROUND(F62*Прил.10!$D$12,2)</f>
        <v>635.96</v>
      </c>
      <c r="J62" s="14">
        <f t="shared" si="5"/>
        <v>127.19</v>
      </c>
    </row>
    <row r="63" spans="1:10" s="1" customFormat="1" ht="38.25" customHeight="1" outlineLevel="1" x14ac:dyDescent="0.2">
      <c r="A63" s="2">
        <v>35</v>
      </c>
      <c r="B63" s="49" t="s">
        <v>147</v>
      </c>
      <c r="C63" s="3" t="s">
        <v>148</v>
      </c>
      <c r="D63" s="2" t="s">
        <v>114</v>
      </c>
      <c r="E63" s="9">
        <v>2.3040000000000001E-3</v>
      </c>
      <c r="F63" s="14">
        <v>1100</v>
      </c>
      <c r="G63" s="14">
        <f t="shared" si="4"/>
        <v>2.5299999999999998</v>
      </c>
      <c r="H63" s="98">
        <f t="shared" si="3"/>
        <v>1.1473121605112E-4</v>
      </c>
      <c r="I63" s="14">
        <f>ROUND(F63*Прил.10!$D$12,2)</f>
        <v>8844</v>
      </c>
      <c r="J63" s="14">
        <f t="shared" si="5"/>
        <v>20.38</v>
      </c>
    </row>
    <row r="64" spans="1:10" s="1" customFormat="1" ht="38.25" customHeight="1" outlineLevel="1" x14ac:dyDescent="0.2">
      <c r="A64" s="2">
        <v>36</v>
      </c>
      <c r="B64" s="49" t="s">
        <v>149</v>
      </c>
      <c r="C64" s="3" t="s">
        <v>150</v>
      </c>
      <c r="D64" s="2" t="s">
        <v>114</v>
      </c>
      <c r="E64" s="9">
        <v>1.008E-3</v>
      </c>
      <c r="F64" s="14">
        <v>1056</v>
      </c>
      <c r="G64" s="14">
        <f t="shared" si="4"/>
        <v>1.06</v>
      </c>
      <c r="H64" s="98">
        <f t="shared" si="3"/>
        <v>4.8069205143948998E-5</v>
      </c>
      <c r="I64" s="14">
        <f>ROUND(F64*Прил.10!$D$12,2)</f>
        <v>8490.24</v>
      </c>
      <c r="J64" s="14">
        <f t="shared" si="5"/>
        <v>8.56</v>
      </c>
    </row>
    <row r="65" spans="1:14" s="1" customFormat="1" ht="14.25" customHeight="1" outlineLevel="1" x14ac:dyDescent="0.2">
      <c r="A65" s="2">
        <v>37</v>
      </c>
      <c r="B65" s="49" t="s">
        <v>151</v>
      </c>
      <c r="C65" s="3" t="s">
        <v>152</v>
      </c>
      <c r="D65" s="2" t="s">
        <v>101</v>
      </c>
      <c r="E65" s="9">
        <v>7.2000000000000002E-5</v>
      </c>
      <c r="F65" s="14">
        <v>11978</v>
      </c>
      <c r="G65" s="14">
        <f t="shared" si="4"/>
        <v>0.86</v>
      </c>
      <c r="H65" s="98">
        <f t="shared" si="3"/>
        <v>3.8999543796033997E-5</v>
      </c>
      <c r="I65" s="14">
        <f>ROUND(F65*Прил.10!$D$12,2)</f>
        <v>96303.12</v>
      </c>
      <c r="J65" s="14">
        <f t="shared" si="5"/>
        <v>6.93</v>
      </c>
    </row>
    <row r="66" spans="1:14" s="1" customFormat="1" ht="14.25" customHeight="1" x14ac:dyDescent="0.2">
      <c r="A66" s="2"/>
      <c r="B66" s="2"/>
      <c r="C66" s="3" t="s">
        <v>217</v>
      </c>
      <c r="D66" s="2"/>
      <c r="E66" s="100"/>
      <c r="F66" s="4"/>
      <c r="G66" s="14">
        <f>SUM(G47:G65)</f>
        <v>3057.7</v>
      </c>
      <c r="H66" s="98">
        <f>G66/G67</f>
        <v>0.1386615175176</v>
      </c>
      <c r="I66" s="14"/>
      <c r="J66" s="14">
        <f>SUM(J47:J65)</f>
        <v>24583.9</v>
      </c>
      <c r="L66" s="86"/>
    </row>
    <row r="67" spans="1:14" s="1" customFormat="1" ht="14.25" customHeight="1" x14ac:dyDescent="0.2">
      <c r="A67" s="2"/>
      <c r="B67" s="2"/>
      <c r="C67" s="5" t="s">
        <v>218</v>
      </c>
      <c r="D67" s="2"/>
      <c r="E67" s="100"/>
      <c r="F67" s="4"/>
      <c r="G67" s="14">
        <f>G46+G66</f>
        <v>22051.54</v>
      </c>
      <c r="H67" s="98">
        <v>1</v>
      </c>
      <c r="I67" s="4"/>
      <c r="J67" s="14">
        <f>J46+J66</f>
        <v>177294.32</v>
      </c>
      <c r="K67" s="48"/>
    </row>
    <row r="68" spans="1:14" s="1" customFormat="1" ht="14.25" customHeight="1" x14ac:dyDescent="0.2">
      <c r="A68" s="2"/>
      <c r="B68" s="2"/>
      <c r="C68" s="3" t="s">
        <v>219</v>
      </c>
      <c r="D68" s="2"/>
      <c r="E68" s="100"/>
      <c r="F68" s="4"/>
      <c r="G68" s="14">
        <f>G14+G31+G67</f>
        <v>28796.400000000001</v>
      </c>
      <c r="H68" s="98"/>
      <c r="I68" s="4"/>
      <c r="J68" s="14">
        <f>J14+J31+J67</f>
        <v>355783.38</v>
      </c>
    </row>
    <row r="69" spans="1:14" s="1" customFormat="1" ht="14.25" customHeight="1" x14ac:dyDescent="0.2">
      <c r="A69" s="2"/>
      <c r="B69" s="2"/>
      <c r="C69" s="3" t="s">
        <v>220</v>
      </c>
      <c r="D69" s="2" t="s">
        <v>221</v>
      </c>
      <c r="E69" s="107">
        <v>0.97</v>
      </c>
      <c r="F69" s="4"/>
      <c r="G69" s="14">
        <f>ROUND(E69*(G14+G16),2)</f>
        <v>3442.67</v>
      </c>
      <c r="H69" s="98"/>
      <c r="I69" s="4"/>
      <c r="J69" s="14">
        <f>ROUND(E69*(J14+J16),2)</f>
        <v>157425.07</v>
      </c>
      <c r="K69" s="50"/>
    </row>
    <row r="70" spans="1:14" s="1" customFormat="1" ht="14.25" customHeight="1" x14ac:dyDescent="0.2">
      <c r="A70" s="2"/>
      <c r="B70" s="2"/>
      <c r="C70" s="3" t="s">
        <v>222</v>
      </c>
      <c r="D70" s="2" t="s">
        <v>221</v>
      </c>
      <c r="E70" s="107">
        <v>0.54</v>
      </c>
      <c r="F70" s="4"/>
      <c r="G70" s="14">
        <f>ROUND(E70*(G14+G16),2)</f>
        <v>1916.54</v>
      </c>
      <c r="H70" s="98"/>
      <c r="I70" s="4"/>
      <c r="J70" s="14">
        <f>ROUND(E70*(J14+J16),2)</f>
        <v>87638.7</v>
      </c>
      <c r="K70" s="50"/>
    </row>
    <row r="71" spans="1:14" s="1" customFormat="1" ht="14.25" customHeight="1" x14ac:dyDescent="0.2">
      <c r="A71" s="2"/>
      <c r="B71" s="2"/>
      <c r="C71" s="3" t="s">
        <v>223</v>
      </c>
      <c r="D71" s="2"/>
      <c r="E71" s="100"/>
      <c r="F71" s="4"/>
      <c r="G71" s="14">
        <f>G14+G31+G67+G69+G70</f>
        <v>34155.61</v>
      </c>
      <c r="H71" s="98"/>
      <c r="I71" s="4"/>
      <c r="J71" s="14">
        <f>J14+J31+J67+J69+J70</f>
        <v>600847.15</v>
      </c>
      <c r="L71" s="51"/>
    </row>
    <row r="72" spans="1:14" s="1" customFormat="1" ht="14.25" customHeight="1" x14ac:dyDescent="0.2">
      <c r="A72" s="2"/>
      <c r="B72" s="2"/>
      <c r="C72" s="3" t="s">
        <v>224</v>
      </c>
      <c r="D72" s="2"/>
      <c r="E72" s="100"/>
      <c r="F72" s="4"/>
      <c r="G72" s="14">
        <f>G71+G38</f>
        <v>1215151.3700000001</v>
      </c>
      <c r="H72" s="98"/>
      <c r="I72" s="4"/>
      <c r="J72" s="14">
        <f>J71+J38</f>
        <v>7993880.75</v>
      </c>
      <c r="L72" s="50"/>
    </row>
    <row r="73" spans="1:14" s="1" customFormat="1" ht="14.25" customHeight="1" x14ac:dyDescent="0.2">
      <c r="A73" s="2"/>
      <c r="B73" s="2"/>
      <c r="C73" s="3" t="s">
        <v>189</v>
      </c>
      <c r="D73" s="2" t="s">
        <v>225</v>
      </c>
      <c r="E73" s="91">
        <f>'Прил.1 Сравнит табл'!D14</f>
        <v>4</v>
      </c>
      <c r="F73" s="4"/>
      <c r="G73" s="14">
        <f>G72/E73</f>
        <v>303787.84250000003</v>
      </c>
      <c r="H73" s="98"/>
      <c r="I73" s="4"/>
      <c r="J73" s="14">
        <f>J72/E73</f>
        <v>1998470.1875</v>
      </c>
      <c r="L73" s="86"/>
    </row>
    <row r="75" spans="1:14" s="1" customFormat="1" ht="14.25" customHeight="1" x14ac:dyDescent="0.2">
      <c r="A75" s="10"/>
    </row>
    <row r="76" spans="1:14" x14ac:dyDescent="0.25">
      <c r="A76"/>
      <c r="B76" s="126" t="s">
        <v>320</v>
      </c>
      <c r="C76" s="132"/>
      <c r="D76"/>
      <c r="E76"/>
      <c r="F76"/>
      <c r="G76"/>
      <c r="H76"/>
      <c r="I76"/>
      <c r="J76"/>
      <c r="K76"/>
      <c r="L76"/>
      <c r="M76"/>
      <c r="N76"/>
    </row>
    <row r="77" spans="1:14" x14ac:dyDescent="0.25">
      <c r="A77"/>
      <c r="B77" s="118" t="s">
        <v>33</v>
      </c>
      <c r="C77" s="132"/>
      <c r="D77"/>
      <c r="E77"/>
      <c r="F77"/>
      <c r="G77"/>
      <c r="H77"/>
      <c r="I77"/>
      <c r="J77"/>
      <c r="K77"/>
      <c r="L77"/>
      <c r="M77"/>
      <c r="N77"/>
    </row>
    <row r="78" spans="1:14" x14ac:dyDescent="0.25">
      <c r="A78"/>
      <c r="B78" s="126"/>
      <c r="C78" s="132"/>
      <c r="D78"/>
      <c r="E78"/>
      <c r="F78"/>
      <c r="G78"/>
      <c r="H78"/>
      <c r="I78"/>
      <c r="J78"/>
      <c r="K78"/>
      <c r="L78"/>
      <c r="M78"/>
      <c r="N78"/>
    </row>
    <row r="79" spans="1:14" x14ac:dyDescent="0.25">
      <c r="A79"/>
      <c r="B79" s="126" t="s">
        <v>321</v>
      </c>
      <c r="C79" s="132"/>
      <c r="D79"/>
      <c r="E79"/>
      <c r="F79"/>
      <c r="G79"/>
      <c r="H79"/>
      <c r="I79"/>
      <c r="J79"/>
      <c r="K79"/>
      <c r="L79"/>
      <c r="M79"/>
      <c r="N79"/>
    </row>
    <row r="80" spans="1:14" x14ac:dyDescent="0.25">
      <c r="A80"/>
      <c r="B80" s="118" t="s">
        <v>34</v>
      </c>
      <c r="C80" s="132"/>
      <c r="D80"/>
      <c r="E80"/>
      <c r="F80"/>
      <c r="G80"/>
      <c r="H80"/>
      <c r="I80"/>
      <c r="J80"/>
      <c r="K80"/>
      <c r="L80"/>
      <c r="M80"/>
      <c r="N80"/>
    </row>
  </sheetData>
  <sheetProtection formatCells="0" formatColumns="0" formatRows="0" insertColumns="0" insertRows="0" insertHyperlinks="0" deleteColumns="0" deleteRows="0" sort="0" autoFilter="0" pivotTables="0"/>
  <mergeCells count="18">
    <mergeCell ref="A4:H4"/>
    <mergeCell ref="A9:A10"/>
    <mergeCell ref="B9:B10"/>
    <mergeCell ref="C9:C10"/>
    <mergeCell ref="D9:D10"/>
    <mergeCell ref="E9:E10"/>
    <mergeCell ref="F9:G9"/>
    <mergeCell ref="H9:H10"/>
    <mergeCell ref="B41:H41"/>
    <mergeCell ref="B32:J32"/>
    <mergeCell ref="B40:J40"/>
    <mergeCell ref="I9:J9"/>
    <mergeCell ref="D6:J6"/>
    <mergeCell ref="B17:H17"/>
    <mergeCell ref="B18:H18"/>
    <mergeCell ref="B33:J33"/>
    <mergeCell ref="B12:H12"/>
    <mergeCell ref="B15:H15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view="pageBreakPreview" topLeftCell="A4" workbookViewId="0">
      <selection activeCell="A26" sqref="A26:XFD30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78" t="s">
        <v>226</v>
      </c>
      <c r="B1" s="178"/>
      <c r="C1" s="178"/>
      <c r="D1" s="178"/>
      <c r="E1" s="178"/>
      <c r="F1" s="178"/>
      <c r="G1" s="178"/>
    </row>
    <row r="2" spans="1:7" hidden="1" x14ac:dyDescent="0.25">
      <c r="A2" s="15"/>
      <c r="B2" s="15"/>
      <c r="C2" s="15"/>
      <c r="D2" s="15"/>
      <c r="E2" s="15"/>
      <c r="F2" s="15"/>
      <c r="G2" s="15"/>
    </row>
    <row r="3" spans="1:7" hidden="1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57" t="s">
        <v>227</v>
      </c>
      <c r="B5" s="157"/>
      <c r="C5" s="157"/>
      <c r="D5" s="157"/>
      <c r="E5" s="157"/>
      <c r="F5" s="157"/>
      <c r="G5" s="157"/>
    </row>
    <row r="6" spans="1:7" ht="33" customHeight="1" x14ac:dyDescent="0.25">
      <c r="A6" s="147" t="str">
        <f>'Прил.1 Сравнит табл'!B6</f>
        <v>Наименование разрабатываемого показателя УНЦ - Разъединитель на три полюса без устройства фундамента напряжение 35(20) кВ</v>
      </c>
      <c r="B6" s="147"/>
      <c r="C6" s="147"/>
      <c r="D6" s="147"/>
      <c r="E6" s="147"/>
      <c r="F6" s="147"/>
      <c r="G6" s="147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59" t="s">
        <v>194</v>
      </c>
      <c r="B8" s="159" t="s">
        <v>55</v>
      </c>
      <c r="C8" s="159" t="s">
        <v>155</v>
      </c>
      <c r="D8" s="159" t="s">
        <v>57</v>
      </c>
      <c r="E8" s="172" t="s">
        <v>195</v>
      </c>
      <c r="F8" s="179" t="s">
        <v>59</v>
      </c>
      <c r="G8" s="179"/>
    </row>
    <row r="9" spans="1:7" x14ac:dyDescent="0.25">
      <c r="A9" s="159"/>
      <c r="B9" s="159"/>
      <c r="C9" s="159"/>
      <c r="D9" s="159"/>
      <c r="E9" s="173"/>
      <c r="F9" s="2" t="s">
        <v>198</v>
      </c>
      <c r="G9" s="2" t="s">
        <v>61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74" t="s">
        <v>228</v>
      </c>
      <c r="C11" s="175"/>
      <c r="D11" s="175"/>
      <c r="E11" s="175"/>
      <c r="F11" s="175"/>
      <c r="G11" s="176"/>
    </row>
    <row r="12" spans="1:7" ht="27" customHeight="1" x14ac:dyDescent="0.25">
      <c r="A12" s="2"/>
      <c r="B12" s="5"/>
      <c r="C12" s="3" t="s">
        <v>229</v>
      </c>
      <c r="D12" s="5"/>
      <c r="E12" s="8"/>
      <c r="F12" s="4"/>
      <c r="G12" s="4">
        <v>0</v>
      </c>
    </row>
    <row r="13" spans="1:7" x14ac:dyDescent="0.25">
      <c r="A13" s="2"/>
      <c r="B13" s="158" t="s">
        <v>230</v>
      </c>
      <c r="C13" s="158"/>
      <c r="D13" s="158"/>
      <c r="E13" s="177"/>
      <c r="F13" s="161"/>
      <c r="G13" s="161"/>
    </row>
    <row r="14" spans="1:7" ht="25.5" customHeight="1" x14ac:dyDescent="0.25">
      <c r="A14" s="2">
        <v>1</v>
      </c>
      <c r="B14" s="49" t="s">
        <v>209</v>
      </c>
      <c r="C14" s="3" t="s">
        <v>95</v>
      </c>
      <c r="D14" s="91" t="str">
        <f>'Прил.5 Расчет СМР и ОБ'!D34</f>
        <v>шт.</v>
      </c>
      <c r="E14" s="124">
        <f>'Прил.5 Расчет СМР и ОБ'!E34</f>
        <v>4</v>
      </c>
      <c r="F14" s="14">
        <f>'Прил.5 Расчет СМР и ОБ'!F34</f>
        <v>240137.12</v>
      </c>
      <c r="G14" s="14">
        <f>ROUND(E14*F14,2)</f>
        <v>960548.48</v>
      </c>
    </row>
    <row r="15" spans="1:7" x14ac:dyDescent="0.25">
      <c r="A15" s="2">
        <v>2</v>
      </c>
      <c r="B15" s="91" t="str">
        <f>'Прил.5 Расчет СМР и ОБ'!B36</f>
        <v>БЦ.30_1.160</v>
      </c>
      <c r="C15" s="123" t="str">
        <f>'Прил.5 Расчет СМР и ОБ'!C36</f>
        <v>Шкаф управления разъединителями</v>
      </c>
      <c r="D15" s="91" t="str">
        <f>'Прил.5 Расчет СМР и ОБ'!D36</f>
        <v>шт.</v>
      </c>
      <c r="E15" s="124">
        <f>'Прил.5 Расчет СМР и ОБ'!E36</f>
        <v>4</v>
      </c>
      <c r="F15" s="14">
        <f>'Прил.5 Расчет СМР и ОБ'!F36</f>
        <v>55111.82</v>
      </c>
      <c r="G15" s="14">
        <f>ROUND(E15*F15,2)</f>
        <v>220447.28</v>
      </c>
    </row>
    <row r="16" spans="1:7" ht="25.5" customHeight="1" x14ac:dyDescent="0.25">
      <c r="A16" s="2"/>
      <c r="B16" s="12"/>
      <c r="C16" s="12" t="s">
        <v>231</v>
      </c>
      <c r="D16" s="12"/>
      <c r="E16" s="13"/>
      <c r="F16" s="14"/>
      <c r="G16" s="14">
        <f>SUM(G14:G15)</f>
        <v>1180995.76</v>
      </c>
    </row>
    <row r="17" spans="1:7" ht="19.5" customHeight="1" x14ac:dyDescent="0.25">
      <c r="A17" s="2"/>
      <c r="B17" s="3"/>
      <c r="C17" s="3" t="s">
        <v>232</v>
      </c>
      <c r="D17" s="3"/>
      <c r="E17" s="9"/>
      <c r="F17" s="14"/>
      <c r="G17" s="14">
        <f>G12+G16</f>
        <v>1180995.76</v>
      </c>
    </row>
    <row r="18" spans="1:7" x14ac:dyDescent="0.25">
      <c r="A18" s="10"/>
      <c r="B18" s="11"/>
      <c r="C18" s="10"/>
      <c r="D18" s="10"/>
      <c r="E18" s="10"/>
      <c r="F18" s="10"/>
      <c r="G18" s="10"/>
    </row>
    <row r="19" spans="1:7" x14ac:dyDescent="0.25">
      <c r="B19" s="126" t="s">
        <v>320</v>
      </c>
      <c r="C19" s="132"/>
    </row>
    <row r="20" spans="1:7" x14ac:dyDescent="0.25">
      <c r="B20" s="118" t="s">
        <v>33</v>
      </c>
      <c r="C20" s="132"/>
    </row>
    <row r="21" spans="1:7" x14ac:dyDescent="0.25">
      <c r="B21" s="126"/>
      <c r="C21" s="132"/>
    </row>
    <row r="22" spans="1:7" x14ac:dyDescent="0.25">
      <c r="B22" s="126" t="s">
        <v>321</v>
      </c>
      <c r="C22" s="132"/>
    </row>
    <row r="23" spans="1:7" x14ac:dyDescent="0.25">
      <c r="B23" s="118" t="s">
        <v>34</v>
      </c>
      <c r="C23" s="132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6" sqref="A26:XFD30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114"/>
      <c r="C1" s="114"/>
      <c r="D1" s="115" t="s">
        <v>233</v>
      </c>
    </row>
    <row r="2" spans="1:5" x14ac:dyDescent="0.25">
      <c r="A2" s="115"/>
      <c r="B2" s="115"/>
      <c r="C2" s="115"/>
      <c r="D2" s="115"/>
    </row>
    <row r="3" spans="1:5" ht="24.75" customHeight="1" x14ac:dyDescent="0.25">
      <c r="A3" s="157" t="s">
        <v>234</v>
      </c>
      <c r="B3" s="157"/>
      <c r="C3" s="157"/>
      <c r="D3" s="157"/>
    </row>
    <row r="4" spans="1:5" ht="24.75" customHeight="1" x14ac:dyDescent="0.25">
      <c r="A4" s="116"/>
      <c r="B4" s="116"/>
      <c r="C4" s="116"/>
      <c r="D4" s="116"/>
    </row>
    <row r="5" spans="1:5" ht="59.25" customHeight="1" x14ac:dyDescent="0.25">
      <c r="A5" s="180" t="s">
        <v>235</v>
      </c>
      <c r="B5" s="180"/>
      <c r="C5" s="180"/>
      <c r="D5" s="125" t="str">
        <f>'Прил.5 Расчет СМР и ОБ'!D6:J6</f>
        <v>Разъединитель на три полюса без устройства фундамента напряжение 35(20) кВ</v>
      </c>
    </row>
    <row r="6" spans="1:5" ht="19.899999999999999" customHeight="1" x14ac:dyDescent="0.25">
      <c r="A6" s="180" t="s">
        <v>236</v>
      </c>
      <c r="B6" s="180"/>
      <c r="C6" s="180"/>
      <c r="D6" s="125"/>
    </row>
    <row r="7" spans="1:5" x14ac:dyDescent="0.25">
      <c r="A7" s="126"/>
      <c r="B7" s="126"/>
      <c r="C7" s="126"/>
      <c r="D7" s="126"/>
    </row>
    <row r="8" spans="1:5" ht="14.45" customHeight="1" x14ac:dyDescent="0.25">
      <c r="A8" s="151" t="s">
        <v>237</v>
      </c>
      <c r="B8" s="151" t="s">
        <v>238</v>
      </c>
      <c r="C8" s="151" t="s">
        <v>239</v>
      </c>
      <c r="D8" s="151" t="s">
        <v>240</v>
      </c>
    </row>
    <row r="9" spans="1:5" ht="15" customHeight="1" x14ac:dyDescent="0.25">
      <c r="A9" s="151"/>
      <c r="B9" s="151"/>
      <c r="C9" s="151"/>
      <c r="D9" s="151"/>
    </row>
    <row r="10" spans="1:5" x14ac:dyDescent="0.25">
      <c r="A10" s="127">
        <v>1</v>
      </c>
      <c r="B10" s="127">
        <v>2</v>
      </c>
      <c r="C10" s="127">
        <v>3</v>
      </c>
      <c r="D10" s="127">
        <v>4</v>
      </c>
    </row>
    <row r="11" spans="1:5" ht="41.45" customHeight="1" x14ac:dyDescent="0.25">
      <c r="A11" s="127" t="s">
        <v>241</v>
      </c>
      <c r="B11" s="127" t="s">
        <v>242</v>
      </c>
      <c r="C11" s="128" t="str">
        <f>D5</f>
        <v>Разъединитель на три полюса без устройства фундамента напряжение 35(20) кВ</v>
      </c>
      <c r="D11" s="129">
        <f>'Прил.4 РМ'!C41/1000</f>
        <v>2201.6111624999999</v>
      </c>
      <c r="E11" s="117"/>
    </row>
    <row r="12" spans="1:5" x14ac:dyDescent="0.25">
      <c r="A12" s="130"/>
      <c r="B12" s="131"/>
      <c r="C12" s="130"/>
      <c r="D12" s="130"/>
    </row>
    <row r="13" spans="1:5" x14ac:dyDescent="0.25">
      <c r="B13" s="126" t="s">
        <v>320</v>
      </c>
      <c r="C13" s="132"/>
    </row>
    <row r="14" spans="1:5" x14ac:dyDescent="0.25">
      <c r="B14" s="118" t="s">
        <v>33</v>
      </c>
      <c r="C14" s="132"/>
    </row>
    <row r="15" spans="1:5" x14ac:dyDescent="0.25">
      <c r="B15" s="126"/>
      <c r="C15" s="132"/>
    </row>
    <row r="16" spans="1:5" x14ac:dyDescent="0.25">
      <c r="B16" s="126" t="s">
        <v>321</v>
      </c>
      <c r="C16" s="132"/>
    </row>
    <row r="17" spans="2:3" x14ac:dyDescent="0.25">
      <c r="B17" s="118" t="s">
        <v>34</v>
      </c>
      <c r="C17" s="13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D30"/>
  <sheetViews>
    <sheetView view="pageBreakPreview" topLeftCell="A22" zoomScale="60" zoomScaleNormal="100" workbookViewId="0">
      <selection activeCell="A26" sqref="A26:XFD30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4" ht="15.75" customHeight="1" x14ac:dyDescent="0.25">
      <c r="B4" s="144" t="s">
        <v>243</v>
      </c>
      <c r="C4" s="144"/>
      <c r="D4" s="144"/>
    </row>
    <row r="5" spans="2:4" ht="18.75" customHeight="1" x14ac:dyDescent="0.25">
      <c r="B5" s="35"/>
    </row>
    <row r="6" spans="2:4" ht="15.75" customHeight="1" x14ac:dyDescent="0.25">
      <c r="B6" s="148" t="s">
        <v>244</v>
      </c>
      <c r="C6" s="148"/>
      <c r="D6" s="148"/>
    </row>
    <row r="7" spans="2:4" ht="18.75" customHeight="1" x14ac:dyDescent="0.25">
      <c r="B7" s="36"/>
    </row>
    <row r="8" spans="2:4" ht="47.25" customHeight="1" x14ac:dyDescent="0.25">
      <c r="B8" s="37" t="s">
        <v>245</v>
      </c>
      <c r="C8" s="37" t="s">
        <v>246</v>
      </c>
      <c r="D8" s="37" t="s">
        <v>247</v>
      </c>
    </row>
    <row r="9" spans="2:4" ht="15.75" customHeight="1" x14ac:dyDescent="0.25">
      <c r="B9" s="37">
        <v>1</v>
      </c>
      <c r="C9" s="37">
        <v>2</v>
      </c>
      <c r="D9" s="37">
        <v>3</v>
      </c>
    </row>
    <row r="10" spans="2:4" ht="31.5" customHeight="1" x14ac:dyDescent="0.25">
      <c r="B10" s="37" t="s">
        <v>248</v>
      </c>
      <c r="C10" s="37" t="s">
        <v>249</v>
      </c>
      <c r="D10" s="37">
        <v>44.29</v>
      </c>
    </row>
    <row r="11" spans="2:4" ht="31.5" customHeight="1" x14ac:dyDescent="0.25">
      <c r="B11" s="37" t="s">
        <v>250</v>
      </c>
      <c r="C11" s="37" t="s">
        <v>249</v>
      </c>
      <c r="D11" s="37">
        <v>13.47</v>
      </c>
    </row>
    <row r="12" spans="2:4" ht="31.5" customHeight="1" x14ac:dyDescent="0.25">
      <c r="B12" s="37" t="s">
        <v>251</v>
      </c>
      <c r="C12" s="37" t="s">
        <v>249</v>
      </c>
      <c r="D12" s="37">
        <v>8.0399999999999991</v>
      </c>
    </row>
    <row r="13" spans="2:4" ht="31.5" customHeight="1" x14ac:dyDescent="0.25">
      <c r="B13" s="37" t="s">
        <v>252</v>
      </c>
      <c r="C13" s="108" t="s">
        <v>253</v>
      </c>
      <c r="D13" s="37">
        <v>6.26</v>
      </c>
    </row>
    <row r="14" spans="2:4" ht="89.25" customHeight="1" x14ac:dyDescent="0.25">
      <c r="B14" s="37" t="s">
        <v>254</v>
      </c>
      <c r="C14" s="37" t="s">
        <v>255</v>
      </c>
      <c r="D14" s="41">
        <v>3.9E-2</v>
      </c>
    </row>
    <row r="15" spans="2:4" ht="78.75" customHeight="1" x14ac:dyDescent="0.25">
      <c r="B15" s="37" t="s">
        <v>256</v>
      </c>
      <c r="C15" s="37" t="s">
        <v>257</v>
      </c>
      <c r="D15" s="41">
        <v>2.1000000000000001E-2</v>
      </c>
    </row>
    <row r="16" spans="2:4" ht="15.75" customHeight="1" x14ac:dyDescent="0.25">
      <c r="B16" s="37" t="s">
        <v>179</v>
      </c>
      <c r="C16" s="37"/>
      <c r="D16" s="37" t="s">
        <v>258</v>
      </c>
    </row>
    <row r="17" spans="2:4" ht="31.5" customHeight="1" x14ac:dyDescent="0.25">
      <c r="B17" s="37" t="s">
        <v>259</v>
      </c>
      <c r="C17" s="37" t="s">
        <v>260</v>
      </c>
      <c r="D17" s="41">
        <v>2.1399999999999999E-2</v>
      </c>
    </row>
    <row r="18" spans="2:4" ht="31.5" customHeight="1" x14ac:dyDescent="0.25">
      <c r="B18" s="37" t="s">
        <v>185</v>
      </c>
      <c r="C18" s="37" t="s">
        <v>261</v>
      </c>
      <c r="D18" s="41">
        <v>2E-3</v>
      </c>
    </row>
    <row r="19" spans="2:4" ht="24" customHeight="1" x14ac:dyDescent="0.25">
      <c r="B19" s="37" t="s">
        <v>187</v>
      </c>
      <c r="C19" s="37" t="s">
        <v>262</v>
      </c>
      <c r="D19" s="41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x14ac:dyDescent="0.25">
      <c r="B26" s="126" t="s">
        <v>320</v>
      </c>
      <c r="C26" s="132"/>
    </row>
    <row r="27" spans="2:4" x14ac:dyDescent="0.25">
      <c r="B27" s="118" t="s">
        <v>33</v>
      </c>
      <c r="C27" s="132"/>
    </row>
    <row r="28" spans="2:4" x14ac:dyDescent="0.25">
      <c r="B28" s="126"/>
      <c r="C28" s="132"/>
    </row>
    <row r="29" spans="2:4" x14ac:dyDescent="0.25">
      <c r="B29" s="126" t="s">
        <v>321</v>
      </c>
      <c r="C29" s="132"/>
    </row>
    <row r="30" spans="2:4" x14ac:dyDescent="0.25">
      <c r="B30" s="118" t="s">
        <v>34</v>
      </c>
      <c r="C30" s="132"/>
    </row>
  </sheetData>
  <mergeCells count="2">
    <mergeCell ref="B4:D4"/>
    <mergeCell ref="B6:D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1" t="s">
        <v>263</v>
      </c>
      <c r="B2" s="181"/>
      <c r="C2" s="181"/>
      <c r="D2" s="181"/>
      <c r="E2" s="181"/>
      <c r="F2" s="181"/>
    </row>
    <row r="4" spans="1:7" ht="18" customHeight="1" x14ac:dyDescent="0.25">
      <c r="A4" s="20" t="s">
        <v>264</v>
      </c>
    </row>
    <row r="5" spans="1:7" x14ac:dyDescent="0.25">
      <c r="A5" s="21" t="s">
        <v>194</v>
      </c>
      <c r="B5" s="21" t="s">
        <v>265</v>
      </c>
      <c r="C5" s="21" t="s">
        <v>266</v>
      </c>
      <c r="D5" s="21" t="s">
        <v>267</v>
      </c>
      <c r="E5" s="21" t="s">
        <v>268</v>
      </c>
      <c r="F5" s="21" t="s">
        <v>269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105" customHeight="1" x14ac:dyDescent="0.25">
      <c r="A7" s="22" t="s">
        <v>270</v>
      </c>
      <c r="B7" s="24" t="s">
        <v>271</v>
      </c>
      <c r="C7" s="23" t="s">
        <v>272</v>
      </c>
      <c r="D7" s="23" t="s">
        <v>273</v>
      </c>
      <c r="E7" s="25">
        <v>47872.94</v>
      </c>
      <c r="F7" s="24" t="s">
        <v>274</v>
      </c>
    </row>
    <row r="8" spans="1:7" ht="30" customHeight="1" x14ac:dyDescent="0.25">
      <c r="A8" s="22" t="s">
        <v>275</v>
      </c>
      <c r="B8" s="24" t="s">
        <v>276</v>
      </c>
      <c r="C8" s="23" t="s">
        <v>277</v>
      </c>
      <c r="D8" s="23" t="s">
        <v>278</v>
      </c>
      <c r="E8" s="25">
        <f>1973/12</f>
        <v>164.41666666667001</v>
      </c>
      <c r="F8" s="24" t="s">
        <v>279</v>
      </c>
      <c r="G8" s="26"/>
    </row>
    <row r="9" spans="1:7" x14ac:dyDescent="0.25">
      <c r="A9" s="22" t="s">
        <v>280</v>
      </c>
      <c r="B9" s="24" t="s">
        <v>281</v>
      </c>
      <c r="C9" s="23" t="s">
        <v>282</v>
      </c>
      <c r="D9" s="23" t="s">
        <v>273</v>
      </c>
      <c r="E9" s="25">
        <v>1</v>
      </c>
      <c r="F9" s="24"/>
      <c r="G9" s="27"/>
    </row>
    <row r="10" spans="1:7" x14ac:dyDescent="0.25">
      <c r="A10" s="22" t="s">
        <v>283</v>
      </c>
      <c r="B10" s="24" t="s">
        <v>284</v>
      </c>
      <c r="C10" s="23"/>
      <c r="D10" s="23"/>
      <c r="E10" s="28">
        <v>4</v>
      </c>
      <c r="F10" s="24" t="s">
        <v>285</v>
      </c>
      <c r="G10" s="27"/>
    </row>
    <row r="11" spans="1:7" ht="75" customHeight="1" x14ac:dyDescent="0.25">
      <c r="A11" s="22" t="s">
        <v>286</v>
      </c>
      <c r="B11" s="24" t="s">
        <v>287</v>
      </c>
      <c r="C11" s="23" t="s">
        <v>288</v>
      </c>
      <c r="D11" s="23" t="s">
        <v>273</v>
      </c>
      <c r="E11" s="29">
        <v>1.34</v>
      </c>
      <c r="F11" s="24" t="s">
        <v>289</v>
      </c>
    </row>
    <row r="12" spans="1:7" ht="75" customHeight="1" x14ac:dyDescent="0.25">
      <c r="A12" s="22" t="s">
        <v>290</v>
      </c>
      <c r="B12" s="30" t="s">
        <v>291</v>
      </c>
      <c r="C12" s="23" t="s">
        <v>292</v>
      </c>
      <c r="D12" s="23" t="s">
        <v>273</v>
      </c>
      <c r="E12" s="31">
        <v>1.139</v>
      </c>
      <c r="F12" s="32" t="s">
        <v>293</v>
      </c>
      <c r="G12" s="27" t="s">
        <v>294</v>
      </c>
    </row>
    <row r="13" spans="1:7" ht="60" customHeight="1" x14ac:dyDescent="0.25">
      <c r="A13" s="22" t="s">
        <v>295</v>
      </c>
      <c r="B13" s="33" t="s">
        <v>296</v>
      </c>
      <c r="C13" s="23" t="s">
        <v>297</v>
      </c>
      <c r="D13" s="23" t="s">
        <v>298</v>
      </c>
      <c r="E13" s="34">
        <f>((E7*E9/E8)*E11)*E12</f>
        <v>444.39870291576</v>
      </c>
      <c r="F13" s="24" t="s">
        <v>299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12</vt:i4>
      </vt:variant>
    </vt:vector>
  </HeadingPairs>
  <TitlesOfParts>
    <vt:vector size="23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Прил.1.7</vt:lpstr>
      <vt:lpstr>ФОТи.тек.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ФОТи.тек.!Область_печати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2023-11-30T09:03:19Z</cp:lastPrinted>
  <dcterms:created xsi:type="dcterms:W3CDTF">2020-09-30T08:50:27Z</dcterms:created>
  <dcterms:modified xsi:type="dcterms:W3CDTF">2023-11-30T09:03:32Z</dcterms:modified>
  <cp:category/>
</cp:coreProperties>
</file>