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3" activeTab="8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4.5 РМ" sheetId="5" state="hidden" r:id="rId5"/>
    <sheet name="Прил.2 Расч стоим" sheetId="6" r:id="rId6"/>
    <sheet name="Прил. 3" sheetId="7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 10" sheetId="12" r:id="rId12"/>
    <sheet name="ФОТр.тек." sheetId="13" r:id="rId13"/>
    <sheet name="4.7 Прил.6 Расчет Прочие" sheetId="14" state="hidden" r:id="rId14"/>
    <sheet name="4.8 Прил. 6.1 Расчет ПНР" sheetId="15" state="hidden" r:id="rId15"/>
    <sheet name="4.9 Прил 6.2 Расчет ПИР" sheetId="16" state="hidden" r:id="rId16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4">#REF!</definedName>
    <definedName name="\AUTOEXEC" localSheetId="6">#REF!</definedName>
    <definedName name="\AUTOEXEC" localSheetId="3">#REF!</definedName>
    <definedName name="\AUTOEXEC" localSheetId="5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4">#REF!</definedName>
    <definedName name="\k" localSheetId="3">#REF!</definedName>
    <definedName name="\k" localSheetId="5">#REF!</definedName>
    <definedName name="\k" localSheetId="8">#REF!</definedName>
    <definedName name="\k" localSheetId="10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4">#REF!</definedName>
    <definedName name="\m" localSheetId="3">#REF!</definedName>
    <definedName name="\m" localSheetId="5">#REF!</definedName>
    <definedName name="\m" localSheetId="8">#REF!</definedName>
    <definedName name="\m" localSheetId="10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4">#REF!</definedName>
    <definedName name="\n" localSheetId="3">#REF!</definedName>
    <definedName name="\n" localSheetId="5">#REF!</definedName>
    <definedName name="\n" localSheetId="8">#REF!</definedName>
    <definedName name="\n" localSheetId="10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4">#REF!</definedName>
    <definedName name="\n11" localSheetId="3">#REF!</definedName>
    <definedName name="\n11" localSheetId="5">#REF!</definedName>
    <definedName name="\n11" localSheetId="8">#REF!</definedName>
    <definedName name="\n11" localSheetId="10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4">#REF!</definedName>
    <definedName name="\s" localSheetId="3">#REF!</definedName>
    <definedName name="\s" localSheetId="5">#REF!</definedName>
    <definedName name="\s" localSheetId="8">#REF!</definedName>
    <definedName name="\s" localSheetId="10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4">#REF!</definedName>
    <definedName name="\z" localSheetId="6">#REF!</definedName>
    <definedName name="\z" localSheetId="3">#REF!</definedName>
    <definedName name="\z" localSheetId="5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4">#REF!</definedName>
    <definedName name="________________________a2" localSheetId="3">#REF!</definedName>
    <definedName name="________________________a2" localSheetId="5">#REF!</definedName>
    <definedName name="________________________a2" localSheetId="8">#REF!</definedName>
    <definedName name="________________________a2" localSheetId="10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4">#REF!</definedName>
    <definedName name="_______________________a2" localSheetId="3">#REF!</definedName>
    <definedName name="_______________________a2" localSheetId="5">#REF!</definedName>
    <definedName name="_______________________a2" localSheetId="8">#REF!</definedName>
    <definedName name="_______________________a2" localSheetId="10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4">#REF!</definedName>
    <definedName name="_____________________a2" localSheetId="3">#REF!</definedName>
    <definedName name="_____________________a2" localSheetId="5">#REF!</definedName>
    <definedName name="_____________________a2" localSheetId="8">#REF!</definedName>
    <definedName name="_____________________a2" localSheetId="10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4">#REF!</definedName>
    <definedName name="____________________a2" localSheetId="3">#REF!</definedName>
    <definedName name="____________________a2" localSheetId="5">#REF!</definedName>
    <definedName name="____________________a2" localSheetId="8">#REF!</definedName>
    <definedName name="____________________a2" localSheetId="10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4">#REF!</definedName>
    <definedName name="___________________a2" localSheetId="3">#REF!</definedName>
    <definedName name="___________________a2" localSheetId="5">#REF!</definedName>
    <definedName name="___________________a2" localSheetId="8">#REF!</definedName>
    <definedName name="___________________a2" localSheetId="10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4">#REF!</definedName>
    <definedName name="__________________a2" localSheetId="3">#REF!</definedName>
    <definedName name="__________________a2" localSheetId="5">#REF!</definedName>
    <definedName name="__________________a2" localSheetId="8">#REF!</definedName>
    <definedName name="__________________a2" localSheetId="10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4">#REF!</definedName>
    <definedName name="_________________a2" localSheetId="3">#REF!</definedName>
    <definedName name="_________________a2" localSheetId="5">#REF!</definedName>
    <definedName name="_________________a2" localSheetId="8">#REF!</definedName>
    <definedName name="_________________a2" localSheetId="10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4">#REF!</definedName>
    <definedName name="________________a2" localSheetId="3">#REF!</definedName>
    <definedName name="________________a2" localSheetId="5">#REF!</definedName>
    <definedName name="________________a2" localSheetId="8">#REF!</definedName>
    <definedName name="________________a2" localSheetId="10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4">#REF!</definedName>
    <definedName name="_______________a2" localSheetId="3">#REF!</definedName>
    <definedName name="_______________a2" localSheetId="5">#REF!</definedName>
    <definedName name="_______________a2" localSheetId="8">#REF!</definedName>
    <definedName name="_______________a2" localSheetId="10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4">#REF!</definedName>
    <definedName name="______________a2" localSheetId="3">#REF!</definedName>
    <definedName name="______________a2" localSheetId="5">#REF!</definedName>
    <definedName name="______________a2" localSheetId="8">#REF!</definedName>
    <definedName name="______________a2" localSheetId="10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4">#REF!</definedName>
    <definedName name="_____________a2" localSheetId="3">#REF!</definedName>
    <definedName name="_____________a2" localSheetId="5">#REF!</definedName>
    <definedName name="_____________a2" localSheetId="8">#REF!</definedName>
    <definedName name="_____________a2" localSheetId="10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4">#REF!</definedName>
    <definedName name="____________a2" localSheetId="3">#REF!</definedName>
    <definedName name="____________a2" localSheetId="5">#REF!</definedName>
    <definedName name="____________a2" localSheetId="8">#REF!</definedName>
    <definedName name="____________a2" localSheetId="10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4">#REF!</definedName>
    <definedName name="___________a2" localSheetId="3">#REF!</definedName>
    <definedName name="___________a2" localSheetId="5">#REF!</definedName>
    <definedName name="___________a2" localSheetId="8">#REF!</definedName>
    <definedName name="___________a2" localSheetId="10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4">#REF!</definedName>
    <definedName name="__________a2" localSheetId="3">#REF!</definedName>
    <definedName name="__________a2" localSheetId="5">#REF!</definedName>
    <definedName name="__________a2" localSheetId="8">#REF!</definedName>
    <definedName name="__________a2" localSheetId="10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4">#REF!</definedName>
    <definedName name="_________a2" localSheetId="3">#REF!</definedName>
    <definedName name="_________a2" localSheetId="5">#REF!</definedName>
    <definedName name="_________a2" localSheetId="8">#REF!</definedName>
    <definedName name="_________a2" localSheetId="10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4">#REF!</definedName>
    <definedName name="________a2" localSheetId="3">#REF!</definedName>
    <definedName name="________a2" localSheetId="5">#REF!</definedName>
    <definedName name="________a2" localSheetId="8">#REF!</definedName>
    <definedName name="________a2" localSheetId="10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4">#REF!</definedName>
    <definedName name="_______a2" localSheetId="3">#REF!</definedName>
    <definedName name="_______a2" localSheetId="5">#REF!</definedName>
    <definedName name="_______a2" localSheetId="8">#REF!</definedName>
    <definedName name="_______a2" localSheetId="10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4">#REF!</definedName>
    <definedName name="______a2" localSheetId="6">#REF!</definedName>
    <definedName name="______a2" localSheetId="3">#REF!</definedName>
    <definedName name="______a2" localSheetId="5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4">#REF!</definedName>
    <definedName name="______xlnm.Primt_Area_3" localSheetId="6">#REF!</definedName>
    <definedName name="______xlnm.Primt_Area_3" localSheetId="3">#REF!</definedName>
    <definedName name="______xlnm.Primt_Area_3" localSheetId="5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4">#REF!</definedName>
    <definedName name="______xlnm.Print_Area_1" localSheetId="3">#REF!</definedName>
    <definedName name="______xlnm.Print_Area_1" localSheetId="5">#REF!</definedName>
    <definedName name="______xlnm.Print_Area_1" localSheetId="8">#REF!</definedName>
    <definedName name="______xlnm.Print_Area_1" localSheetId="10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4">#REF!</definedName>
    <definedName name="______xlnm.Print_Area_2" localSheetId="3">#REF!</definedName>
    <definedName name="______xlnm.Print_Area_2" localSheetId="5">#REF!</definedName>
    <definedName name="______xlnm.Print_Area_2" localSheetId="8">#REF!</definedName>
    <definedName name="______xlnm.Print_Area_2" localSheetId="10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4">#REF!</definedName>
    <definedName name="______xlnm.Print_Area_3" localSheetId="3">#REF!</definedName>
    <definedName name="______xlnm.Print_Area_3" localSheetId="5">#REF!</definedName>
    <definedName name="______xlnm.Print_Area_3" localSheetId="8">#REF!</definedName>
    <definedName name="______xlnm.Print_Area_3" localSheetId="10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4">#REF!</definedName>
    <definedName name="______xlnm.Print_Area_4" localSheetId="3">#REF!</definedName>
    <definedName name="______xlnm.Print_Area_4" localSheetId="5">#REF!</definedName>
    <definedName name="______xlnm.Print_Area_4" localSheetId="8">#REF!</definedName>
    <definedName name="______xlnm.Print_Area_4" localSheetId="10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4">#REF!</definedName>
    <definedName name="______xlnm.Print_Area_5" localSheetId="3">#REF!</definedName>
    <definedName name="______xlnm.Print_Area_5" localSheetId="5">#REF!</definedName>
    <definedName name="______xlnm.Print_Area_5" localSheetId="8">#REF!</definedName>
    <definedName name="______xlnm.Print_Area_5" localSheetId="10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4">#REF!</definedName>
    <definedName name="______xlnm.Print_Area_6" localSheetId="3">#REF!</definedName>
    <definedName name="______xlnm.Print_Area_6" localSheetId="5">#REF!</definedName>
    <definedName name="______xlnm.Print_Area_6" localSheetId="8">#REF!</definedName>
    <definedName name="______xlnm.Print_Area_6" localSheetId="10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4">#REF!</definedName>
    <definedName name="_____a2" localSheetId="3">#REF!</definedName>
    <definedName name="_____a2" localSheetId="5">#REF!</definedName>
    <definedName name="_____a2" localSheetId="8">#REF!</definedName>
    <definedName name="_____a2" localSheetId="10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4">#REF!</definedName>
    <definedName name="_____xlnm.Print_Area_1" localSheetId="6">#REF!</definedName>
    <definedName name="_____xlnm.Print_Area_1" localSheetId="3">#REF!</definedName>
    <definedName name="_____xlnm.Print_Area_1" localSheetId="5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4">#REF!</definedName>
    <definedName name="_____xlnm.Print_Area_2" localSheetId="3">#REF!</definedName>
    <definedName name="_____xlnm.Print_Area_2" localSheetId="5">#REF!</definedName>
    <definedName name="_____xlnm.Print_Area_2" localSheetId="8">#REF!</definedName>
    <definedName name="_____xlnm.Print_Area_2" localSheetId="10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4">#REF!</definedName>
    <definedName name="_____xlnm.Print_Area_3" localSheetId="3">#REF!</definedName>
    <definedName name="_____xlnm.Print_Area_3" localSheetId="5">#REF!</definedName>
    <definedName name="_____xlnm.Print_Area_3" localSheetId="8">#REF!</definedName>
    <definedName name="_____xlnm.Print_Area_3" localSheetId="10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4">#REF!</definedName>
    <definedName name="_____xlnm.Print_Area_4" localSheetId="3">#REF!</definedName>
    <definedName name="_____xlnm.Print_Area_4" localSheetId="5">#REF!</definedName>
    <definedName name="_____xlnm.Print_Area_4" localSheetId="8">#REF!</definedName>
    <definedName name="_____xlnm.Print_Area_4" localSheetId="10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4">#REF!</definedName>
    <definedName name="_____xlnm.Print_Area_5" localSheetId="3">#REF!</definedName>
    <definedName name="_____xlnm.Print_Area_5" localSheetId="5">#REF!</definedName>
    <definedName name="_____xlnm.Print_Area_5" localSheetId="8">#REF!</definedName>
    <definedName name="_____xlnm.Print_Area_5" localSheetId="10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4">#REF!</definedName>
    <definedName name="_____xlnm.Print_Area_6" localSheetId="3">#REF!</definedName>
    <definedName name="_____xlnm.Print_Area_6" localSheetId="5">#REF!</definedName>
    <definedName name="_____xlnm.Print_Area_6" localSheetId="8">#REF!</definedName>
    <definedName name="_____xlnm.Print_Area_6" localSheetId="10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4">#REF!</definedName>
    <definedName name="____a2" localSheetId="3">#REF!</definedName>
    <definedName name="____a2" localSheetId="5">#REF!</definedName>
    <definedName name="____a2" localSheetId="8">#REF!</definedName>
    <definedName name="____a2" localSheetId="10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4">#REF!</definedName>
    <definedName name="____xlnm.Primt_Area_3" localSheetId="6">#REF!</definedName>
    <definedName name="____xlnm.Primt_Area_3" localSheetId="3">#REF!</definedName>
    <definedName name="____xlnm.Primt_Area_3" localSheetId="5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4">#REF!</definedName>
    <definedName name="____xlnm.Print_Area_1" localSheetId="3">#REF!</definedName>
    <definedName name="____xlnm.Print_Area_1" localSheetId="5">#REF!</definedName>
    <definedName name="____xlnm.Print_Area_1" localSheetId="8">#REF!</definedName>
    <definedName name="____xlnm.Print_Area_1" localSheetId="10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4">#REF!</definedName>
    <definedName name="____xlnm.Print_Area_2" localSheetId="3">#REF!</definedName>
    <definedName name="____xlnm.Print_Area_2" localSheetId="5">#REF!</definedName>
    <definedName name="____xlnm.Print_Area_2" localSheetId="8">#REF!</definedName>
    <definedName name="____xlnm.Print_Area_2" localSheetId="10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4">#REF!</definedName>
    <definedName name="____xlnm.Print_Area_3" localSheetId="3">#REF!</definedName>
    <definedName name="____xlnm.Print_Area_3" localSheetId="5">#REF!</definedName>
    <definedName name="____xlnm.Print_Area_3" localSheetId="8">#REF!</definedName>
    <definedName name="____xlnm.Print_Area_3" localSheetId="10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4">#REF!</definedName>
    <definedName name="____xlnm.Print_Area_4" localSheetId="3">#REF!</definedName>
    <definedName name="____xlnm.Print_Area_4" localSheetId="5">#REF!</definedName>
    <definedName name="____xlnm.Print_Area_4" localSheetId="8">#REF!</definedName>
    <definedName name="____xlnm.Print_Area_4" localSheetId="10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4">#REF!</definedName>
    <definedName name="____xlnm.Print_Area_5" localSheetId="3">#REF!</definedName>
    <definedName name="____xlnm.Print_Area_5" localSheetId="5">#REF!</definedName>
    <definedName name="____xlnm.Print_Area_5" localSheetId="8">#REF!</definedName>
    <definedName name="____xlnm.Print_Area_5" localSheetId="10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4">#REF!</definedName>
    <definedName name="____xlnm.Print_Area_6" localSheetId="3">#REF!</definedName>
    <definedName name="____xlnm.Print_Area_6" localSheetId="5">#REF!</definedName>
    <definedName name="____xlnm.Print_Area_6" localSheetId="8">#REF!</definedName>
    <definedName name="____xlnm.Print_Area_6" localSheetId="10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4">#REF!</definedName>
    <definedName name="___a2" localSheetId="3">#REF!</definedName>
    <definedName name="___a2" localSheetId="5">#REF!</definedName>
    <definedName name="___a2" localSheetId="8">#REF!</definedName>
    <definedName name="___a2" localSheetId="10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4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6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4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6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4">#REF!</definedName>
    <definedName name="___xlnm.Primt_Area_3" localSheetId="6">#REF!</definedName>
    <definedName name="___xlnm.Primt_Area_3" localSheetId="3">#REF!</definedName>
    <definedName name="___xlnm.Primt_Area_3" localSheetId="5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4">#REF!</definedName>
    <definedName name="___xlnm.Print_Area_1" localSheetId="3">#REF!</definedName>
    <definedName name="___xlnm.Print_Area_1" localSheetId="5">#REF!</definedName>
    <definedName name="___xlnm.Print_Area_1" localSheetId="8">#REF!</definedName>
    <definedName name="___xlnm.Print_Area_1" localSheetId="10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4">#REF!</definedName>
    <definedName name="___xlnm.Print_Area_2" localSheetId="3">#REF!</definedName>
    <definedName name="___xlnm.Print_Area_2" localSheetId="5">#REF!</definedName>
    <definedName name="___xlnm.Print_Area_2" localSheetId="8">#REF!</definedName>
    <definedName name="___xlnm.Print_Area_2" localSheetId="10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4">#REF!</definedName>
    <definedName name="___xlnm.Print_Area_3" localSheetId="3">#REF!</definedName>
    <definedName name="___xlnm.Print_Area_3" localSheetId="5">#REF!</definedName>
    <definedName name="___xlnm.Print_Area_3" localSheetId="8">#REF!</definedName>
    <definedName name="___xlnm.Print_Area_3" localSheetId="10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4">#REF!</definedName>
    <definedName name="___xlnm.Print_Area_4" localSheetId="3">#REF!</definedName>
    <definedName name="___xlnm.Print_Area_4" localSheetId="5">#REF!</definedName>
    <definedName name="___xlnm.Print_Area_4" localSheetId="8">#REF!</definedName>
    <definedName name="___xlnm.Print_Area_4" localSheetId="10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4">#REF!</definedName>
    <definedName name="___xlnm.Print_Area_5" localSheetId="3">#REF!</definedName>
    <definedName name="___xlnm.Print_Area_5" localSheetId="5">#REF!</definedName>
    <definedName name="___xlnm.Print_Area_5" localSheetId="8">#REF!</definedName>
    <definedName name="___xlnm.Print_Area_5" localSheetId="10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4">#REF!</definedName>
    <definedName name="___xlnm.Print_Area_6" localSheetId="3">#REF!</definedName>
    <definedName name="___xlnm.Print_Area_6" localSheetId="5">#REF!</definedName>
    <definedName name="___xlnm.Print_Area_6" localSheetId="8">#REF!</definedName>
    <definedName name="___xlnm.Print_Area_6" localSheetId="10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4">#REF!</definedName>
    <definedName name="__1___Excel_BuiltIn_Print_Area_3_1" localSheetId="3">#REF!</definedName>
    <definedName name="__1___Excel_BuiltIn_Print_Area_3_1" localSheetId="5">#REF!</definedName>
    <definedName name="__1___Excel_BuiltIn_Print_Area_3_1" localSheetId="8">#REF!</definedName>
    <definedName name="__1___Excel_BuiltIn_Print_Area_3_1" localSheetId="10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4">#REF!</definedName>
    <definedName name="__2__Excel_BuiltIn_Print_Area_3_1" localSheetId="3">#REF!</definedName>
    <definedName name="__2__Excel_BuiltIn_Print_Area_3_1" localSheetId="5">#REF!</definedName>
    <definedName name="__2__Excel_BuiltIn_Print_Area_3_1" localSheetId="8">#REF!</definedName>
    <definedName name="__2__Excel_BuiltIn_Print_Area_3_1" localSheetId="10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4">#REF!</definedName>
    <definedName name="__a2" localSheetId="3">#REF!</definedName>
    <definedName name="__a2" localSheetId="5">#REF!</definedName>
    <definedName name="__a2" localSheetId="8">#REF!</definedName>
    <definedName name="__a2" localSheetId="10">#REF!</definedName>
    <definedName name="__a2">#REF!</definedName>
    <definedName name="__IntlFixup" localSheetId="10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4">#REF!</definedName>
    <definedName name="__qs2" localSheetId="6">#REF!</definedName>
    <definedName name="__qs2" localSheetId="3">#REF!</definedName>
    <definedName name="__qs2" localSheetId="5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4">#REF!</definedName>
    <definedName name="__qs3" localSheetId="3">#REF!</definedName>
    <definedName name="__qs3" localSheetId="5">#REF!</definedName>
    <definedName name="__qs3" localSheetId="8">#REF!</definedName>
    <definedName name="__qs3" localSheetId="10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4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6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4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6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4">#REF!</definedName>
    <definedName name="__xlnm.Primt_Area_3" localSheetId="6">#REF!</definedName>
    <definedName name="__xlnm.Primt_Area_3" localSheetId="3">#REF!</definedName>
    <definedName name="__xlnm.Primt_Area_3" localSheetId="5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4">#REF!</definedName>
    <definedName name="__xlnm.Print_Area_1" localSheetId="3">#REF!</definedName>
    <definedName name="__xlnm.Print_Area_1" localSheetId="5">#REF!</definedName>
    <definedName name="__xlnm.Print_Area_1" localSheetId="8">#REF!</definedName>
    <definedName name="__xlnm.Print_Area_1" localSheetId="10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4">#REF!</definedName>
    <definedName name="__xlnm.Print_Area_2" localSheetId="3">#REF!</definedName>
    <definedName name="__xlnm.Print_Area_2" localSheetId="5">#REF!</definedName>
    <definedName name="__xlnm.Print_Area_2" localSheetId="8">#REF!</definedName>
    <definedName name="__xlnm.Print_Area_2" localSheetId="10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4">#REF!</definedName>
    <definedName name="__xlnm.Print_Area_3" localSheetId="3">#REF!</definedName>
    <definedName name="__xlnm.Print_Area_3" localSheetId="5">#REF!</definedName>
    <definedName name="__xlnm.Print_Area_3" localSheetId="8">#REF!</definedName>
    <definedName name="__xlnm.Print_Area_3" localSheetId="10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4">#REF!</definedName>
    <definedName name="__xlnm.Print_Area_4" localSheetId="3">#REF!</definedName>
    <definedName name="__xlnm.Print_Area_4" localSheetId="5">#REF!</definedName>
    <definedName name="__xlnm.Print_Area_4" localSheetId="8">#REF!</definedName>
    <definedName name="__xlnm.Print_Area_4" localSheetId="10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4">#REF!</definedName>
    <definedName name="__xlnm.Print_Area_5" localSheetId="3">#REF!</definedName>
    <definedName name="__xlnm.Print_Area_5" localSheetId="5">#REF!</definedName>
    <definedName name="__xlnm.Print_Area_5" localSheetId="8">#REF!</definedName>
    <definedName name="__xlnm.Print_Area_5" localSheetId="10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4">#REF!</definedName>
    <definedName name="__xlnm.Print_Area_6" localSheetId="3">#REF!</definedName>
    <definedName name="__xlnm.Print_Area_6" localSheetId="5">#REF!</definedName>
    <definedName name="__xlnm.Print_Area_6" localSheetId="8">#REF!</definedName>
    <definedName name="__xlnm.Print_Area_6" localSheetId="10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4">#REF!</definedName>
    <definedName name="_02121" localSheetId="6">#REF!</definedName>
    <definedName name="_02121" localSheetId="3">#REF!</definedName>
    <definedName name="_02121" localSheetId="5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4">#REF!</definedName>
    <definedName name="_1" localSheetId="3">#REF!</definedName>
    <definedName name="_1" localSheetId="5">#REF!</definedName>
    <definedName name="_1" localSheetId="8">#REF!</definedName>
    <definedName name="_1" localSheetId="10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4">#REF!</definedName>
    <definedName name="_1._Выберите_вид_работ" localSheetId="3">#REF!</definedName>
    <definedName name="_1._Выберите_вид_работ" localSheetId="5">#REF!</definedName>
    <definedName name="_1._Выберите_вид_работ" localSheetId="8">#REF!</definedName>
    <definedName name="_1._Выберите_вид_работ" localSheetId="10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4">#REF!</definedName>
    <definedName name="_1___Excel_BuiltIn_Print_Area_3_1" localSheetId="3">#REF!</definedName>
    <definedName name="_1___Excel_BuiltIn_Print_Area_3_1" localSheetId="5">#REF!</definedName>
    <definedName name="_1___Excel_BuiltIn_Print_Area_3_1" localSheetId="8">#REF!</definedName>
    <definedName name="_1___Excel_BuiltIn_Print_Area_3_1" localSheetId="10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4">#REF!</definedName>
    <definedName name="_12Excel_BuiltIn_Print_Titles_2_1_1" localSheetId="3">#REF!</definedName>
    <definedName name="_12Excel_BuiltIn_Print_Titles_2_1_1" localSheetId="5">#REF!</definedName>
    <definedName name="_12Excel_BuiltIn_Print_Titles_2_1_1" localSheetId="8">#REF!</definedName>
    <definedName name="_12Excel_BuiltIn_Print_Titles_2_1_1" localSheetId="10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4">#REF!</definedName>
    <definedName name="_1Excel_BuiltIn_Print_Area_1_1_1" localSheetId="3">#REF!</definedName>
    <definedName name="_1Excel_BuiltIn_Print_Area_1_1_1" localSheetId="5">#REF!</definedName>
    <definedName name="_1Excel_BuiltIn_Print_Area_1_1_1" localSheetId="8">#REF!</definedName>
    <definedName name="_1Excel_BuiltIn_Print_Area_1_1_1" localSheetId="10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4">#REF!</definedName>
    <definedName name="_1Excel_BuiltIn_Print_Area_3_1" localSheetId="3">#REF!</definedName>
    <definedName name="_1Excel_BuiltIn_Print_Area_3_1" localSheetId="5">#REF!</definedName>
    <definedName name="_1Excel_BuiltIn_Print_Area_3_1" localSheetId="8">#REF!</definedName>
    <definedName name="_1Excel_BuiltIn_Print_Area_3_1" localSheetId="10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5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4">#REF!</definedName>
    <definedName name="_2__Excel_BuiltIn_Print_Area_3_1" localSheetId="3">#REF!</definedName>
    <definedName name="_2__Excel_BuiltIn_Print_Area_3_1" localSheetId="5">#REF!</definedName>
    <definedName name="_2__Excel_BuiltIn_Print_Area_3_1" localSheetId="8">#REF!</definedName>
    <definedName name="_2__Excel_BuiltIn_Print_Area_3_1" localSheetId="10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4">#REF!</definedName>
    <definedName name="_2Excel_BuiltIn_Print_Area_1_1_1" localSheetId="3">#REF!</definedName>
    <definedName name="_2Excel_BuiltIn_Print_Area_1_1_1" localSheetId="5">#REF!</definedName>
    <definedName name="_2Excel_BuiltIn_Print_Area_1_1_1" localSheetId="8">#REF!</definedName>
    <definedName name="_2Excel_BuiltIn_Print_Area_1_1_1" localSheetId="10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4">#REF!</definedName>
    <definedName name="_2Excel_BuiltIn_Print_Area_3_1" localSheetId="3">#REF!</definedName>
    <definedName name="_2Excel_BuiltIn_Print_Area_3_1" localSheetId="5">#REF!</definedName>
    <definedName name="_2Excel_BuiltIn_Print_Area_3_1" localSheetId="8">#REF!</definedName>
    <definedName name="_2Excel_BuiltIn_Print_Area_3_1" localSheetId="10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4">#REF!</definedName>
    <definedName name="_2Excel_BuiltIn_Print_Titles_1_1_1" localSheetId="3">#REF!</definedName>
    <definedName name="_2Excel_BuiltIn_Print_Titles_1_1_1" localSheetId="5">#REF!</definedName>
    <definedName name="_2Excel_BuiltIn_Print_Titles_1_1_1" localSheetId="8">#REF!</definedName>
    <definedName name="_2Excel_BuiltIn_Print_Titles_1_1_1" localSheetId="10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4">#REF!</definedName>
    <definedName name="_3Excel_BuiltIn_Print_Titles_2_1_1" localSheetId="3">#REF!</definedName>
    <definedName name="_3Excel_BuiltIn_Print_Titles_2_1_1" localSheetId="5">#REF!</definedName>
    <definedName name="_3Excel_BuiltIn_Print_Titles_2_1_1" localSheetId="8">#REF!</definedName>
    <definedName name="_3Excel_BuiltIn_Print_Titles_2_1_1" localSheetId="10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4">#REF!</definedName>
    <definedName name="_3а._Выберите_диаметр_скважины" localSheetId="3">#REF!</definedName>
    <definedName name="_3а._Выберите_диаметр_скважины" localSheetId="5">#REF!</definedName>
    <definedName name="_3а._Выберите_диаметр_скважины" localSheetId="8">#REF!</definedName>
    <definedName name="_3а._Выберите_диаметр_скважины" localSheetId="10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4">#REF!</definedName>
    <definedName name="_3б._Выберите_диаметр_скважины" localSheetId="3">#REF!</definedName>
    <definedName name="_3б._Выберите_диаметр_скважины" localSheetId="5">#REF!</definedName>
    <definedName name="_3б._Выберите_диаметр_скважины" localSheetId="8">#REF!</definedName>
    <definedName name="_3б._Выберите_диаметр_скважины" localSheetId="10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4">#REF!</definedName>
    <definedName name="_3в._Выберите_диаметр_скважины" localSheetId="3">#REF!</definedName>
    <definedName name="_3в._Выберите_диаметр_скважины" localSheetId="5">#REF!</definedName>
    <definedName name="_3в._Выберите_диаметр_скважины" localSheetId="8">#REF!</definedName>
    <definedName name="_3в._Выберите_диаметр_скважины" localSheetId="10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4">#REF!</definedName>
    <definedName name="_3г._Выберите_диаметр_скважины" localSheetId="3">#REF!</definedName>
    <definedName name="_3г._Выберите_диаметр_скважины" localSheetId="5">#REF!</definedName>
    <definedName name="_3г._Выберите_диаметр_скважины" localSheetId="8">#REF!</definedName>
    <definedName name="_3г._Выберите_диаметр_скважины" localSheetId="10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4">#REF!</definedName>
    <definedName name="_3д._Выберите_диаметр_скважины" localSheetId="3">#REF!</definedName>
    <definedName name="_3д._Выберите_диаметр_скважины" localSheetId="5">#REF!</definedName>
    <definedName name="_3д._Выберите_диаметр_скважины" localSheetId="8">#REF!</definedName>
    <definedName name="_3д._Выберите_диаметр_скважины" localSheetId="10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4">#REF!</definedName>
    <definedName name="_3е._Выберите_диаметр_скважины" localSheetId="3">#REF!</definedName>
    <definedName name="_3е._Выберите_диаметр_скважины" localSheetId="5">#REF!</definedName>
    <definedName name="_3е._Выберите_диаметр_скважины" localSheetId="8">#REF!</definedName>
    <definedName name="_3е._Выберите_диаметр_скважины" localSheetId="10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4">#REF!</definedName>
    <definedName name="_3ж._Выберите_диаметр_скважины" localSheetId="3">#REF!</definedName>
    <definedName name="_3ж._Выберите_диаметр_скважины" localSheetId="5">#REF!</definedName>
    <definedName name="_3ж._Выберите_диаметр_скважины" localSheetId="8">#REF!</definedName>
    <definedName name="_3ж._Выберите_диаметр_скважины" localSheetId="10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4">#REF!</definedName>
    <definedName name="_3з._Выберите_диаметр_скважины" localSheetId="3">#REF!</definedName>
    <definedName name="_3з._Выберите_диаметр_скважины" localSheetId="5">#REF!</definedName>
    <definedName name="_3з._Выберите_диаметр_скважины" localSheetId="8">#REF!</definedName>
    <definedName name="_3з._Выберите_диаметр_скважины" localSheetId="10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4">#REF!</definedName>
    <definedName name="_3и._Выберите_диаметр_скважины" localSheetId="3">#REF!</definedName>
    <definedName name="_3и._Выберите_диаметр_скважины" localSheetId="5">#REF!</definedName>
    <definedName name="_3и._Выберите_диаметр_скважины" localSheetId="8">#REF!</definedName>
    <definedName name="_3и._Выберите_диаметр_скважины" localSheetId="10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4">#REF!</definedName>
    <definedName name="_3к._Выберите_диаметр_скважины" localSheetId="3">#REF!</definedName>
    <definedName name="_3к._Выберите_диаметр_скважины" localSheetId="5">#REF!</definedName>
    <definedName name="_3к._Выберите_диаметр_скважины" localSheetId="8">#REF!</definedName>
    <definedName name="_3к._Выберите_диаметр_скважины" localSheetId="10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4">#REF!</definedName>
    <definedName name="_3л._Выберите_диаметр_скважины" localSheetId="3">#REF!</definedName>
    <definedName name="_3л._Выберите_диаметр_скважины" localSheetId="5">#REF!</definedName>
    <definedName name="_3л._Выберите_диаметр_скважины" localSheetId="8">#REF!</definedName>
    <definedName name="_3л._Выберите_диаметр_скважины" localSheetId="10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4">#REF!</definedName>
    <definedName name="_3м._Выберите_диаметр_скважины" localSheetId="3">#REF!</definedName>
    <definedName name="_3м._Выберите_диаметр_скважины" localSheetId="5">#REF!</definedName>
    <definedName name="_3м._Выберите_диаметр_скважины" localSheetId="8">#REF!</definedName>
    <definedName name="_3м._Выберите_диаметр_скважины" localSheetId="10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4">#REF!</definedName>
    <definedName name="_4Excel_BuiltIn_Print_Area_1_1_1" localSheetId="3">#REF!</definedName>
    <definedName name="_4Excel_BuiltIn_Print_Area_1_1_1" localSheetId="5">#REF!</definedName>
    <definedName name="_4Excel_BuiltIn_Print_Area_1_1_1" localSheetId="8">#REF!</definedName>
    <definedName name="_4Excel_BuiltIn_Print_Area_1_1_1" localSheetId="10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4">#REF!</definedName>
    <definedName name="_4Excel_BuiltIn_Print_Titles_1_1_1" localSheetId="3">#REF!</definedName>
    <definedName name="_4Excel_BuiltIn_Print_Titles_1_1_1" localSheetId="5">#REF!</definedName>
    <definedName name="_4Excel_BuiltIn_Print_Titles_1_1_1" localSheetId="8">#REF!</definedName>
    <definedName name="_4Excel_BuiltIn_Print_Titles_1_1_1" localSheetId="10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4">#REF!</definedName>
    <definedName name="_6Excel_BuiltIn_Print_Titles_2_1_1" localSheetId="3">#REF!</definedName>
    <definedName name="_6Excel_BuiltIn_Print_Titles_2_1_1" localSheetId="5">#REF!</definedName>
    <definedName name="_6Excel_BuiltIn_Print_Titles_2_1_1" localSheetId="8">#REF!</definedName>
    <definedName name="_6Excel_BuiltIn_Print_Titles_2_1_1" localSheetId="10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4">#REF!</definedName>
    <definedName name="_8Excel_BuiltIn_Print_Titles_1_1_1" localSheetId="3">#REF!</definedName>
    <definedName name="_8Excel_BuiltIn_Print_Titles_1_1_1" localSheetId="5">#REF!</definedName>
    <definedName name="_8Excel_BuiltIn_Print_Titles_1_1_1" localSheetId="8">#REF!</definedName>
    <definedName name="_8Excel_BuiltIn_Print_Titles_1_1_1" localSheetId="10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4">#REF!</definedName>
    <definedName name="_a2" localSheetId="3">#REF!</definedName>
    <definedName name="_a2" localSheetId="5">#REF!</definedName>
    <definedName name="_a2" localSheetId="8">#REF!</definedName>
    <definedName name="_a2" localSheetId="10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4">#REF!</definedName>
    <definedName name="_AUTOEXEC" localSheetId="6">#REF!</definedName>
    <definedName name="_AUTOEXEC" localSheetId="3">#REF!</definedName>
    <definedName name="_AUTOEXEC" localSheetId="5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4">#REF!</definedName>
    <definedName name="_def2000г" localSheetId="14">#REF!</definedName>
    <definedName name="_def2000г" localSheetId="15">#REF!</definedName>
    <definedName name="_def2000г" localSheetId="3">#REF!</definedName>
    <definedName name="_def2000г" localSheetId="5">#REF!</definedName>
    <definedName name="_def2000г" localSheetId="8">#REF!</definedName>
    <definedName name="_def2000г" localSheetId="10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4">#REF!</definedName>
    <definedName name="_def2001г" localSheetId="14">#REF!</definedName>
    <definedName name="_def2001г" localSheetId="15">#REF!</definedName>
    <definedName name="_def2001г" localSheetId="3">#REF!</definedName>
    <definedName name="_def2001г" localSheetId="5">#REF!</definedName>
    <definedName name="_def2001г" localSheetId="8">#REF!</definedName>
    <definedName name="_def2001г" localSheetId="10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4">#REF!</definedName>
    <definedName name="_def2002г" localSheetId="14">#REF!</definedName>
    <definedName name="_def2002г" localSheetId="15">#REF!</definedName>
    <definedName name="_def2002г" localSheetId="3">#REF!</definedName>
    <definedName name="_def2002г" localSheetId="5">#REF!</definedName>
    <definedName name="_def2002г" localSheetId="8">#REF!</definedName>
    <definedName name="_def2002г" localSheetId="10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4">#REF!</definedName>
    <definedName name="_Fill" localSheetId="6">#REF!</definedName>
    <definedName name="_Fill" localSheetId="3">#REF!</definedName>
    <definedName name="_Fill" localSheetId="5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4">#REF!</definedName>
    <definedName name="_FilterDatabase" localSheetId="3">#REF!</definedName>
    <definedName name="_FilterDatabase" localSheetId="5">#REF!</definedName>
    <definedName name="_FilterDatabase" localSheetId="8">#REF!</definedName>
    <definedName name="_FilterDatabase" localSheetId="10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4">#REF!</definedName>
    <definedName name="_Hlt440565644_1" localSheetId="3">#REF!</definedName>
    <definedName name="_Hlt440565644_1" localSheetId="5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4">#REF!</definedName>
    <definedName name="_inf2000" localSheetId="14">#REF!</definedName>
    <definedName name="_inf2000" localSheetId="15">#REF!</definedName>
    <definedName name="_inf2000" localSheetId="3">#REF!</definedName>
    <definedName name="_inf2000" localSheetId="5">#REF!</definedName>
    <definedName name="_inf2000" localSheetId="8">#REF!</definedName>
    <definedName name="_inf2000" localSheetId="10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4">#REF!</definedName>
    <definedName name="_inf2001" localSheetId="14">#REF!</definedName>
    <definedName name="_inf2001" localSheetId="15">#REF!</definedName>
    <definedName name="_inf2001" localSheetId="3">#REF!</definedName>
    <definedName name="_inf2001" localSheetId="5">#REF!</definedName>
    <definedName name="_inf2001" localSheetId="8">#REF!</definedName>
    <definedName name="_inf2001" localSheetId="10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4">#REF!</definedName>
    <definedName name="_inf2002" localSheetId="14">#REF!</definedName>
    <definedName name="_inf2002" localSheetId="15">#REF!</definedName>
    <definedName name="_inf2002" localSheetId="3">#REF!</definedName>
    <definedName name="_inf2002" localSheetId="5">#REF!</definedName>
    <definedName name="_inf2002" localSheetId="8">#REF!</definedName>
    <definedName name="_inf2002" localSheetId="10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4">#REF!</definedName>
    <definedName name="_inf2003" localSheetId="14">#REF!</definedName>
    <definedName name="_inf2003" localSheetId="15">#REF!</definedName>
    <definedName name="_inf2003" localSheetId="3">#REF!</definedName>
    <definedName name="_inf2003" localSheetId="5">#REF!</definedName>
    <definedName name="_inf2003" localSheetId="8">#REF!</definedName>
    <definedName name="_inf2003" localSheetId="10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4">#REF!</definedName>
    <definedName name="_inf2004" localSheetId="14">#REF!</definedName>
    <definedName name="_inf2004" localSheetId="15">#REF!</definedName>
    <definedName name="_inf2004" localSheetId="3">#REF!</definedName>
    <definedName name="_inf2004" localSheetId="5">#REF!</definedName>
    <definedName name="_inf2004" localSheetId="8">#REF!</definedName>
    <definedName name="_inf2004" localSheetId="10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4">#REF!</definedName>
    <definedName name="_inf2005" localSheetId="14">#REF!</definedName>
    <definedName name="_inf2005" localSheetId="15">#REF!</definedName>
    <definedName name="_inf2005" localSheetId="3">#REF!</definedName>
    <definedName name="_inf2005" localSheetId="5">#REF!</definedName>
    <definedName name="_inf2005" localSheetId="8">#REF!</definedName>
    <definedName name="_inf2005" localSheetId="10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4">#REF!</definedName>
    <definedName name="_inf2006" localSheetId="14">#REF!</definedName>
    <definedName name="_inf2006" localSheetId="15">#REF!</definedName>
    <definedName name="_inf2006" localSheetId="3">#REF!</definedName>
    <definedName name="_inf2006" localSheetId="5">#REF!</definedName>
    <definedName name="_inf2006" localSheetId="8">#REF!</definedName>
    <definedName name="_inf2006" localSheetId="10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4">#REF!</definedName>
    <definedName name="_inf2007" localSheetId="14">#REF!</definedName>
    <definedName name="_inf2007" localSheetId="15">#REF!</definedName>
    <definedName name="_inf2007" localSheetId="3">#REF!</definedName>
    <definedName name="_inf2007" localSheetId="5">#REF!</definedName>
    <definedName name="_inf2007" localSheetId="8">#REF!</definedName>
    <definedName name="_inf2007" localSheetId="10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4">#REF!</definedName>
    <definedName name="_inf2008" localSheetId="14">#REF!</definedName>
    <definedName name="_inf2008" localSheetId="15">#REF!</definedName>
    <definedName name="_inf2008" localSheetId="3">#REF!</definedName>
    <definedName name="_inf2008" localSheetId="5">#REF!</definedName>
    <definedName name="_inf2008" localSheetId="8">#REF!</definedName>
    <definedName name="_inf2008" localSheetId="10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4">#REF!</definedName>
    <definedName name="_inf2009" localSheetId="14">#REF!</definedName>
    <definedName name="_inf2009" localSheetId="15">#REF!</definedName>
    <definedName name="_inf2009" localSheetId="3">#REF!</definedName>
    <definedName name="_inf2009" localSheetId="5">#REF!</definedName>
    <definedName name="_inf2009" localSheetId="8">#REF!</definedName>
    <definedName name="_inf2009" localSheetId="10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4">#REF!</definedName>
    <definedName name="_inf2010" localSheetId="14">#REF!</definedName>
    <definedName name="_inf2010" localSheetId="15">#REF!</definedName>
    <definedName name="_inf2010" localSheetId="3">#REF!</definedName>
    <definedName name="_inf2010" localSheetId="5">#REF!</definedName>
    <definedName name="_inf2010" localSheetId="8">#REF!</definedName>
    <definedName name="_inf2010" localSheetId="10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4">#REF!</definedName>
    <definedName name="_inf2011" localSheetId="14">#REF!</definedName>
    <definedName name="_inf2011" localSheetId="15">#REF!</definedName>
    <definedName name="_inf2011" localSheetId="3">#REF!</definedName>
    <definedName name="_inf2011" localSheetId="5">#REF!</definedName>
    <definedName name="_inf2011" localSheetId="8">#REF!</definedName>
    <definedName name="_inf2011" localSheetId="10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4">#REF!</definedName>
    <definedName name="_inf2012" localSheetId="14">#REF!</definedName>
    <definedName name="_inf2012" localSheetId="15">#REF!</definedName>
    <definedName name="_inf2012" localSheetId="3">#REF!</definedName>
    <definedName name="_inf2012" localSheetId="5">#REF!</definedName>
    <definedName name="_inf2012" localSheetId="8">#REF!</definedName>
    <definedName name="_inf2012" localSheetId="10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4">#REF!</definedName>
    <definedName name="_inf2013" localSheetId="14">#REF!</definedName>
    <definedName name="_inf2013" localSheetId="15">#REF!</definedName>
    <definedName name="_inf2013" localSheetId="3">#REF!</definedName>
    <definedName name="_inf2013" localSheetId="5">#REF!</definedName>
    <definedName name="_inf2013" localSheetId="8">#REF!</definedName>
    <definedName name="_inf2013" localSheetId="10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4">#REF!</definedName>
    <definedName name="_inf2014" localSheetId="14">#REF!</definedName>
    <definedName name="_inf2014" localSheetId="15">#REF!</definedName>
    <definedName name="_inf2014" localSheetId="3">#REF!</definedName>
    <definedName name="_inf2014" localSheetId="5">#REF!</definedName>
    <definedName name="_inf2014" localSheetId="8">#REF!</definedName>
    <definedName name="_inf2014" localSheetId="10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4">#REF!</definedName>
    <definedName name="_inf2015" localSheetId="14">#REF!</definedName>
    <definedName name="_inf2015" localSheetId="15">#REF!</definedName>
    <definedName name="_inf2015" localSheetId="3">#REF!</definedName>
    <definedName name="_inf2015" localSheetId="5">#REF!</definedName>
    <definedName name="_inf2015" localSheetId="8">#REF!</definedName>
    <definedName name="_inf2015" localSheetId="10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4">#REF!</definedName>
    <definedName name="_k" localSheetId="6">#REF!</definedName>
    <definedName name="_k" localSheetId="3">#REF!</definedName>
    <definedName name="_k" localSheetId="5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4">#REF!</definedName>
    <definedName name="_m" localSheetId="3">#REF!</definedName>
    <definedName name="_m" localSheetId="5">#REF!</definedName>
    <definedName name="_m" localSheetId="8">#REF!</definedName>
    <definedName name="_m" localSheetId="10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4">#REF!</definedName>
    <definedName name="_qs2" localSheetId="6">#REF!</definedName>
    <definedName name="_qs2" localSheetId="3">#REF!</definedName>
    <definedName name="_qs2" localSheetId="5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4">#REF!</definedName>
    <definedName name="_qs3" localSheetId="3">#REF!</definedName>
    <definedName name="_qs3" localSheetId="5">#REF!</definedName>
    <definedName name="_qs3" localSheetId="8">#REF!</definedName>
    <definedName name="_qs3" localSheetId="10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4">#REF!</definedName>
    <definedName name="_s" localSheetId="3">#REF!</definedName>
    <definedName name="_s" localSheetId="5">#REF!</definedName>
    <definedName name="_s" localSheetId="8">#REF!</definedName>
    <definedName name="_s" localSheetId="10">#REF!</definedName>
    <definedName name="_s">#REF!</definedName>
    <definedName name="_Toc130536623" localSheetId="7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4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6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4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6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4">#REF!</definedName>
    <definedName name="_z" localSheetId="6">#REF!</definedName>
    <definedName name="_z" localSheetId="3">#REF!</definedName>
    <definedName name="_z" localSheetId="5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4">#REF!</definedName>
    <definedName name="_а2" localSheetId="3">#REF!</definedName>
    <definedName name="_а2" localSheetId="5">#REF!</definedName>
    <definedName name="_а2" localSheetId="8">#REF!</definedName>
    <definedName name="_а2" localSheetId="10">#REF!</definedName>
    <definedName name="_а2">#REF!</definedName>
    <definedName name="_Восемь" localSheetId="10">#REF!</definedName>
    <definedName name="_Восемь">#REF!</definedName>
    <definedName name="_два_1" localSheetId="10">#REF!</definedName>
    <definedName name="_два_1">#REF!</definedName>
    <definedName name="_два_2" localSheetId="10">#REF!</definedName>
    <definedName name="_два_2">#REF!</definedName>
    <definedName name="_Девять" localSheetId="10">#REF!</definedName>
    <definedName name="_Девять">#REF!</definedName>
    <definedName name="_пять" localSheetId="10">#REF!</definedName>
    <definedName name="_пять">#REF!</definedName>
    <definedName name="_Раз" localSheetId="10">#REF!</definedName>
    <definedName name="_Раз">#REF!</definedName>
    <definedName name="_семь_1" localSheetId="10">#REF!</definedName>
    <definedName name="_семь_1">#REF!</definedName>
    <definedName name="_семь_2" localSheetId="10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4">#REF!</definedName>
    <definedName name="_Стоимость_УНЦП" localSheetId="6">#REF!</definedName>
    <definedName name="_Стоимость_УНЦП" localSheetId="3">#REF!</definedName>
    <definedName name="_Стоимость_УНЦП" localSheetId="5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 localSheetId="10">#REF!</definedName>
    <definedName name="_три">#REF!</definedName>
    <definedName name="_xlnm._FilterDatabase">#REF!</definedName>
    <definedName name="_четыре" localSheetId="10">#REF!</definedName>
    <definedName name="_четыре">#REF!</definedName>
    <definedName name="_шесть_1" localSheetId="10">#REF!</definedName>
    <definedName name="_шесть_1">#REF!</definedName>
    <definedName name="_шесть_2" localSheetId="10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4">#REF!</definedName>
    <definedName name="a" localSheetId="6">#REF!</definedName>
    <definedName name="a" localSheetId="3">#REF!</definedName>
    <definedName name="a" localSheetId="5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4">#REF!</definedName>
    <definedName name="a04t" localSheetId="14">#REF!</definedName>
    <definedName name="a04t" localSheetId="15">#REF!</definedName>
    <definedName name="a04t" localSheetId="3">#REF!</definedName>
    <definedName name="a04t" localSheetId="5">#REF!</definedName>
    <definedName name="a04t" localSheetId="8">#REF!</definedName>
    <definedName name="a04t" localSheetId="10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4">#REF!</definedName>
    <definedName name="A99999999" localSheetId="3">#REF!</definedName>
    <definedName name="A99999999" localSheetId="5">#REF!</definedName>
    <definedName name="A99999999" localSheetId="8">#REF!</definedName>
    <definedName name="A99999999" localSheetId="10">#REF!</definedName>
    <definedName name="A99999999">#REF!</definedName>
    <definedName name="aa" localSheetId="3">#REF!</definedName>
    <definedName name="aa" localSheetId="5">#REF!</definedName>
    <definedName name="aa" localSheetId="10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4">#REF!</definedName>
    <definedName name="aaa" localSheetId="3">#REF!</definedName>
    <definedName name="aaa" localSheetId="5">#REF!</definedName>
    <definedName name="aaa" localSheetId="8">#REF!</definedName>
    <definedName name="aaa" localSheetId="10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4">#REF!</definedName>
    <definedName name="ab" localSheetId="3">#REF!</definedName>
    <definedName name="ab" localSheetId="5">#REF!</definedName>
    <definedName name="ab" localSheetId="8">#REF!</definedName>
    <definedName name="ab" localSheetId="10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4">#REF!</definedName>
    <definedName name="asd" localSheetId="6">#REF!</definedName>
    <definedName name="asd" localSheetId="3">#REF!</definedName>
    <definedName name="asd" localSheetId="5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4">#REF!</definedName>
    <definedName name="b" localSheetId="3">#REF!</definedName>
    <definedName name="b" localSheetId="5">#REF!</definedName>
    <definedName name="b" localSheetId="8">#REF!</definedName>
    <definedName name="b" localSheetId="10">#REF!</definedName>
    <definedName name="b">#REF!</definedName>
    <definedName name="BLPH1" localSheetId="10">#REF!</definedName>
    <definedName name="BLPH1">#REF!</definedName>
    <definedName name="BLPH2" localSheetId="10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4">#REF!</definedName>
    <definedName name="Categories" localSheetId="6">#REF!</definedName>
    <definedName name="Categories" localSheetId="3">#REF!</definedName>
    <definedName name="Categories" localSheetId="5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4">#REF!</definedName>
    <definedName name="CC_fSF" localSheetId="3">#REF!</definedName>
    <definedName name="CC_fSF" localSheetId="5">#REF!</definedName>
    <definedName name="CC_fSF" localSheetId="8">#REF!</definedName>
    <definedName name="CC_fSF" localSheetId="10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4">#REF!</definedName>
    <definedName name="Criteria" localSheetId="6">#REF!</definedName>
    <definedName name="Criteria" localSheetId="3">#REF!</definedName>
    <definedName name="Criteria" localSheetId="5">#REF!</definedName>
    <definedName name="Criteria" localSheetId="8">#REF!</definedName>
    <definedName name="Criteria" localSheetId="10">#REF!</definedName>
    <definedName name="Criteria">#REF!</definedName>
    <definedName name="curs" localSheetId="10">#REF!</definedName>
    <definedName name="curs">#REF!</definedName>
    <definedName name="cvtnf" localSheetId="6">#REF!</definedName>
    <definedName name="cvtnf" localSheetId="3">#REF!</definedName>
    <definedName name="cvtnf" localSheetId="5">#REF!</definedName>
    <definedName name="cvtnf" localSheetId="7">#REF!</definedName>
    <definedName name="cvtnf" localSheetId="10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4">#REF!</definedName>
    <definedName name="d" localSheetId="3">#REF!</definedName>
    <definedName name="d" localSheetId="5">#REF!</definedName>
    <definedName name="d" localSheetId="8">#REF!</definedName>
    <definedName name="d" localSheetId="10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4">#REF!</definedName>
    <definedName name="Database" localSheetId="3">#REF!</definedName>
    <definedName name="Database" localSheetId="5">#REF!</definedName>
    <definedName name="Database" localSheetId="8">#REF!</definedName>
    <definedName name="Database" localSheetId="10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4">#REF!</definedName>
    <definedName name="DateColJournal" localSheetId="3">#REF!</definedName>
    <definedName name="DateColJournal" localSheetId="5">#REF!</definedName>
    <definedName name="DateColJournal" localSheetId="8">#REF!</definedName>
    <definedName name="DateColJournal" localSheetId="10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4">#REF!</definedName>
    <definedName name="ddduy" localSheetId="6">#REF!</definedName>
    <definedName name="ddduy" localSheetId="3">#REF!</definedName>
    <definedName name="ddduy" localSheetId="5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4">#REF!</definedName>
    <definedName name="deviation1" localSheetId="3">#REF!</definedName>
    <definedName name="deviation1" localSheetId="5">#REF!</definedName>
    <definedName name="deviation1" localSheetId="8">#REF!</definedName>
    <definedName name="deviation1" localSheetId="10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4">#REF!</definedName>
    <definedName name="DiscontRate" localSheetId="6">#REF!</definedName>
    <definedName name="DiscontRate" localSheetId="3">#REF!</definedName>
    <definedName name="DiscontRate" localSheetId="5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4">#REF!</definedName>
    <definedName name="DM" localSheetId="3">#REF!</definedName>
    <definedName name="DM" localSheetId="5">#REF!</definedName>
    <definedName name="DM" localSheetId="8">#REF!</definedName>
    <definedName name="DM" localSheetId="10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4">#REF!</definedName>
    <definedName name="DOLL" localSheetId="14">#REF!</definedName>
    <definedName name="DOLL" localSheetId="15">#REF!</definedName>
    <definedName name="DOLL" localSheetId="3">#REF!</definedName>
    <definedName name="DOLL" localSheetId="5">#REF!</definedName>
    <definedName name="DOLL" localSheetId="8">#REF!</definedName>
    <definedName name="DOLL" localSheetId="10">#REF!</definedName>
    <definedName name="DOLL" localSheetId="12">#REF!</definedName>
    <definedName name="DOLL">#REF!</definedName>
    <definedName name="ee" localSheetId="3">#REF!</definedName>
    <definedName name="ee" localSheetId="5">#REF!</definedName>
    <definedName name="ee" localSheetId="10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4">#REF!</definedName>
    <definedName name="ehc" localSheetId="3">#REF!</definedName>
    <definedName name="ehc" localSheetId="5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4">#REF!</definedName>
    <definedName name="Excel_BuiltIn_Database" localSheetId="6">#REF!</definedName>
    <definedName name="Excel_BuiltIn_Database" localSheetId="3">#REF!</definedName>
    <definedName name="Excel_BuiltIn_Database" localSheetId="5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4">#REF!</definedName>
    <definedName name="Excel_BuiltIn_Print_Area_1" localSheetId="14">#REF!</definedName>
    <definedName name="Excel_BuiltIn_Print_Area_1" localSheetId="15">#REF!</definedName>
    <definedName name="Excel_BuiltIn_Print_Area_1" localSheetId="3">#REF!</definedName>
    <definedName name="Excel_BuiltIn_Print_Area_1" localSheetId="5">#REF!</definedName>
    <definedName name="Excel_BuiltIn_Print_Area_1" localSheetId="8">#REF!</definedName>
    <definedName name="Excel_BuiltIn_Print_Area_1" localSheetId="10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4">#REF!</definedName>
    <definedName name="Excel_BuiltIn_Print_Area_1_1" localSheetId="3">#REF!</definedName>
    <definedName name="Excel_BuiltIn_Print_Area_1_1" localSheetId="5">#REF!</definedName>
    <definedName name="Excel_BuiltIn_Print_Area_1_1" localSheetId="8">#REF!</definedName>
    <definedName name="Excel_BuiltIn_Print_Area_1_1" localSheetId="10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4">#REF!</definedName>
    <definedName name="Excel_BuiltIn_Print_Area_1_1_1" localSheetId="3">#REF!</definedName>
    <definedName name="Excel_BuiltIn_Print_Area_1_1_1" localSheetId="5">#REF!</definedName>
    <definedName name="Excel_BuiltIn_Print_Area_1_1_1" localSheetId="8">#REF!</definedName>
    <definedName name="Excel_BuiltIn_Print_Area_1_1_1" localSheetId="10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4">#REF!</definedName>
    <definedName name="Excel_BuiltIn_Print_Area_10_1" localSheetId="6">#REF!</definedName>
    <definedName name="Excel_BuiltIn_Print_Area_10_1" localSheetId="3">#REF!</definedName>
    <definedName name="Excel_BuiltIn_Print_Area_10_1" localSheetId="5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4">#REF!</definedName>
    <definedName name="Excel_BuiltIn_Print_Area_10_1_1" localSheetId="3">#REF!</definedName>
    <definedName name="Excel_BuiltIn_Print_Area_10_1_1" localSheetId="5">#REF!</definedName>
    <definedName name="Excel_BuiltIn_Print_Area_10_1_1" localSheetId="8">#REF!</definedName>
    <definedName name="Excel_BuiltIn_Print_Area_10_1_1" localSheetId="10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4">#REF!</definedName>
    <definedName name="Excel_BuiltIn_Print_Area_11" localSheetId="3">#REF!</definedName>
    <definedName name="Excel_BuiltIn_Print_Area_11" localSheetId="5">#REF!</definedName>
    <definedName name="Excel_BuiltIn_Print_Area_11" localSheetId="8">#REF!</definedName>
    <definedName name="Excel_BuiltIn_Print_Area_11" localSheetId="10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4">#REF!</definedName>
    <definedName name="Excel_BuiltIn_Print_Area_11_1" localSheetId="3">#REF!</definedName>
    <definedName name="Excel_BuiltIn_Print_Area_11_1" localSheetId="5">#REF!</definedName>
    <definedName name="Excel_BuiltIn_Print_Area_11_1" localSheetId="8">#REF!</definedName>
    <definedName name="Excel_BuiltIn_Print_Area_11_1" localSheetId="10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4">#REF!</definedName>
    <definedName name="Excel_BuiltIn_Print_Area_12" localSheetId="3">#REF!</definedName>
    <definedName name="Excel_BuiltIn_Print_Area_12" localSheetId="5">#REF!</definedName>
    <definedName name="Excel_BuiltIn_Print_Area_12" localSheetId="8">#REF!</definedName>
    <definedName name="Excel_BuiltIn_Print_Area_12" localSheetId="10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4">#REF!</definedName>
    <definedName name="Excel_BuiltIn_Print_Area_13" localSheetId="3">#REF!</definedName>
    <definedName name="Excel_BuiltIn_Print_Area_13" localSheetId="5">#REF!</definedName>
    <definedName name="Excel_BuiltIn_Print_Area_13" localSheetId="8">#REF!</definedName>
    <definedName name="Excel_BuiltIn_Print_Area_13" localSheetId="10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4">#REF!</definedName>
    <definedName name="Excel_BuiltIn_Print_Area_13_1" localSheetId="3">#REF!</definedName>
    <definedName name="Excel_BuiltIn_Print_Area_13_1" localSheetId="5">#REF!</definedName>
    <definedName name="Excel_BuiltIn_Print_Area_13_1" localSheetId="8">#REF!</definedName>
    <definedName name="Excel_BuiltIn_Print_Area_13_1" localSheetId="10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4">#REF!</definedName>
    <definedName name="Excel_BuiltIn_Print_Area_14" localSheetId="3">#REF!</definedName>
    <definedName name="Excel_BuiltIn_Print_Area_14" localSheetId="5">#REF!</definedName>
    <definedName name="Excel_BuiltIn_Print_Area_14" localSheetId="8">#REF!</definedName>
    <definedName name="Excel_BuiltIn_Print_Area_14" localSheetId="10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4">#REF!</definedName>
    <definedName name="Excel_BuiltIn_Print_Area_15" localSheetId="6">#REF!</definedName>
    <definedName name="Excel_BuiltIn_Print_Area_15" localSheetId="3">#REF!</definedName>
    <definedName name="Excel_BuiltIn_Print_Area_15" localSheetId="5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4">#REF!</definedName>
    <definedName name="Excel_BuiltIn_Print_Area_2_1" localSheetId="6">#REF!</definedName>
    <definedName name="Excel_BuiltIn_Print_Area_2_1" localSheetId="3">#REF!</definedName>
    <definedName name="Excel_BuiltIn_Print_Area_2_1" localSheetId="5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4">#REF!</definedName>
    <definedName name="Excel_BuiltIn_Print_Area_3_1" localSheetId="6">#REF!</definedName>
    <definedName name="Excel_BuiltIn_Print_Area_3_1" localSheetId="3">#REF!</definedName>
    <definedName name="Excel_BuiltIn_Print_Area_3_1" localSheetId="5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4">#REF!</definedName>
    <definedName name="Excel_BuiltIn_Print_Area_4" localSheetId="14">#REF!</definedName>
    <definedName name="Excel_BuiltIn_Print_Area_4" localSheetId="15">#REF!</definedName>
    <definedName name="Excel_BuiltIn_Print_Area_4" localSheetId="3">#REF!</definedName>
    <definedName name="Excel_BuiltIn_Print_Area_4" localSheetId="5">#REF!</definedName>
    <definedName name="Excel_BuiltIn_Print_Area_4" localSheetId="8">#REF!</definedName>
    <definedName name="Excel_BuiltIn_Print_Area_4" localSheetId="10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4">#REF!</definedName>
    <definedName name="Excel_BuiltIn_Print_Area_4_1" localSheetId="3">#REF!</definedName>
    <definedName name="Excel_BuiltIn_Print_Area_4_1" localSheetId="5">#REF!</definedName>
    <definedName name="Excel_BuiltIn_Print_Area_4_1" localSheetId="8">#REF!</definedName>
    <definedName name="Excel_BuiltIn_Print_Area_4_1" localSheetId="10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4">#REF!</definedName>
    <definedName name="Excel_BuiltIn_Print_Area_4_1_1" localSheetId="3">#REF!</definedName>
    <definedName name="Excel_BuiltIn_Print_Area_4_1_1" localSheetId="5">#REF!</definedName>
    <definedName name="Excel_BuiltIn_Print_Area_4_1_1" localSheetId="8">#REF!</definedName>
    <definedName name="Excel_BuiltIn_Print_Area_4_1_1" localSheetId="10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4">#REF!</definedName>
    <definedName name="Excel_BuiltIn_Print_Area_4_1_1_1" localSheetId="3">#REF!</definedName>
    <definedName name="Excel_BuiltIn_Print_Area_4_1_1_1" localSheetId="5">#REF!</definedName>
    <definedName name="Excel_BuiltIn_Print_Area_4_1_1_1" localSheetId="8">#REF!</definedName>
    <definedName name="Excel_BuiltIn_Print_Area_4_1_1_1" localSheetId="10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4">#REF!</definedName>
    <definedName name="Excel_BuiltIn_Print_Area_5" localSheetId="14">#REF!</definedName>
    <definedName name="Excel_BuiltIn_Print_Area_5" localSheetId="15">#REF!</definedName>
    <definedName name="Excel_BuiltIn_Print_Area_5" localSheetId="3">#REF!</definedName>
    <definedName name="Excel_BuiltIn_Print_Area_5" localSheetId="5">#REF!</definedName>
    <definedName name="Excel_BuiltIn_Print_Area_5" localSheetId="8">#REF!</definedName>
    <definedName name="Excel_BuiltIn_Print_Area_5" localSheetId="10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4">#REF!</definedName>
    <definedName name="Excel_BuiltIn_Print_Area_5_1" localSheetId="3">#REF!</definedName>
    <definedName name="Excel_BuiltIn_Print_Area_5_1" localSheetId="5">#REF!</definedName>
    <definedName name="Excel_BuiltIn_Print_Area_5_1" localSheetId="8">#REF!</definedName>
    <definedName name="Excel_BuiltIn_Print_Area_5_1" localSheetId="10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4">#REF!</definedName>
    <definedName name="Excel_BuiltIn_Print_Area_5_1_1" localSheetId="3">#REF!</definedName>
    <definedName name="Excel_BuiltIn_Print_Area_5_1_1" localSheetId="5">#REF!</definedName>
    <definedName name="Excel_BuiltIn_Print_Area_5_1_1" localSheetId="8">#REF!</definedName>
    <definedName name="Excel_BuiltIn_Print_Area_5_1_1" localSheetId="10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4">#REF!</definedName>
    <definedName name="Excel_BuiltIn_Print_Area_6" localSheetId="3">#REF!</definedName>
    <definedName name="Excel_BuiltIn_Print_Area_6" localSheetId="5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4">#REF!</definedName>
    <definedName name="Excel_BuiltIn_Print_Area_6_1" localSheetId="3">#REF!</definedName>
    <definedName name="Excel_BuiltIn_Print_Area_6_1" localSheetId="5">#REF!</definedName>
    <definedName name="Excel_BuiltIn_Print_Area_6_1" localSheetId="8">#REF!</definedName>
    <definedName name="Excel_BuiltIn_Print_Area_6_1" localSheetId="10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4">#REF!</definedName>
    <definedName name="Excel_BuiltIn_Print_Area_7_1" localSheetId="6">#REF!</definedName>
    <definedName name="Excel_BuiltIn_Print_Area_7_1" localSheetId="3">#REF!</definedName>
    <definedName name="Excel_BuiltIn_Print_Area_7_1" localSheetId="5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4">#REF!</definedName>
    <definedName name="Excel_BuiltIn_Print_Area_7_1_1" localSheetId="3">#REF!</definedName>
    <definedName name="Excel_BuiltIn_Print_Area_7_1_1" localSheetId="5">#REF!</definedName>
    <definedName name="Excel_BuiltIn_Print_Area_7_1_1" localSheetId="8">#REF!</definedName>
    <definedName name="Excel_BuiltIn_Print_Area_7_1_1" localSheetId="10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4">#REF!</definedName>
    <definedName name="Excel_BuiltIn_Print_Area_7_1_1_1" localSheetId="3">#REF!</definedName>
    <definedName name="Excel_BuiltIn_Print_Area_7_1_1_1" localSheetId="5">#REF!</definedName>
    <definedName name="Excel_BuiltIn_Print_Area_7_1_1_1" localSheetId="8">#REF!</definedName>
    <definedName name="Excel_BuiltIn_Print_Area_7_1_1_1" localSheetId="10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4">#REF!</definedName>
    <definedName name="Excel_BuiltIn_Print_Area_7_1_1_1_1" localSheetId="3">#REF!</definedName>
    <definedName name="Excel_BuiltIn_Print_Area_7_1_1_1_1" localSheetId="5">#REF!</definedName>
    <definedName name="Excel_BuiltIn_Print_Area_7_1_1_1_1" localSheetId="8">#REF!</definedName>
    <definedName name="Excel_BuiltIn_Print_Area_7_1_1_1_1" localSheetId="10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4">#REF!</definedName>
    <definedName name="Excel_BuiltIn_Print_Area_8_1" localSheetId="6">#REF!</definedName>
    <definedName name="Excel_BuiltIn_Print_Area_8_1" localSheetId="3">#REF!</definedName>
    <definedName name="Excel_BuiltIn_Print_Area_8_1" localSheetId="5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4">#REF!</definedName>
    <definedName name="Excel_BuiltIn_Print_Area_9_1" localSheetId="6">#REF!</definedName>
    <definedName name="Excel_BuiltIn_Print_Area_9_1" localSheetId="3">#REF!</definedName>
    <definedName name="Excel_BuiltIn_Print_Area_9_1" localSheetId="5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4">#REF!</definedName>
    <definedName name="Excel_BuiltIn_Print_Area_9_1_1" localSheetId="3">#REF!</definedName>
    <definedName name="Excel_BuiltIn_Print_Area_9_1_1" localSheetId="5">#REF!</definedName>
    <definedName name="Excel_BuiltIn_Print_Area_9_1_1" localSheetId="8">#REF!</definedName>
    <definedName name="Excel_BuiltIn_Print_Area_9_1_1" localSheetId="10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4">#REF!</definedName>
    <definedName name="Excel_BuiltIn_Print_Area_9_1_1_1" localSheetId="3">#REF!</definedName>
    <definedName name="Excel_BuiltIn_Print_Area_9_1_1_1" localSheetId="5">#REF!</definedName>
    <definedName name="Excel_BuiltIn_Print_Area_9_1_1_1" localSheetId="8">#REF!</definedName>
    <definedName name="Excel_BuiltIn_Print_Area_9_1_1_1" localSheetId="10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4">#REF!</definedName>
    <definedName name="Excel_BuiltIn_Print_Titles" localSheetId="3">#REF!</definedName>
    <definedName name="Excel_BuiltIn_Print_Titles" localSheetId="5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4">#REF!</definedName>
    <definedName name="Excel_BuiltIn_Print_Titles_1" localSheetId="3">#REF!</definedName>
    <definedName name="Excel_BuiltIn_Print_Titles_1" localSheetId="5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4">#REF!</definedName>
    <definedName name="Excel_BuiltIn_Print_Titles_1_1" localSheetId="3">#REF!</definedName>
    <definedName name="Excel_BuiltIn_Print_Titles_1_1" localSheetId="5">#REF!</definedName>
    <definedName name="Excel_BuiltIn_Print_Titles_1_1" localSheetId="8">#REF!</definedName>
    <definedName name="Excel_BuiltIn_Print_Titles_1_1" localSheetId="10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4">#REF!</definedName>
    <definedName name="Excel_BuiltIn_Print_Titles_1_1_1" localSheetId="3">#REF!</definedName>
    <definedName name="Excel_BuiltIn_Print_Titles_1_1_1" localSheetId="5">#REF!</definedName>
    <definedName name="Excel_BuiltIn_Print_Titles_1_1_1" localSheetId="8">#REF!</definedName>
    <definedName name="Excel_BuiltIn_Print_Titles_1_1_1" localSheetId="10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4">#REF!</definedName>
    <definedName name="Excel_BuiltIn_Print_Titles_12" localSheetId="3">#REF!</definedName>
    <definedName name="Excel_BuiltIn_Print_Titles_12" localSheetId="5">#REF!</definedName>
    <definedName name="Excel_BuiltIn_Print_Titles_12" localSheetId="8">#REF!</definedName>
    <definedName name="Excel_BuiltIn_Print_Titles_12" localSheetId="10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4">#REF!</definedName>
    <definedName name="Excel_BuiltIn_Print_Titles_13" localSheetId="3">#REF!</definedName>
    <definedName name="Excel_BuiltIn_Print_Titles_13" localSheetId="5">#REF!</definedName>
    <definedName name="Excel_BuiltIn_Print_Titles_13" localSheetId="8">#REF!</definedName>
    <definedName name="Excel_BuiltIn_Print_Titles_13" localSheetId="10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4">#REF!</definedName>
    <definedName name="Excel_BuiltIn_Print_Titles_13_1" localSheetId="3">#REF!</definedName>
    <definedName name="Excel_BuiltIn_Print_Titles_13_1" localSheetId="5">#REF!</definedName>
    <definedName name="Excel_BuiltIn_Print_Titles_13_1" localSheetId="8">#REF!</definedName>
    <definedName name="Excel_BuiltIn_Print_Titles_13_1" localSheetId="10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4">#REF!</definedName>
    <definedName name="Excel_BuiltIn_Print_Titles_14" localSheetId="3">#REF!</definedName>
    <definedName name="Excel_BuiltIn_Print_Titles_14" localSheetId="5">#REF!</definedName>
    <definedName name="Excel_BuiltIn_Print_Titles_14" localSheetId="8">#REF!</definedName>
    <definedName name="Excel_BuiltIn_Print_Titles_14" localSheetId="10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4">#REF!</definedName>
    <definedName name="Excel_BuiltIn_Print_Titles_2" localSheetId="3">#REF!</definedName>
    <definedName name="Excel_BuiltIn_Print_Titles_2" localSheetId="5">#REF!</definedName>
    <definedName name="Excel_BuiltIn_Print_Titles_2" localSheetId="8">#REF!</definedName>
    <definedName name="Excel_BuiltIn_Print_Titles_2" localSheetId="10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4">#REF!</definedName>
    <definedName name="Excel_BuiltIn_Print_Titles_2_1" localSheetId="3">#REF!</definedName>
    <definedName name="Excel_BuiltIn_Print_Titles_2_1" localSheetId="5">#REF!</definedName>
    <definedName name="Excel_BuiltIn_Print_Titles_2_1" localSheetId="8">#REF!</definedName>
    <definedName name="Excel_BuiltIn_Print_Titles_2_1" localSheetId="10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4">#REF!</definedName>
    <definedName name="Excel_BuiltIn_Print_Titles_3" localSheetId="3">#REF!</definedName>
    <definedName name="Excel_BuiltIn_Print_Titles_3" localSheetId="5">#REF!</definedName>
    <definedName name="Excel_BuiltIn_Print_Titles_3" localSheetId="8">#REF!</definedName>
    <definedName name="Excel_BuiltIn_Print_Titles_3" localSheetId="10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4">#REF!</definedName>
    <definedName name="Excel_BuiltIn_Print_Titles_3_1" localSheetId="3">#REF!</definedName>
    <definedName name="Excel_BuiltIn_Print_Titles_3_1" localSheetId="5">#REF!</definedName>
    <definedName name="Excel_BuiltIn_Print_Titles_3_1" localSheetId="8">#REF!</definedName>
    <definedName name="Excel_BuiltIn_Print_Titles_3_1" localSheetId="10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4">#REF!</definedName>
    <definedName name="Excel_BuiltIn_Print_Titles_4" localSheetId="3">#REF!</definedName>
    <definedName name="Excel_BuiltIn_Print_Titles_4" localSheetId="5">#REF!</definedName>
    <definedName name="Excel_BuiltIn_Print_Titles_4" localSheetId="8">#REF!</definedName>
    <definedName name="Excel_BuiltIn_Print_Titles_4" localSheetId="10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4">#REF!</definedName>
    <definedName name="Excel_BuiltIn_Print_Titles_4_1" localSheetId="3">#REF!</definedName>
    <definedName name="Excel_BuiltIn_Print_Titles_4_1" localSheetId="5">#REF!</definedName>
    <definedName name="Excel_BuiltIn_Print_Titles_4_1" localSheetId="8">#REF!</definedName>
    <definedName name="Excel_BuiltIn_Print_Titles_4_1" localSheetId="10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4">#REF!</definedName>
    <definedName name="Excel_BuiltIn_Print_Titles_5" localSheetId="3">#REF!</definedName>
    <definedName name="Excel_BuiltIn_Print_Titles_5" localSheetId="5">#REF!</definedName>
    <definedName name="Excel_BuiltIn_Print_Titles_5" localSheetId="8">#REF!</definedName>
    <definedName name="Excel_BuiltIn_Print_Titles_5" localSheetId="10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4">#REF!</definedName>
    <definedName name="Excel_BuiltIn_Print_Titles_5_1" localSheetId="3">#REF!</definedName>
    <definedName name="Excel_BuiltIn_Print_Titles_5_1" localSheetId="5">#REF!</definedName>
    <definedName name="Excel_BuiltIn_Print_Titles_5_1" localSheetId="8">#REF!</definedName>
    <definedName name="Excel_BuiltIn_Print_Titles_5_1" localSheetId="10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4">#REF!</definedName>
    <definedName name="Excel_BuiltIn_Print_Titles_8" localSheetId="3">#REF!</definedName>
    <definedName name="Excel_BuiltIn_Print_Titles_8" localSheetId="5">#REF!</definedName>
    <definedName name="Excel_BuiltIn_Print_Titles_8" localSheetId="8">#REF!</definedName>
    <definedName name="Excel_BuiltIn_Print_Titles_8" localSheetId="10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4">#REF!</definedName>
    <definedName name="Excel_BuiltIn_Print_Titles_9" localSheetId="3">#REF!</definedName>
    <definedName name="Excel_BuiltIn_Print_Titles_9" localSheetId="5">#REF!</definedName>
    <definedName name="Excel_BuiltIn_Print_Titles_9" localSheetId="8">#REF!</definedName>
    <definedName name="Excel_BuiltIn_Print_Titles_9" localSheetId="10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4">#REF!</definedName>
    <definedName name="Excel_BuiltIn_Print_Titles_9_1" localSheetId="3">#REF!</definedName>
    <definedName name="Excel_BuiltIn_Print_Titles_9_1" localSheetId="5">#REF!</definedName>
    <definedName name="Excel_BuiltIn_Print_Titles_9_1" localSheetId="8">#REF!</definedName>
    <definedName name="Excel_BuiltIn_Print_Titles_9_1" localSheetId="10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4">#REF!</definedName>
    <definedName name="ff" localSheetId="14">#REF!</definedName>
    <definedName name="ff" localSheetId="15">#REF!</definedName>
    <definedName name="ff" localSheetId="3">#REF!</definedName>
    <definedName name="ff" localSheetId="5">#REF!</definedName>
    <definedName name="ff" localSheetId="8">#REF!</definedName>
    <definedName name="ff" localSheetId="10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4">#REF!</definedName>
    <definedName name="gggg" localSheetId="14">#REF!</definedName>
    <definedName name="gggg" localSheetId="15">#REF!</definedName>
    <definedName name="gggg" localSheetId="3">#REF!</definedName>
    <definedName name="gggg" localSheetId="5">#REF!</definedName>
    <definedName name="gggg" localSheetId="8">#REF!</definedName>
    <definedName name="gggg" localSheetId="10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4">#REF!</definedName>
    <definedName name="Global.MNULL" localSheetId="14">#REF!</definedName>
    <definedName name="Global.MNULL" localSheetId="15">#REF!</definedName>
    <definedName name="Global.MNULL" localSheetId="3">#REF!</definedName>
    <definedName name="Global.MNULL" localSheetId="5">#REF!</definedName>
    <definedName name="Global.MNULL" localSheetId="8">#REF!</definedName>
    <definedName name="Global.MNULL" localSheetId="10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4">#REF!</definedName>
    <definedName name="Global.NULL" localSheetId="14">#REF!</definedName>
    <definedName name="Global.NULL" localSheetId="15">#REF!</definedName>
    <definedName name="Global.NULL" localSheetId="3">#REF!</definedName>
    <definedName name="Global.NULL" localSheetId="5">#REF!</definedName>
    <definedName name="Global.NULL" localSheetId="8">#REF!</definedName>
    <definedName name="Global.NULL" localSheetId="10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4">#REF!</definedName>
    <definedName name="h" localSheetId="3">#REF!</definedName>
    <definedName name="h" localSheetId="5">#REF!</definedName>
    <definedName name="h" localSheetId="8">#REF!</definedName>
    <definedName name="h" localSheetId="10">#REF!</definedName>
    <definedName name="h">#REF!</definedName>
    <definedName name="hfci" localSheetId="3">#REF!</definedName>
    <definedName name="hfci" localSheetId="5">#REF!</definedName>
    <definedName name="hfci" localSheetId="10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4">#REF!</definedName>
    <definedName name="hfcxtn" localSheetId="3">#REF!</definedName>
    <definedName name="hfcxtn" localSheetId="5">#REF!</definedName>
    <definedName name="hfcxtn" localSheetId="8">#REF!</definedName>
    <definedName name="hfcxtn" localSheetId="10">#REF!</definedName>
    <definedName name="hfcxtn">#REF!</definedName>
    <definedName name="htvjyn" localSheetId="6">#REF!</definedName>
    <definedName name="htvjyn" localSheetId="3">#REF!</definedName>
    <definedName name="htvjyn" localSheetId="5">#REF!</definedName>
    <definedName name="htvjyn" localSheetId="7">#REF!</definedName>
    <definedName name="htvjyn" localSheetId="10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4">#REF!</definedName>
    <definedName name="i" localSheetId="3">#REF!</definedName>
    <definedName name="i" localSheetId="5">#REF!</definedName>
    <definedName name="i" localSheetId="8">#REF!</definedName>
    <definedName name="i" localSheetId="10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4">#REF!</definedName>
    <definedName name="iii" localSheetId="6">#REF!</definedName>
    <definedName name="iii" localSheetId="3">#REF!</definedName>
    <definedName name="iii" localSheetId="5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4">#REF!</definedName>
    <definedName name="iiiii" localSheetId="3">#REF!</definedName>
    <definedName name="iiiii" localSheetId="5">#REF!</definedName>
    <definedName name="iiiii" localSheetId="8">#REF!</definedName>
    <definedName name="iiiii" localSheetId="10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4">#REF!</definedName>
    <definedName name="Ind" localSheetId="3">#REF!</definedName>
    <definedName name="Ind" localSheetId="5">#REF!</definedName>
    <definedName name="Ind" localSheetId="8">#REF!</definedName>
    <definedName name="Ind" localSheetId="10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4">#REF!</definedName>
    <definedName name="Itog" localSheetId="6">#REF!</definedName>
    <definedName name="Itog" localSheetId="3">#REF!</definedName>
    <definedName name="Itog" localSheetId="5">#REF!</definedName>
    <definedName name="Itog" localSheetId="8">#REF!</definedName>
    <definedName name="Itog" localSheetId="10">#REF!</definedName>
    <definedName name="Itog">#REF!</definedName>
    <definedName name="Iквартал2014" localSheetId="10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4">#REF!</definedName>
    <definedName name="jkjhggh" localSheetId="6">#REF!</definedName>
    <definedName name="jkjhggh" localSheetId="3">#REF!</definedName>
    <definedName name="jkjhggh" localSheetId="5">#REF!</definedName>
    <definedName name="jkjhggh" localSheetId="8">#REF!</definedName>
    <definedName name="jkjhggh" localSheetId="10">#REF!</definedName>
    <definedName name="jkjhggh">#REF!</definedName>
    <definedName name="Jkz" localSheetId="10">#REF!</definedName>
    <definedName name="Jkz">#REF!</definedName>
    <definedName name="kinf09_08" localSheetId="10">#REF!</definedName>
    <definedName name="kinf09_08">#REF!</definedName>
    <definedName name="kinf10_09" localSheetId="10">#REF!</definedName>
    <definedName name="kinf10_09">#REF!</definedName>
    <definedName name="kinf11_10" localSheetId="10">#REF!</definedName>
    <definedName name="kinf11_10">#REF!</definedName>
    <definedName name="kinf12_11" localSheetId="10">#REF!</definedName>
    <definedName name="kinf12_11">#REF!</definedName>
    <definedName name="kk" localSheetId="6">#REF!</definedName>
    <definedName name="kk" localSheetId="3">#REF!</definedName>
    <definedName name="kk" localSheetId="5">#REF!</definedName>
    <definedName name="kk" localSheetId="7">#REF!</definedName>
    <definedName name="kk" localSheetId="10">#REF!</definedName>
    <definedName name="kk">#REF!</definedName>
    <definedName name="kl" localSheetId="6">#REF!</definedName>
    <definedName name="kl" localSheetId="3">#REF!</definedName>
    <definedName name="kl" localSheetId="5">#REF!</definedName>
    <definedName name="kl" localSheetId="7">#REF!</definedName>
    <definedName name="kl" localSheetId="10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4">#REF!</definedName>
    <definedName name="KPlan" localSheetId="6">#REF!</definedName>
    <definedName name="KPlan" localSheetId="3">#REF!</definedName>
    <definedName name="KPlan" localSheetId="5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4">#REF!</definedName>
    <definedName name="l" localSheetId="3">#REF!</definedName>
    <definedName name="l" localSheetId="5">#REF!</definedName>
    <definedName name="l" localSheetId="8">#REF!</definedName>
    <definedName name="l" localSheetId="10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4">#REF!</definedName>
    <definedName name="language" localSheetId="3">#REF!</definedName>
    <definedName name="language" localSheetId="5">#REF!</definedName>
    <definedName name="language" localSheetId="8">#REF!</definedName>
    <definedName name="language" localSheetId="10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4">#REF!</definedName>
    <definedName name="m" localSheetId="6">#REF!</definedName>
    <definedName name="m" localSheetId="3">#REF!</definedName>
    <definedName name="m" localSheetId="5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4">#REF!</definedName>
    <definedName name="n" localSheetId="3">#REF!</definedName>
    <definedName name="n" localSheetId="5">#REF!</definedName>
    <definedName name="n" localSheetId="8">#REF!</definedName>
    <definedName name="n" localSheetId="10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4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6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5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0">IF('Прил.7 Расчет пок.'!n_3=1,'Прил.7 Расчет пок.'!n_2,'Прил.7 Расчет пок.'!n_3&amp;'Прил.7 Расчет пок.'!n_1)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4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6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5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0">IF('Прил.7 Расчет пок.'!n_3=1,'Прил.7 Расчет пок.'!n_2,'Прил.7 Расчет пок.'!n_3&amp;'Прил.7 Расчет пок.'!n_5)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4">#REF!</definedName>
    <definedName name="Nalog" localSheetId="6">#REF!</definedName>
    <definedName name="Nalog" localSheetId="3">#REF!</definedName>
    <definedName name="Nalog" localSheetId="5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4">#REF!</definedName>
    <definedName name="NumColJournal" localSheetId="6">#REF!</definedName>
    <definedName name="NumColJournal" localSheetId="3">#REF!</definedName>
    <definedName name="NumColJournal" localSheetId="5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4">#REF!</definedName>
    <definedName name="o" localSheetId="3">#REF!</definedName>
    <definedName name="o" localSheetId="5">#REF!</definedName>
    <definedName name="o" localSheetId="8">#REF!</definedName>
    <definedName name="o" localSheetId="10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4">#REF!</definedName>
    <definedName name="Obj" localSheetId="3">#REF!</definedName>
    <definedName name="Obj" localSheetId="5">#REF!</definedName>
    <definedName name="Obj" localSheetId="8">#REF!</definedName>
    <definedName name="Obj" localSheetId="10">#REF!</definedName>
    <definedName name="Obj">#REF!</definedName>
    <definedName name="opmes" localSheetId="10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4">#REF!</definedName>
    <definedName name="oppp" localSheetId="6">#REF!</definedName>
    <definedName name="oppp" localSheetId="3">#REF!</definedName>
    <definedName name="oppp" localSheetId="5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4">#REF!</definedName>
    <definedName name="pp" localSheetId="6">#REF!</definedName>
    <definedName name="pp" localSheetId="3">#REF!</definedName>
    <definedName name="pp" localSheetId="5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4">#REF!</definedName>
    <definedName name="Print_Area" localSheetId="15">#REF!</definedName>
    <definedName name="Print_Area" localSheetId="6">#REF!</definedName>
    <definedName name="Print_Area" localSheetId="3">#REF!</definedName>
    <definedName name="Print_Area" localSheetId="5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4">#REF!</definedName>
    <definedName name="propis" localSheetId="6">#REF!</definedName>
    <definedName name="propis" localSheetId="3">#REF!</definedName>
    <definedName name="propis" localSheetId="5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4">#REF!</definedName>
    <definedName name="q" localSheetId="3">#REF!</definedName>
    <definedName name="q" localSheetId="5">#REF!</definedName>
    <definedName name="q" localSheetId="8">#REF!</definedName>
    <definedName name="q" localSheetId="10">#REF!</definedName>
    <definedName name="q">#REF!</definedName>
    <definedName name="qq" localSheetId="3">#REF!</definedName>
    <definedName name="qq" localSheetId="5">#REF!</definedName>
    <definedName name="qq" localSheetId="10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4">#REF!</definedName>
    <definedName name="qqqqqqqqqqqqqqqqqqqqqqqqqqqqqqqqqqq" localSheetId="6">#REF!</definedName>
    <definedName name="qqqqqqqqqqqqqqqqqqqqqqqqqqqqqqqqqqq" localSheetId="3">#REF!</definedName>
    <definedName name="qqqqqqqqqqqqqqqqqqqqqqqqqqqqqqqqqqq" localSheetId="5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4">#REF!</definedName>
    <definedName name="rehl" localSheetId="3">#REF!</definedName>
    <definedName name="rehl" localSheetId="5">#REF!</definedName>
    <definedName name="rehl" localSheetId="8">#REF!</definedName>
    <definedName name="rehl" localSheetId="10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4">#REF!</definedName>
    <definedName name="rf" localSheetId="3">#REF!</definedName>
    <definedName name="rf" localSheetId="5">#REF!</definedName>
    <definedName name="rf" localSheetId="8">#REF!</definedName>
    <definedName name="rf" localSheetId="10">#REF!</definedName>
    <definedName name="rf">#REF!</definedName>
    <definedName name="rrr" localSheetId="10">#REF!</definedName>
    <definedName name="rrr">#REF!</definedName>
    <definedName name="rrrrrr" localSheetId="6">#REF!</definedName>
    <definedName name="rrrrrr" localSheetId="3">#REF!</definedName>
    <definedName name="rrrrrr" localSheetId="5">#REF!</definedName>
    <definedName name="rrrrrr" localSheetId="7">#REF!</definedName>
    <definedName name="rrrrrr" localSheetId="10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4">#REF!</definedName>
    <definedName name="rtyrty" localSheetId="3">#REF!</definedName>
    <definedName name="rtyrty" localSheetId="5">#REF!</definedName>
    <definedName name="rtyrty" localSheetId="8">#REF!</definedName>
    <definedName name="rtyrty" localSheetId="10">#REF!</definedName>
    <definedName name="rtyrty">#REF!</definedName>
    <definedName name="rybuf" localSheetId="3">#REF!</definedName>
    <definedName name="rybuf" localSheetId="5">#REF!</definedName>
    <definedName name="rybuf" localSheetId="10">#REF!</definedName>
    <definedName name="rybuf">#REF!</definedName>
    <definedName name="rybuf3" localSheetId="3">#REF!</definedName>
    <definedName name="rybuf3" localSheetId="5">#REF!</definedName>
    <definedName name="rybuf3" localSheetId="10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4">#REF!</definedName>
    <definedName name="SD_DC" localSheetId="6">#REF!</definedName>
    <definedName name="SD_DC" localSheetId="3">#REF!</definedName>
    <definedName name="SD_DC" localSheetId="5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4">#REF!</definedName>
    <definedName name="SDDsfd" localSheetId="6">#REF!</definedName>
    <definedName name="SDDsfd" localSheetId="3">#REF!</definedName>
    <definedName name="SDDsfd" localSheetId="5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4">#REF!</definedName>
    <definedName name="SDSA" localSheetId="3">#REF!</definedName>
    <definedName name="SDSA" localSheetId="5">#REF!</definedName>
    <definedName name="SDSA" localSheetId="8">#REF!</definedName>
    <definedName name="SDSA" localSheetId="10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4">#REF!</definedName>
    <definedName name="SF_SFs" localSheetId="3">#REF!</definedName>
    <definedName name="SF_SFs" localSheetId="5">#REF!</definedName>
    <definedName name="SF_SFs" localSheetId="8">#REF!</definedName>
    <definedName name="SF_SFs" localSheetId="10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4">#REF!</definedName>
    <definedName name="SM" localSheetId="6">#REF!</definedName>
    <definedName name="SM" localSheetId="3">#REF!</definedName>
    <definedName name="SM" localSheetId="5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4">#REF!</definedName>
    <definedName name="SM_SM" localSheetId="3">#REF!</definedName>
    <definedName name="SM_SM" localSheetId="5">#REF!</definedName>
    <definedName name="SM_SM" localSheetId="8">#REF!</definedName>
    <definedName name="SM_SM" localSheetId="10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4">#REF!</definedName>
    <definedName name="SM_SM1" localSheetId="3">#REF!</definedName>
    <definedName name="SM_SM1" localSheetId="5">#REF!</definedName>
    <definedName name="SM_SM1" localSheetId="8">#REF!</definedName>
    <definedName name="SM_SM1" localSheetId="10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4">#REF!</definedName>
    <definedName name="SM_SM45" localSheetId="3">#REF!</definedName>
    <definedName name="SM_SM45" localSheetId="5">#REF!</definedName>
    <definedName name="SM_SM45" localSheetId="8">#REF!</definedName>
    <definedName name="SM_SM45" localSheetId="10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4">#REF!</definedName>
    <definedName name="SM_SM6" localSheetId="3">#REF!</definedName>
    <definedName name="SM_SM6" localSheetId="5">#REF!</definedName>
    <definedName name="SM_SM6" localSheetId="8">#REF!</definedName>
    <definedName name="SM_SM6" localSheetId="10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4">#REF!</definedName>
    <definedName name="SM_STO" localSheetId="3">#REF!</definedName>
    <definedName name="SM_STO" localSheetId="5">#REF!</definedName>
    <definedName name="SM_STO" localSheetId="8">#REF!</definedName>
    <definedName name="SM_STO" localSheetId="10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4">#REF!</definedName>
    <definedName name="SM_STO1" localSheetId="6">#REF!</definedName>
    <definedName name="SM_STO1" localSheetId="3">#REF!</definedName>
    <definedName name="SM_STO1" localSheetId="5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4">#REF!</definedName>
    <definedName name="SM_STO2" localSheetId="3">#REF!</definedName>
    <definedName name="SM_STO2" localSheetId="5">#REF!</definedName>
    <definedName name="SM_STO2" localSheetId="8">#REF!</definedName>
    <definedName name="SM_STO2" localSheetId="10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4">#REF!</definedName>
    <definedName name="SM_STO3" localSheetId="3">#REF!</definedName>
    <definedName name="SM_STO3" localSheetId="5">#REF!</definedName>
    <definedName name="SM_STO3" localSheetId="8">#REF!</definedName>
    <definedName name="SM_STO3" localSheetId="10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4">#REF!</definedName>
    <definedName name="Smmmmmmmmmmmmmmm" localSheetId="3">#REF!</definedName>
    <definedName name="Smmmmmmmmmmmmmmm" localSheetId="5">#REF!</definedName>
    <definedName name="Smmmmmmmmmmmmmmm" localSheetId="8">#REF!</definedName>
    <definedName name="Smmmmmmmmmmmmmmm" localSheetId="10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4">#REF!</definedName>
    <definedName name="SmPr" localSheetId="3">#REF!</definedName>
    <definedName name="SmPr" localSheetId="5">#REF!</definedName>
    <definedName name="SmPr" localSheetId="8">#REF!</definedName>
    <definedName name="SmPr" localSheetId="10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4">#REF!</definedName>
    <definedName name="Status" localSheetId="6">#REF!</definedName>
    <definedName name="Status" localSheetId="3">#REF!</definedName>
    <definedName name="Status" localSheetId="5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4">#REF!</definedName>
    <definedName name="SUM_" localSheetId="6">#REF!</definedName>
    <definedName name="SUM_" localSheetId="3">#REF!</definedName>
    <definedName name="SUM_" localSheetId="5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4">#REF!</definedName>
    <definedName name="SUM_1" localSheetId="3">#REF!</definedName>
    <definedName name="SUM_1" localSheetId="5">#REF!</definedName>
    <definedName name="SUM_1" localSheetId="8">#REF!</definedName>
    <definedName name="SUM_1" localSheetId="10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4">#REF!</definedName>
    <definedName name="sum_2" localSheetId="3">#REF!</definedName>
    <definedName name="sum_2" localSheetId="5">#REF!</definedName>
    <definedName name="sum_2" localSheetId="8">#REF!</definedName>
    <definedName name="sum_2" localSheetId="10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4">#REF!</definedName>
    <definedName name="SUM_3" localSheetId="3">#REF!</definedName>
    <definedName name="SUM_3" localSheetId="5">#REF!</definedName>
    <definedName name="SUM_3" localSheetId="8">#REF!</definedName>
    <definedName name="SUM_3" localSheetId="10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4">#REF!</definedName>
    <definedName name="sum_4" localSheetId="3">#REF!</definedName>
    <definedName name="sum_4" localSheetId="5">#REF!</definedName>
    <definedName name="sum_4" localSheetId="8">#REF!</definedName>
    <definedName name="sum_4" localSheetId="10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4">#REF!</definedName>
    <definedName name="SV" localSheetId="3">#REF!</definedName>
    <definedName name="SV" localSheetId="5">#REF!</definedName>
    <definedName name="SV" localSheetId="8">#REF!</definedName>
    <definedName name="SV" localSheetId="10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4">#REF!</definedName>
    <definedName name="SV_STO" localSheetId="3">#REF!</definedName>
    <definedName name="SV_STO" localSheetId="5">#REF!</definedName>
    <definedName name="SV_STO" localSheetId="8">#REF!</definedName>
    <definedName name="SV_STO" localSheetId="10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4">#REF!</definedName>
    <definedName name="t" localSheetId="3">#REF!</definedName>
    <definedName name="t" localSheetId="5">#REF!</definedName>
    <definedName name="t" localSheetId="8">#REF!</definedName>
    <definedName name="t" localSheetId="10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4">#REF!</definedName>
    <definedName name="time" localSheetId="14">#REF!</definedName>
    <definedName name="time" localSheetId="15">#REF!</definedName>
    <definedName name="time" localSheetId="3">#REF!</definedName>
    <definedName name="time" localSheetId="5">#REF!</definedName>
    <definedName name="time" localSheetId="8">#REF!</definedName>
    <definedName name="time" localSheetId="10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4">#REF!</definedName>
    <definedName name="Time_diff" localSheetId="3">#REF!</definedName>
    <definedName name="Time_diff" localSheetId="5">#REF!</definedName>
    <definedName name="Time_diff" localSheetId="8">#REF!</definedName>
    <definedName name="Time_diff" localSheetId="10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4">#REF!</definedName>
    <definedName name="Times" localSheetId="3">#REF!</definedName>
    <definedName name="Times" localSheetId="5">#REF!</definedName>
    <definedName name="Times" localSheetId="8">#REF!</definedName>
    <definedName name="Times" localSheetId="10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4">#REF!</definedName>
    <definedName name="Times___0" localSheetId="3">#REF!</definedName>
    <definedName name="Times___0" localSheetId="5">#REF!</definedName>
    <definedName name="Times___0" localSheetId="8">#REF!</definedName>
    <definedName name="Times___0" localSheetId="10">#REF!</definedName>
    <definedName name="Times___0">#REF!</definedName>
    <definedName name="title" localSheetId="10">#REF!</definedName>
    <definedName name="title">#REF!</definedName>
    <definedName name="ttt" localSheetId="6">#REF!</definedName>
    <definedName name="ttt" localSheetId="3">#REF!</definedName>
    <definedName name="ttt" localSheetId="5">#REF!</definedName>
    <definedName name="ttt" localSheetId="7">#REF!</definedName>
    <definedName name="ttt" localSheetId="10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4">#REF!</definedName>
    <definedName name="ujl" localSheetId="3">#REF!</definedName>
    <definedName name="ujl" localSheetId="5">#REF!</definedName>
    <definedName name="ujl" localSheetId="8">#REF!</definedName>
    <definedName name="ujl" localSheetId="10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4">#REF!</definedName>
    <definedName name="USA_1" localSheetId="6">#REF!</definedName>
    <definedName name="USA_1" localSheetId="3">#REF!</definedName>
    <definedName name="USA_1" localSheetId="5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4">#REF!</definedName>
    <definedName name="v" localSheetId="6">#REF!</definedName>
    <definedName name="v" localSheetId="3">#REF!</definedName>
    <definedName name="v" localSheetId="5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4">#REF!</definedName>
    <definedName name="VH" localSheetId="3">#REF!</definedName>
    <definedName name="VH" localSheetId="5">#REF!</definedName>
    <definedName name="VH" localSheetId="8">#REF!</definedName>
    <definedName name="VH" localSheetId="10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4">#REF!</definedName>
    <definedName name="w" localSheetId="6">#REF!</definedName>
    <definedName name="w" localSheetId="3">#REF!</definedName>
    <definedName name="w" localSheetId="5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4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6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4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11">{#N/A,#N/A,FALSE,"Шаблон_Спец1"}</definedName>
    <definedName name="wrn.1." localSheetId="6">{#N/A,#N/A,FALSE,"Шаблон_Спец1"}</definedName>
    <definedName name="wrn.1." localSheetId="3">{#N/A,#N/A,FALSE,"Шаблон_Спец1"}</definedName>
    <definedName name="wrn.1." localSheetId="5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4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6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4">#REF!</definedName>
    <definedName name="xh" localSheetId="6">#REF!</definedName>
    <definedName name="xh" localSheetId="3">#REF!</definedName>
    <definedName name="xh" localSheetId="5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4">#REF!</definedName>
    <definedName name="y" localSheetId="3">#REF!</definedName>
    <definedName name="y" localSheetId="5">#REF!</definedName>
    <definedName name="y" localSheetId="8">#REF!</definedName>
    <definedName name="y" localSheetId="10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4">#REF!</definedName>
    <definedName name="Yamaha_26" localSheetId="3">#REF!</definedName>
    <definedName name="Yamaha_26" localSheetId="5">#REF!</definedName>
    <definedName name="Yamaha_26" localSheetId="8">#REF!</definedName>
    <definedName name="Yamaha_26" localSheetId="10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4">#REF!</definedName>
    <definedName name="yyy" localSheetId="3">#REF!</definedName>
    <definedName name="yyy" localSheetId="5">#REF!</definedName>
    <definedName name="yyy" localSheetId="8">#REF!</definedName>
    <definedName name="yyy" localSheetId="10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4">#REF!</definedName>
    <definedName name="ZAK1" localSheetId="3">#REF!</definedName>
    <definedName name="ZAK1" localSheetId="5">#REF!</definedName>
    <definedName name="ZAK1" localSheetId="8">#REF!</definedName>
    <definedName name="ZAK1" localSheetId="10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4">#REF!</definedName>
    <definedName name="ZAK2" localSheetId="3">#REF!</definedName>
    <definedName name="ZAK2" localSheetId="5">#REF!</definedName>
    <definedName name="ZAK2" localSheetId="8">#REF!</definedName>
    <definedName name="ZAK2" localSheetId="10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4">#REF!</definedName>
    <definedName name="zak3" localSheetId="3">#REF!</definedName>
    <definedName name="zak3" localSheetId="5">#REF!</definedName>
    <definedName name="zak3" localSheetId="8">#REF!</definedName>
    <definedName name="zak3" localSheetId="10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4">#REF!</definedName>
    <definedName name="zxdc" localSheetId="3">#REF!</definedName>
    <definedName name="zxdc" localSheetId="5">#REF!</definedName>
    <definedName name="zxdc" localSheetId="8">#REF!</definedName>
    <definedName name="zxdc" localSheetId="10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4">#REF!</definedName>
    <definedName name="zzzz" localSheetId="3">#REF!</definedName>
    <definedName name="zzzz" localSheetId="5">#REF!</definedName>
    <definedName name="zzzz" localSheetId="8">#REF!</definedName>
    <definedName name="zzzz" localSheetId="10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4">#REF!</definedName>
    <definedName name="а" localSheetId="14">#REF!</definedName>
    <definedName name="а" localSheetId="15">#REF!</definedName>
    <definedName name="а" localSheetId="3">#REF!</definedName>
    <definedName name="а" localSheetId="5">#REF!</definedName>
    <definedName name="а" localSheetId="8">#REF!</definedName>
    <definedName name="а" localSheetId="10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4">#REF!</definedName>
    <definedName name="А10" localSheetId="6">#REF!</definedName>
    <definedName name="А10" localSheetId="3">#REF!</definedName>
    <definedName name="А10" localSheetId="5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4">#REF!</definedName>
    <definedName name="а12" localSheetId="3">#REF!</definedName>
    <definedName name="а12" localSheetId="5">#REF!</definedName>
    <definedName name="а12" localSheetId="8">#REF!</definedName>
    <definedName name="а12" localSheetId="10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4">#REF!</definedName>
    <definedName name="а124545" localSheetId="3">#REF!</definedName>
    <definedName name="а124545" localSheetId="5">#REF!</definedName>
    <definedName name="а124545" localSheetId="8">#REF!</definedName>
    <definedName name="а124545" localSheetId="10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4">#REF!</definedName>
    <definedName name="А15" localSheetId="3">#REF!</definedName>
    <definedName name="А15" localSheetId="5">#REF!</definedName>
    <definedName name="А15" localSheetId="8">#REF!</definedName>
    <definedName name="А15" localSheetId="10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4">#REF!</definedName>
    <definedName name="А2" localSheetId="3">#REF!</definedName>
    <definedName name="А2" localSheetId="5">#REF!</definedName>
    <definedName name="А2" localSheetId="8">#REF!</definedName>
    <definedName name="А2" localSheetId="10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4">#REF!</definedName>
    <definedName name="А34" localSheetId="3">#REF!</definedName>
    <definedName name="А34" localSheetId="5">#REF!</definedName>
    <definedName name="А34" localSheetId="8">#REF!</definedName>
    <definedName name="А34" localSheetId="10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4">#REF!</definedName>
    <definedName name="а35" localSheetId="3">#REF!</definedName>
    <definedName name="а35" localSheetId="5">#REF!</definedName>
    <definedName name="а35" localSheetId="8">#REF!</definedName>
    <definedName name="а35" localSheetId="10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4">#REF!</definedName>
    <definedName name="а36" localSheetId="3">#REF!</definedName>
    <definedName name="а36" localSheetId="5">#REF!</definedName>
    <definedName name="а36" localSheetId="8">#REF!</definedName>
    <definedName name="а36" localSheetId="10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4">#REF!</definedName>
    <definedName name="аа" localSheetId="3">#REF!</definedName>
    <definedName name="аа" localSheetId="5">#REF!</definedName>
    <definedName name="аа" localSheetId="8">#REF!</definedName>
    <definedName name="аа" localSheetId="10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4">#REF!</definedName>
    <definedName name="ааа" localSheetId="14">#REF!</definedName>
    <definedName name="ааа" localSheetId="15">#REF!</definedName>
    <definedName name="ааа" localSheetId="3">#REF!</definedName>
    <definedName name="ааа" localSheetId="5">#REF!</definedName>
    <definedName name="ааа" localSheetId="8">#REF!</definedName>
    <definedName name="ааа" localSheetId="10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4">#REF!</definedName>
    <definedName name="аааа" localSheetId="11">#REF!</definedName>
    <definedName name="аааа" localSheetId="6">#REF!</definedName>
    <definedName name="аааа" localSheetId="3">#REF!</definedName>
    <definedName name="аааа" localSheetId="5">#REF!</definedName>
    <definedName name="аааа" localSheetId="7">#REF!</definedName>
    <definedName name="аааа" localSheetId="8">#REF!</definedName>
    <definedName name="аааа" localSheetId="10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4">#REF!</definedName>
    <definedName name="ааааа" localSheetId="3">#REF!</definedName>
    <definedName name="ааааа" localSheetId="5">#REF!</definedName>
    <definedName name="ааааа" localSheetId="8">#REF!</definedName>
    <definedName name="ааааа" localSheetId="10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4">#REF!</definedName>
    <definedName name="аааааа" localSheetId="3">#REF!</definedName>
    <definedName name="аааааа" localSheetId="5">#REF!</definedName>
    <definedName name="аааааа" localSheetId="8">#REF!</definedName>
    <definedName name="аааааа" localSheetId="10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4">#REF!</definedName>
    <definedName name="ааааааа" localSheetId="3">#REF!</definedName>
    <definedName name="ааааааа" localSheetId="5">#REF!</definedName>
    <definedName name="ааааааа" localSheetId="8">#REF!</definedName>
    <definedName name="ааааааа" localSheetId="10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4">#REF!</definedName>
    <definedName name="аб" localSheetId="3">#REF!</definedName>
    <definedName name="аб" localSheetId="5">#REF!</definedName>
    <definedName name="аб" localSheetId="8">#REF!</definedName>
    <definedName name="аб" localSheetId="10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4">#REF!</definedName>
    <definedName name="абв10" localSheetId="3">#REF!</definedName>
    <definedName name="абв10" localSheetId="5">#REF!</definedName>
    <definedName name="абв10" localSheetId="8">#REF!</definedName>
    <definedName name="абв10" localSheetId="10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4">#REF!</definedName>
    <definedName name="ав" localSheetId="3">#REF!</definedName>
    <definedName name="ав" localSheetId="5">#REF!</definedName>
    <definedName name="ав" localSheetId="8">#REF!</definedName>
    <definedName name="ав" localSheetId="10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4">#REF!</definedName>
    <definedName name="авввввввввввввввввввв" localSheetId="3">#REF!</definedName>
    <definedName name="авввввввввввввввввввв" localSheetId="5">#REF!</definedName>
    <definedName name="авввввввввввввввввввв" localSheetId="8">#REF!</definedName>
    <definedName name="авввввввввввввввввввв" localSheetId="10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4">#REF!</definedName>
    <definedName name="авпявап" localSheetId="3">#REF!</definedName>
    <definedName name="авпявап" localSheetId="5">#REF!</definedName>
    <definedName name="авпявап" localSheetId="8">#REF!</definedName>
    <definedName name="авпявап" localSheetId="10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4">#REF!</definedName>
    <definedName name="авпяпав" localSheetId="3">#REF!</definedName>
    <definedName name="авпяпав" localSheetId="5">#REF!</definedName>
    <definedName name="авпяпав" localSheetId="8">#REF!</definedName>
    <definedName name="авпяпав" localSheetId="10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4">#REF!</definedName>
    <definedName name="авРВп" localSheetId="3">#REF!</definedName>
    <definedName name="авРВп" localSheetId="5">#REF!</definedName>
    <definedName name="авРВп" localSheetId="8">#REF!</definedName>
    <definedName name="авРВп" localSheetId="10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4">#REF!</definedName>
    <definedName name="авс" localSheetId="3">#REF!</definedName>
    <definedName name="авс" localSheetId="5">#REF!</definedName>
    <definedName name="авс" localSheetId="8">#REF!</definedName>
    <definedName name="авс" localSheetId="10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4">#REF!</definedName>
    <definedName name="аглвг" localSheetId="3">#REF!</definedName>
    <definedName name="аглвг" localSheetId="5">#REF!</definedName>
    <definedName name="аглвг" localSheetId="8">#REF!</definedName>
    <definedName name="аглвг" localSheetId="10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4">#REF!</definedName>
    <definedName name="админ" localSheetId="3">#REF!</definedName>
    <definedName name="админ" localSheetId="5">#REF!</definedName>
    <definedName name="админ" localSheetId="8">#REF!</definedName>
    <definedName name="админ" localSheetId="10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4">#REF!</definedName>
    <definedName name="аднг" localSheetId="3">#REF!</definedName>
    <definedName name="аднг" localSheetId="5">#REF!</definedName>
    <definedName name="аднг" localSheetId="8">#REF!</definedName>
    <definedName name="аднг" localSheetId="10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4">#REF!</definedName>
    <definedName name="адоад" localSheetId="3">#REF!</definedName>
    <definedName name="адоад" localSheetId="5">#REF!</definedName>
    <definedName name="адоад" localSheetId="8">#REF!</definedName>
    <definedName name="адоад" localSheetId="10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4">#REF!</definedName>
    <definedName name="адожд" localSheetId="3">#REF!</definedName>
    <definedName name="адожд" localSheetId="5">#REF!</definedName>
    <definedName name="адожд" localSheetId="8">#REF!</definedName>
    <definedName name="адожд" localSheetId="10">#REF!</definedName>
    <definedName name="адожд">#REF!</definedName>
    <definedName name="аервенрвперпар" localSheetId="3">#REF!</definedName>
    <definedName name="аервенрвперпар" localSheetId="5">#REF!</definedName>
    <definedName name="аервенрвперпар" localSheetId="10">#REF!</definedName>
    <definedName name="аервенрвперпар">#REF!</definedName>
    <definedName name="АКСТ" localSheetId="10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4">#REF!</definedName>
    <definedName name="ало" localSheetId="6">#REF!</definedName>
    <definedName name="ало" localSheetId="3">#REF!</definedName>
    <definedName name="ало" localSheetId="5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4">#REF!</definedName>
    <definedName name="Алтайский_край" localSheetId="3">#REF!</definedName>
    <definedName name="Алтайский_край" localSheetId="5">#REF!</definedName>
    <definedName name="Алтайский_край" localSheetId="8">#REF!</definedName>
    <definedName name="Алтайский_край" localSheetId="10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4">#REF!</definedName>
    <definedName name="Алтайский_край_1" localSheetId="3">#REF!</definedName>
    <definedName name="Алтайский_край_1" localSheetId="5">#REF!</definedName>
    <definedName name="Алтайский_край_1" localSheetId="8">#REF!</definedName>
    <definedName name="Алтайский_край_1" localSheetId="10">#REF!</definedName>
    <definedName name="Алтайский_край_1">#REF!</definedName>
    <definedName name="аморт" localSheetId="3">#REF!</definedName>
    <definedName name="аморт" localSheetId="5">#REF!</definedName>
    <definedName name="аморт" localSheetId="10">#REF!</definedName>
    <definedName name="аморт">#REF!</definedName>
    <definedName name="Амортизация" localSheetId="3">#REF!</definedName>
    <definedName name="Амортизация" localSheetId="5">#REF!</definedName>
    <definedName name="Амортизация" localSheetId="10">#REF!</definedName>
    <definedName name="Амортизация">#REF!</definedName>
    <definedName name="АмортизацияНМА" localSheetId="3">#REF!</definedName>
    <definedName name="АмортизацияНМА" localSheetId="5">#REF!</definedName>
    <definedName name="АмортизацияНМА" localSheetId="10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4">#REF!</definedName>
    <definedName name="Амурская_область" localSheetId="3">#REF!</definedName>
    <definedName name="Амурская_область" localSheetId="5">#REF!</definedName>
    <definedName name="Амурская_область" localSheetId="8">#REF!</definedName>
    <definedName name="Амурская_область" localSheetId="10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4">#REF!</definedName>
    <definedName name="Амурская_область_1" localSheetId="3">#REF!</definedName>
    <definedName name="Амурская_область_1" localSheetId="5">#REF!</definedName>
    <definedName name="Амурская_область_1" localSheetId="8">#REF!</definedName>
    <definedName name="Амурская_область_1" localSheetId="10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4">#REF!</definedName>
    <definedName name="ангданга" localSheetId="3">#REF!</definedName>
    <definedName name="ангданга" localSheetId="5">#REF!</definedName>
    <definedName name="ангданга" localSheetId="8">#REF!</definedName>
    <definedName name="ангданга" localSheetId="10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4">#REF!</definedName>
    <definedName name="ангщ" localSheetId="3">#REF!</definedName>
    <definedName name="ангщ" localSheetId="5">#REF!</definedName>
    <definedName name="ангщ" localSheetId="8">#REF!</definedName>
    <definedName name="ангщ" localSheetId="10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4">#REF!</definedName>
    <definedName name="анд" localSheetId="3">#REF!</definedName>
    <definedName name="анд" localSheetId="5">#REF!</definedName>
    <definedName name="анд" localSheetId="8">#REF!</definedName>
    <definedName name="анд" localSheetId="10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4">#REF!</definedName>
    <definedName name="анол" localSheetId="6">#REF!</definedName>
    <definedName name="анол" localSheetId="3">#REF!</definedName>
    <definedName name="анол" localSheetId="5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4">#REF!</definedName>
    <definedName name="аода" localSheetId="6">#REF!</definedName>
    <definedName name="аода" localSheetId="3">#REF!</definedName>
    <definedName name="аода" localSheetId="5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4">#REF!</definedName>
    <definedName name="аодадо" localSheetId="3">#REF!</definedName>
    <definedName name="аодадо" localSheetId="5">#REF!</definedName>
    <definedName name="аодадо" localSheetId="8">#REF!</definedName>
    <definedName name="аодадо" localSheetId="10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4">#REF!</definedName>
    <definedName name="аодра" localSheetId="3">#REF!</definedName>
    <definedName name="аодра" localSheetId="5">#REF!</definedName>
    <definedName name="аодра" localSheetId="8">#REF!</definedName>
    <definedName name="аодра" localSheetId="10">#REF!</definedName>
    <definedName name="аодра">#REF!</definedName>
    <definedName name="аолрмб" localSheetId="10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4">#REF!</definedName>
    <definedName name="аопы" localSheetId="6">#REF!</definedName>
    <definedName name="аопы" localSheetId="3">#REF!</definedName>
    <definedName name="аопы" localSheetId="5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4">#REF!</definedName>
    <definedName name="аопыао" localSheetId="3">#REF!</definedName>
    <definedName name="аопыао" localSheetId="5">#REF!</definedName>
    <definedName name="аопыао" localSheetId="8">#REF!</definedName>
    <definedName name="аопыао" localSheetId="10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4">#REF!</definedName>
    <definedName name="аоыао" localSheetId="3">#REF!</definedName>
    <definedName name="аоыао" localSheetId="5">#REF!</definedName>
    <definedName name="аоыао" localSheetId="8">#REF!</definedName>
    <definedName name="аоыао" localSheetId="10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4">#REF!</definedName>
    <definedName name="ап" localSheetId="3">#REF!</definedName>
    <definedName name="ап" localSheetId="5">#REF!</definedName>
    <definedName name="ап" localSheetId="8">#REF!</definedName>
    <definedName name="ап" localSheetId="10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4">#REF!</definedName>
    <definedName name="ап12" localSheetId="3">#REF!</definedName>
    <definedName name="ап12" localSheetId="5">#REF!</definedName>
    <definedName name="ап12" localSheetId="8">#REF!</definedName>
    <definedName name="ап12" localSheetId="10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4">#REF!</definedName>
    <definedName name="апоап" localSheetId="3">#REF!</definedName>
    <definedName name="апоап" localSheetId="5">#REF!</definedName>
    <definedName name="апоап" localSheetId="8">#REF!</definedName>
    <definedName name="апоап" localSheetId="10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4">#REF!</definedName>
    <definedName name="аповоп" localSheetId="3">#REF!</definedName>
    <definedName name="аповоп" localSheetId="5">#REF!</definedName>
    <definedName name="аповоп" localSheetId="8">#REF!</definedName>
    <definedName name="аповоп" localSheetId="10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4">#REF!</definedName>
    <definedName name="апопр" localSheetId="3">#REF!</definedName>
    <definedName name="апопр" localSheetId="5">#REF!</definedName>
    <definedName name="апопр" localSheetId="8">#REF!</definedName>
    <definedName name="апопр" localSheetId="10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4">#REF!</definedName>
    <definedName name="апорапо" localSheetId="3">#REF!</definedName>
    <definedName name="апорапо" localSheetId="5">#REF!</definedName>
    <definedName name="апорапо" localSheetId="8">#REF!</definedName>
    <definedName name="апорапо" localSheetId="10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4">#REF!</definedName>
    <definedName name="апотиа" localSheetId="3">#REF!</definedName>
    <definedName name="апотиа" localSheetId="5">#REF!</definedName>
    <definedName name="апотиа" localSheetId="8">#REF!</definedName>
    <definedName name="апотиа" localSheetId="10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4">#REF!</definedName>
    <definedName name="апоыа" localSheetId="3">#REF!</definedName>
    <definedName name="апоыа" localSheetId="5">#REF!</definedName>
    <definedName name="апоыа" localSheetId="8">#REF!</definedName>
    <definedName name="апоыа" localSheetId="10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4">#REF!</definedName>
    <definedName name="апоыаоп" localSheetId="3">#REF!</definedName>
    <definedName name="апоыаоп" localSheetId="5">#REF!</definedName>
    <definedName name="апоыаоп" localSheetId="8">#REF!</definedName>
    <definedName name="апоыаоп" localSheetId="10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4">#REF!</definedName>
    <definedName name="апоыапо" localSheetId="3">#REF!</definedName>
    <definedName name="апоыапо" localSheetId="5">#REF!</definedName>
    <definedName name="апоыапо" localSheetId="8">#REF!</definedName>
    <definedName name="апоыапо" localSheetId="10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4">#REF!</definedName>
    <definedName name="апоыоо" localSheetId="3">#REF!</definedName>
    <definedName name="апоыоо" localSheetId="5">#REF!</definedName>
    <definedName name="апоыоо" localSheetId="8">#REF!</definedName>
    <definedName name="апоыоо" localSheetId="10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4">#REF!</definedName>
    <definedName name="аправи" localSheetId="6">#REF!</definedName>
    <definedName name="аправи" localSheetId="3">#REF!</definedName>
    <definedName name="аправи" localSheetId="5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4">#REF!</definedName>
    <definedName name="апрво" localSheetId="3">#REF!</definedName>
    <definedName name="апрво" localSheetId="5">#REF!</definedName>
    <definedName name="апрво" localSheetId="8">#REF!</definedName>
    <definedName name="апрво" localSheetId="10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4">#REF!</definedName>
    <definedName name="апрыа" localSheetId="3">#REF!</definedName>
    <definedName name="апрыа" localSheetId="5">#REF!</definedName>
    <definedName name="апрыа" localSheetId="8">#REF!</definedName>
    <definedName name="апрыа" localSheetId="10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4">#REF!</definedName>
    <definedName name="апыо" localSheetId="6">#REF!</definedName>
    <definedName name="апыо" localSheetId="3">#REF!</definedName>
    <definedName name="апыо" localSheetId="5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4">#REF!</definedName>
    <definedName name="апырр" localSheetId="3">#REF!</definedName>
    <definedName name="апырр" localSheetId="5">#REF!</definedName>
    <definedName name="апырр" localSheetId="8">#REF!</definedName>
    <definedName name="апырр" localSheetId="10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4">#REF!</definedName>
    <definedName name="араера" localSheetId="3">#REF!</definedName>
    <definedName name="араера" localSheetId="5">#REF!</definedName>
    <definedName name="араера" localSheetId="8">#REF!</definedName>
    <definedName name="араера" localSheetId="10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4">#REF!</definedName>
    <definedName name="арбь" localSheetId="3">#REF!</definedName>
    <definedName name="арбь" localSheetId="5">#REF!</definedName>
    <definedName name="арбь" localSheetId="8">#REF!</definedName>
    <definedName name="арбь" localSheetId="10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4">#REF!</definedName>
    <definedName name="арл" localSheetId="3">#REF!</definedName>
    <definedName name="арл" localSheetId="5">#REF!</definedName>
    <definedName name="арл" localSheetId="8">#REF!</definedName>
    <definedName name="арл" localSheetId="10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4">#REF!</definedName>
    <definedName name="аро" localSheetId="6">#REF!</definedName>
    <definedName name="аро" localSheetId="3">#REF!</definedName>
    <definedName name="аро" localSheetId="5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4">#REF!</definedName>
    <definedName name="ародар" localSheetId="3">#REF!</definedName>
    <definedName name="ародар" localSheetId="5">#REF!</definedName>
    <definedName name="ародар" localSheetId="8">#REF!</definedName>
    <definedName name="ародар" localSheetId="10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4">#REF!</definedName>
    <definedName name="ародарод" localSheetId="6">#REF!</definedName>
    <definedName name="ародарод" localSheetId="3">#REF!</definedName>
    <definedName name="ародарод" localSheetId="5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4">#REF!</definedName>
    <definedName name="ародра" localSheetId="3">#REF!</definedName>
    <definedName name="ародра" localSheetId="5">#REF!</definedName>
    <definedName name="ародра" localSheetId="8">#REF!</definedName>
    <definedName name="ародра" localSheetId="10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4">#REF!</definedName>
    <definedName name="арол" localSheetId="3">#REF!</definedName>
    <definedName name="арол" localSheetId="5">#REF!</definedName>
    <definedName name="арол" localSheetId="8">#REF!</definedName>
    <definedName name="арол" localSheetId="10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4">#REF!</definedName>
    <definedName name="аролаол" localSheetId="3">#REF!</definedName>
    <definedName name="аролаол" localSheetId="5">#REF!</definedName>
    <definedName name="аролаол" localSheetId="8">#REF!</definedName>
    <definedName name="аролаол" localSheetId="10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4">#REF!</definedName>
    <definedName name="арпа" localSheetId="3">#REF!</definedName>
    <definedName name="арпа" localSheetId="5">#REF!</definedName>
    <definedName name="арпа" localSheetId="8">#REF!</definedName>
    <definedName name="арпа" localSheetId="10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4">#REF!</definedName>
    <definedName name="Архангельская_область" localSheetId="3">#REF!</definedName>
    <definedName name="Архангельская_область" localSheetId="5">#REF!</definedName>
    <definedName name="Архангельская_область" localSheetId="8">#REF!</definedName>
    <definedName name="Архангельская_область" localSheetId="10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4">#REF!</definedName>
    <definedName name="Архангельская_область_1" localSheetId="3">#REF!</definedName>
    <definedName name="Архангельская_область_1" localSheetId="5">#REF!</definedName>
    <definedName name="Архангельская_область_1" localSheetId="8">#REF!</definedName>
    <definedName name="Архангельская_область_1" localSheetId="10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 localSheetId="3">#REF!</definedName>
    <definedName name="Астраханская_область" localSheetId="5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4">#REF!</definedName>
    <definedName name="АСУТП" localSheetId="3">#REF!</definedName>
    <definedName name="АСУТП" localSheetId="5">#REF!</definedName>
    <definedName name="АСУТП" localSheetId="8">#REF!</definedName>
    <definedName name="АСУТП" localSheetId="10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4">#REF!</definedName>
    <definedName name="аыв" localSheetId="6">#REF!</definedName>
    <definedName name="аыв" localSheetId="3">#REF!</definedName>
    <definedName name="аыв" localSheetId="5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4">#REF!</definedName>
    <definedName name="аыоап" localSheetId="3">#REF!</definedName>
    <definedName name="аыоап" localSheetId="5">#REF!</definedName>
    <definedName name="аыоап" localSheetId="8">#REF!</definedName>
    <definedName name="аыоап" localSheetId="10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4">#REF!</definedName>
    <definedName name="аыоапо" localSheetId="3">#REF!</definedName>
    <definedName name="аыоапо" localSheetId="5">#REF!</definedName>
    <definedName name="аыоапо" localSheetId="8">#REF!</definedName>
    <definedName name="аыоапо" localSheetId="10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4">#REF!</definedName>
    <definedName name="аыопыао" localSheetId="3">#REF!</definedName>
    <definedName name="аыопыао" localSheetId="5">#REF!</definedName>
    <definedName name="аыопыао" localSheetId="8">#REF!</definedName>
    <definedName name="аыопыао" localSheetId="10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4">#REF!</definedName>
    <definedName name="аыпрыпр" localSheetId="6">#REF!</definedName>
    <definedName name="аыпрыпр" localSheetId="3">#REF!</definedName>
    <definedName name="аыпрыпр" localSheetId="5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4">#REF!</definedName>
    <definedName name="б" localSheetId="6">#REF!</definedName>
    <definedName name="б" localSheetId="3">#REF!</definedName>
    <definedName name="б" localSheetId="5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 localSheetId="3">#REF!</definedName>
    <definedName name="_xlnm.Database" localSheetId="5">#REF!</definedName>
    <definedName name="_xlnm.Database" localSheetId="8">#REF!</definedName>
    <definedName name="_xlnm.Database" localSheetId="10">#REF!</definedName>
    <definedName name="_xlnm.Database">#REF!</definedName>
    <definedName name="баир" localSheetId="3">#REF!</definedName>
    <definedName name="баир" localSheetId="5">#REF!</definedName>
    <definedName name="баир" localSheetId="10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4">#REF!</definedName>
    <definedName name="БАК2" localSheetId="3">#REF!</definedName>
    <definedName name="БАК2" localSheetId="5">#REF!</definedName>
    <definedName name="БАК2" localSheetId="8">#REF!</definedName>
    <definedName name="БАК2" localSheetId="10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4">#REF!</definedName>
    <definedName name="Белгородская_область" localSheetId="3">#REF!</definedName>
    <definedName name="Белгородская_область" localSheetId="5">#REF!</definedName>
    <definedName name="Белгородская_область" localSheetId="8">#REF!</definedName>
    <definedName name="Белгородская_область" localSheetId="10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4">#REF!</definedName>
    <definedName name="блр4545" localSheetId="3">#REF!</definedName>
    <definedName name="блр4545" localSheetId="5">#REF!</definedName>
    <definedName name="блр4545" localSheetId="8">#REF!</definedName>
    <definedName name="блр4545" localSheetId="10">#REF!</definedName>
    <definedName name="блр4545">#REF!</definedName>
    <definedName name="Богат" localSheetId="10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4">#REF!</definedName>
    <definedName name="Больш" localSheetId="6">#REF!</definedName>
    <definedName name="Больш" localSheetId="3">#REF!</definedName>
    <definedName name="Больш" localSheetId="5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4">#REF!</definedName>
    <definedName name="бпрбь" localSheetId="3">#REF!</definedName>
    <definedName name="бпрбь" localSheetId="5">#REF!</definedName>
    <definedName name="бпрбь" localSheetId="8">#REF!</definedName>
    <definedName name="бпрбь" localSheetId="10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4">#REF!</definedName>
    <definedName name="Брянская_область" localSheetId="3">#REF!</definedName>
    <definedName name="Брянская_область" localSheetId="5">#REF!</definedName>
    <definedName name="Брянская_область" localSheetId="8">#REF!</definedName>
    <definedName name="Брянская_область" localSheetId="10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4">#REF!</definedName>
    <definedName name="Буровой_понтон" localSheetId="3">#REF!</definedName>
    <definedName name="Буровой_понтон" localSheetId="5">#REF!</definedName>
    <definedName name="Буровой_понтон" localSheetId="8">#REF!</definedName>
    <definedName name="Буровой_понтон" localSheetId="10">#REF!</definedName>
    <definedName name="Буровой_понтон">#REF!</definedName>
    <definedName name="быч" localSheetId="10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4">#REF!</definedName>
    <definedName name="бьюждж" localSheetId="6">#REF!</definedName>
    <definedName name="бьюждж" localSheetId="3">#REF!</definedName>
    <definedName name="бьюждж" localSheetId="5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4">#REF!</definedName>
    <definedName name="бю.бю." localSheetId="3">#REF!</definedName>
    <definedName name="бю.бю." localSheetId="5">#REF!</definedName>
    <definedName name="бю.бю." localSheetId="8">#REF!</definedName>
    <definedName name="бю.бю." localSheetId="10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4">#REF!</definedName>
    <definedName name="в" localSheetId="3">#REF!</definedName>
    <definedName name="в" localSheetId="5">#REF!</definedName>
    <definedName name="в" localSheetId="8">#REF!</definedName>
    <definedName name="в" localSheetId="10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4">#REF!</definedName>
    <definedName name="В5" localSheetId="3">#REF!</definedName>
    <definedName name="В5" localSheetId="5">#REF!</definedName>
    <definedName name="В5" localSheetId="8">#REF!</definedName>
    <definedName name="В5" localSheetId="10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4">#REF!</definedName>
    <definedName name="Ва" localSheetId="3">#REF!</definedName>
    <definedName name="Ва" localSheetId="5">#REF!</definedName>
    <definedName name="Ва" localSheetId="8">#REF!</definedName>
    <definedName name="Ва" localSheetId="10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4">#REF!</definedName>
    <definedName name="ва3" localSheetId="3">#REF!</definedName>
    <definedName name="ва3" localSheetId="5">#REF!</definedName>
    <definedName name="ва3" localSheetId="8">#REF!</definedName>
    <definedName name="ва3" localSheetId="10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4">#REF!</definedName>
    <definedName name="вава" localSheetId="6">#REF!</definedName>
    <definedName name="вава" localSheetId="3">#REF!</definedName>
    <definedName name="вава" localSheetId="5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4">#REF!</definedName>
    <definedName name="вавввввввввввввв" localSheetId="3">#REF!</definedName>
    <definedName name="вавввввввввввввв" localSheetId="5">#REF!</definedName>
    <definedName name="вавввввввввввввв" localSheetId="8">#REF!</definedName>
    <definedName name="вавввввввввввввв" localSheetId="10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4">#REF!</definedName>
    <definedName name="ВАЛ_" localSheetId="6">#REF!</definedName>
    <definedName name="ВАЛ_" localSheetId="3">#REF!</definedName>
    <definedName name="ВАЛ_" localSheetId="5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4">#REF!</definedName>
    <definedName name="ВАЛ_1" localSheetId="3">#REF!</definedName>
    <definedName name="ВАЛ_1" localSheetId="5">#REF!</definedName>
    <definedName name="ВАЛ_1" localSheetId="8">#REF!</definedName>
    <definedName name="ВАЛ_1" localSheetId="10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4">#REF!</definedName>
    <definedName name="ВАЛ_4" localSheetId="3">#REF!</definedName>
    <definedName name="ВАЛ_4" localSheetId="5">#REF!</definedName>
    <definedName name="ВАЛ_4" localSheetId="8">#REF!</definedName>
    <definedName name="ВАЛ_4" localSheetId="10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4">#REF!</definedName>
    <definedName name="Валаам" localSheetId="3">#REF!</definedName>
    <definedName name="Валаам" localSheetId="5">#REF!</definedName>
    <definedName name="Валаам" localSheetId="8">#REF!</definedName>
    <definedName name="Валаам" localSheetId="10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4">#REF!</definedName>
    <definedName name="вангл" localSheetId="3">#REF!</definedName>
    <definedName name="вангл" localSheetId="5">#REF!</definedName>
    <definedName name="вангл" localSheetId="8">#REF!</definedName>
    <definedName name="вангл" localSheetId="10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4">#REF!</definedName>
    <definedName name="ванлр" localSheetId="3">#REF!</definedName>
    <definedName name="ванлр" localSheetId="5">#REF!</definedName>
    <definedName name="ванлр" localSheetId="8">#REF!</definedName>
    <definedName name="ванлр" localSheetId="10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4">#REF!</definedName>
    <definedName name="вао" localSheetId="6">#REF!</definedName>
    <definedName name="вао" localSheetId="3">#REF!</definedName>
    <definedName name="вао" localSheetId="5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4">#REF!</definedName>
    <definedName name="вап" localSheetId="3">#REF!</definedName>
    <definedName name="вап" localSheetId="5">#REF!</definedName>
    <definedName name="вап" localSheetId="8">#REF!</definedName>
    <definedName name="вап" localSheetId="10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4">#REF!</definedName>
    <definedName name="вапвя" localSheetId="3">#REF!</definedName>
    <definedName name="вапвя" localSheetId="5">#REF!</definedName>
    <definedName name="вапвя" localSheetId="8">#REF!</definedName>
    <definedName name="вапвя" localSheetId="10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4">#REF!</definedName>
    <definedName name="вапр" localSheetId="3">#REF!</definedName>
    <definedName name="вапр" localSheetId="5">#REF!</definedName>
    <definedName name="вапр" localSheetId="8">#REF!</definedName>
    <definedName name="вапр" localSheetId="10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4">#REF!</definedName>
    <definedName name="вапяп" localSheetId="3">#REF!</definedName>
    <definedName name="вапяп" localSheetId="5">#REF!</definedName>
    <definedName name="вапяп" localSheetId="8">#REF!</definedName>
    <definedName name="вапяп" localSheetId="10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4">#REF!</definedName>
    <definedName name="варо" localSheetId="6">#REF!</definedName>
    <definedName name="варо" localSheetId="3">#REF!</definedName>
    <definedName name="варо" localSheetId="5">#REF!</definedName>
    <definedName name="варо" localSheetId="8">#REF!</definedName>
    <definedName name="варо" localSheetId="10">#REF!</definedName>
    <definedName name="варо">#REF!</definedName>
    <definedName name="вб" localSheetId="10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4">#REF!</definedName>
    <definedName name="ввв" localSheetId="6">#REF!</definedName>
    <definedName name="ввв" localSheetId="3">#REF!</definedName>
    <definedName name="ввв" localSheetId="5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4">#REF!</definedName>
    <definedName name="вввв" localSheetId="3">#REF!</definedName>
    <definedName name="вввв" localSheetId="5">#REF!</definedName>
    <definedName name="вввв" localSheetId="8">#REF!</definedName>
    <definedName name="вввв" localSheetId="10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4">#REF!</definedName>
    <definedName name="вген" localSheetId="6">#REF!</definedName>
    <definedName name="вген" localSheetId="3">#REF!</definedName>
    <definedName name="вген" localSheetId="5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4">#REF!</definedName>
    <definedName name="вглльа" localSheetId="3">#REF!</definedName>
    <definedName name="вглльа" localSheetId="5">#REF!</definedName>
    <definedName name="вглльа" localSheetId="8">#REF!</definedName>
    <definedName name="вглльа" localSheetId="10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4">#REF!</definedName>
    <definedName name="ве" localSheetId="3">#REF!</definedName>
    <definedName name="ве" localSheetId="5">#REF!</definedName>
    <definedName name="ве" localSheetId="8">#REF!</definedName>
    <definedName name="ве" localSheetId="10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4">#REF!</definedName>
    <definedName name="ведущий" localSheetId="3">#REF!</definedName>
    <definedName name="ведущий" localSheetId="5">#REF!</definedName>
    <definedName name="ведущий" localSheetId="8">#REF!</definedName>
    <definedName name="ведущий" localSheetId="10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4">#REF!</definedName>
    <definedName name="венл" localSheetId="3">#REF!</definedName>
    <definedName name="венл" localSheetId="5">#REF!</definedName>
    <definedName name="венл" localSheetId="8">#REF!</definedName>
    <definedName name="венл" localSheetId="10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4">#REF!</definedName>
    <definedName name="вено" localSheetId="3">#REF!</definedName>
    <definedName name="вено" localSheetId="5">#REF!</definedName>
    <definedName name="вено" localSheetId="8">#REF!</definedName>
    <definedName name="вено" localSheetId="10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4">#REF!</definedName>
    <definedName name="веноевн" localSheetId="3">#REF!</definedName>
    <definedName name="веноевн" localSheetId="5">#REF!</definedName>
    <definedName name="веноевн" localSheetId="8">#REF!</definedName>
    <definedName name="веноевн" localSheetId="10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4">#REF!</definedName>
    <definedName name="венолвенп" localSheetId="3">#REF!</definedName>
    <definedName name="венолвенп" localSheetId="5">#REF!</definedName>
    <definedName name="венолвенп" localSheetId="8">#REF!</definedName>
    <definedName name="венолвенп" localSheetId="10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4">#REF!</definedName>
    <definedName name="веноь" localSheetId="3">#REF!</definedName>
    <definedName name="веноь" localSheetId="5">#REF!</definedName>
    <definedName name="веноь" localSheetId="8">#REF!</definedName>
    <definedName name="веноь" localSheetId="10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4">#REF!</definedName>
    <definedName name="венрол" localSheetId="3">#REF!</definedName>
    <definedName name="венрол" localSheetId="5">#REF!</definedName>
    <definedName name="венрол" localSheetId="8">#REF!</definedName>
    <definedName name="венрол" localSheetId="10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4">#REF!</definedName>
    <definedName name="венш" localSheetId="3">#REF!</definedName>
    <definedName name="венш" localSheetId="5">#REF!</definedName>
    <definedName name="венш" localSheetId="8">#REF!</definedName>
    <definedName name="венш" localSheetId="10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4">#REF!</definedName>
    <definedName name="вео" localSheetId="3">#REF!</definedName>
    <definedName name="вео" localSheetId="5">#REF!</definedName>
    <definedName name="вео" localSheetId="8">#REF!</definedName>
    <definedName name="вео" localSheetId="10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4">#REF!</definedName>
    <definedName name="Верхняя_часть" localSheetId="3">#REF!</definedName>
    <definedName name="Верхняя_часть" localSheetId="5">#REF!</definedName>
    <definedName name="Верхняя_часть" localSheetId="8">#REF!</definedName>
    <definedName name="Верхняя_часть" localSheetId="10">#REF!</definedName>
    <definedName name="Верхняя_часть">#REF!</definedName>
    <definedName name="ветер" localSheetId="10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4">#REF!</definedName>
    <definedName name="веше" localSheetId="6">#REF!</definedName>
    <definedName name="веше" localSheetId="3">#REF!</definedName>
    <definedName name="веше" localSheetId="5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4">#REF!</definedName>
    <definedName name="вика" localSheetId="3">#REF!</definedName>
    <definedName name="вика" localSheetId="5">#REF!</definedName>
    <definedName name="вика" localSheetId="8">#REF!</definedName>
    <definedName name="вика" localSheetId="10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4">#REF!</definedName>
    <definedName name="вирваы" localSheetId="3">#REF!</definedName>
    <definedName name="вирваы" localSheetId="5">#REF!</definedName>
    <definedName name="вирваы" localSheetId="8">#REF!</definedName>
    <definedName name="вирваы" localSheetId="10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4">#REF!</definedName>
    <definedName name="вкпвп" localSheetId="3">#REF!</definedName>
    <definedName name="вкпвп" localSheetId="5">#REF!</definedName>
    <definedName name="вкпвп" localSheetId="8">#REF!</definedName>
    <definedName name="вкпвп" localSheetId="10">#REF!</definedName>
    <definedName name="вкпвп">#REF!</definedName>
    <definedName name="ВЛ110" localSheetId="10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 localSheetId="3">#REF!</definedName>
    <definedName name="Владимирская_область" localSheetId="5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4">#REF!</definedName>
    <definedName name="внеове" localSheetId="6">#REF!</definedName>
    <definedName name="внеове" localSheetId="3">#REF!</definedName>
    <definedName name="внеове" localSheetId="5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4">#REF!</definedName>
    <definedName name="внеое" localSheetId="3">#REF!</definedName>
    <definedName name="внеое" localSheetId="5">#REF!</definedName>
    <definedName name="внеое" localSheetId="8">#REF!</definedName>
    <definedName name="внеое" localSheetId="10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4">#REF!</definedName>
    <definedName name="внлг" localSheetId="3">#REF!</definedName>
    <definedName name="внлг" localSheetId="5">#REF!</definedName>
    <definedName name="внлг" localSheetId="8">#REF!</definedName>
    <definedName name="внлг" localSheetId="10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4">#REF!</definedName>
    <definedName name="внорьп" localSheetId="3">#REF!</definedName>
    <definedName name="внорьп" localSheetId="5">#REF!</definedName>
    <definedName name="внорьп" localSheetId="8">#REF!</definedName>
    <definedName name="внорьп" localSheetId="10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4">#REF!</definedName>
    <definedName name="внр" localSheetId="3">#REF!</definedName>
    <definedName name="внр" localSheetId="5">#REF!</definedName>
    <definedName name="внр" localSheetId="8">#REF!</definedName>
    <definedName name="внр" localSheetId="10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4">#REF!</definedName>
    <definedName name="вов" localSheetId="3">#REF!</definedName>
    <definedName name="вов" localSheetId="5">#REF!</definedName>
    <definedName name="вов" localSheetId="8">#REF!</definedName>
    <definedName name="вов" localSheetId="10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4">#REF!</definedName>
    <definedName name="вое" localSheetId="3">#REF!</definedName>
    <definedName name="вое" localSheetId="5">#REF!</definedName>
    <definedName name="вое" localSheetId="8">#REF!</definedName>
    <definedName name="вое" localSheetId="10">#REF!</definedName>
    <definedName name="вое">#REF!</definedName>
    <definedName name="Воздушные_линии" localSheetId="10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 localSheetId="3">#REF!</definedName>
    <definedName name="Волгоградская_область" localSheetId="5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4">#REF!</definedName>
    <definedName name="Вологодская_область" localSheetId="3">#REF!</definedName>
    <definedName name="Вологодская_область" localSheetId="5">#REF!</definedName>
    <definedName name="Вологодская_область" localSheetId="8">#REF!</definedName>
    <definedName name="Вологодская_область" localSheetId="10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4">#REF!</definedName>
    <definedName name="Вологодская_область_1" localSheetId="3">#REF!</definedName>
    <definedName name="Вологодская_область_1" localSheetId="5">#REF!</definedName>
    <definedName name="Вологодская_область_1" localSheetId="8">#REF!</definedName>
    <definedName name="Вологодская_область_1" localSheetId="10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4">#REF!</definedName>
    <definedName name="вопрв" localSheetId="3">#REF!</definedName>
    <definedName name="вопрв" localSheetId="5">#REF!</definedName>
    <definedName name="вопрв" localSheetId="8">#REF!</definedName>
    <definedName name="вопрв" localSheetId="10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4">#REF!</definedName>
    <definedName name="вопров" localSheetId="3">#REF!</definedName>
    <definedName name="вопров" localSheetId="5">#REF!</definedName>
    <definedName name="вопров" localSheetId="8">#REF!</definedName>
    <definedName name="вопров" localSheetId="10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4">#REF!</definedName>
    <definedName name="Воронежская_область" localSheetId="3">#REF!</definedName>
    <definedName name="Воронежская_область" localSheetId="5">#REF!</definedName>
    <definedName name="Воронежская_область" localSheetId="8">#REF!</definedName>
    <definedName name="Воронежская_область" localSheetId="10">#REF!</definedName>
    <definedName name="Воронежская_область">#REF!</definedName>
    <definedName name="Восстановление_покрытий" localSheetId="10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4">#REF!</definedName>
    <definedName name="Вп" localSheetId="6">#REF!</definedName>
    <definedName name="Вп" localSheetId="3">#REF!</definedName>
    <definedName name="Вп" localSheetId="5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4">#REF!</definedName>
    <definedName name="впа" localSheetId="3">#REF!</definedName>
    <definedName name="впа" localSheetId="5">#REF!</definedName>
    <definedName name="впа" localSheetId="8">#REF!</definedName>
    <definedName name="впа" localSheetId="10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4">#REF!</definedName>
    <definedName name="впо" localSheetId="3">#REF!</definedName>
    <definedName name="впо" localSheetId="5">#REF!</definedName>
    <definedName name="впо" localSheetId="8">#REF!</definedName>
    <definedName name="впо" localSheetId="10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4">#REF!</definedName>
    <definedName name="впор" localSheetId="6">#REF!</definedName>
    <definedName name="впор" localSheetId="3">#REF!</definedName>
    <definedName name="впор" localSheetId="5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4">#REF!</definedName>
    <definedName name="впр" localSheetId="3">#REF!</definedName>
    <definedName name="впр" localSheetId="5">#REF!</definedName>
    <definedName name="впр" localSheetId="8">#REF!</definedName>
    <definedName name="впр" localSheetId="10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4">#REF!</definedName>
    <definedName name="впрвпр" localSheetId="3">#REF!</definedName>
    <definedName name="впрвпр" localSheetId="5">#REF!</definedName>
    <definedName name="впрвпр" localSheetId="8">#REF!</definedName>
    <definedName name="впрвпр" localSheetId="10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4">#REF!</definedName>
    <definedName name="впрл" localSheetId="3">#REF!</definedName>
    <definedName name="впрл" localSheetId="5">#REF!</definedName>
    <definedName name="впрл" localSheetId="8">#REF!</definedName>
    <definedName name="впрл" localSheetId="10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4">#REF!</definedName>
    <definedName name="впрлвпр" localSheetId="3">#REF!</definedName>
    <definedName name="впрлвпр" localSheetId="5">#REF!</definedName>
    <definedName name="впрлвпр" localSheetId="8">#REF!</definedName>
    <definedName name="впрлвпр" localSheetId="10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4">#REF!</definedName>
    <definedName name="впрлпр" localSheetId="3">#REF!</definedName>
    <definedName name="впрлпр" localSheetId="5">#REF!</definedName>
    <definedName name="впрлпр" localSheetId="8">#REF!</definedName>
    <definedName name="впрлпр" localSheetId="10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4">#REF!</definedName>
    <definedName name="впрлрпл" localSheetId="3">#REF!</definedName>
    <definedName name="впрлрпл" localSheetId="5">#REF!</definedName>
    <definedName name="впрлрпл" localSheetId="8">#REF!</definedName>
    <definedName name="впрлрпл" localSheetId="10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4">#REF!</definedName>
    <definedName name="впро" localSheetId="3">#REF!</definedName>
    <definedName name="впро" localSheetId="5">#REF!</definedName>
    <definedName name="впро" localSheetId="8">#REF!</definedName>
    <definedName name="впро" localSheetId="10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4">#REF!</definedName>
    <definedName name="впров" localSheetId="3">#REF!</definedName>
    <definedName name="впров" localSheetId="5">#REF!</definedName>
    <definedName name="впров" localSheetId="8">#REF!</definedName>
    <definedName name="впров" localSheetId="10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4">#REF!</definedName>
    <definedName name="впрь" localSheetId="3">#REF!</definedName>
    <definedName name="впрь" localSheetId="5">#REF!</definedName>
    <definedName name="впрь" localSheetId="8">#REF!</definedName>
    <definedName name="впрь" localSheetId="10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4">#REF!</definedName>
    <definedName name="впрьвп" localSheetId="3">#REF!</definedName>
    <definedName name="впрьвп" localSheetId="5">#REF!</definedName>
    <definedName name="впрьвп" localSheetId="8">#REF!</definedName>
    <definedName name="впрьвп" localSheetId="10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4">#REF!</definedName>
    <definedName name="впрьрь" localSheetId="3">#REF!</definedName>
    <definedName name="впрьрь" localSheetId="5">#REF!</definedName>
    <definedName name="впрьрь" localSheetId="8">#REF!</definedName>
    <definedName name="впрьрь" localSheetId="10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4">#REF!</definedName>
    <definedName name="вр" localSheetId="3">#REF!</definedName>
    <definedName name="вр" localSheetId="5">#REF!</definedName>
    <definedName name="вр" localSheetId="8">#REF!</definedName>
    <definedName name="вр" localSheetId="10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4">#REF!</definedName>
    <definedName name="вравар" localSheetId="3">#REF!</definedName>
    <definedName name="вравар" localSheetId="5">#REF!</definedName>
    <definedName name="вравар" localSheetId="8">#REF!</definedName>
    <definedName name="вравар" localSheetId="10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4">#REF!</definedName>
    <definedName name="вро" localSheetId="3">#REF!</definedName>
    <definedName name="вро" localSheetId="5">#REF!</definedName>
    <definedName name="вро" localSheetId="8">#REF!</definedName>
    <definedName name="вро" localSheetId="10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4">#REF!</definedName>
    <definedName name="вров" localSheetId="3">#REF!</definedName>
    <definedName name="вров" localSheetId="5">#REF!</definedName>
    <definedName name="вров" localSheetId="8">#REF!</definedName>
    <definedName name="вров" localSheetId="10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4">#REF!</definedName>
    <definedName name="вровап" localSheetId="3">#REF!</definedName>
    <definedName name="вровап" localSheetId="5">#REF!</definedName>
    <definedName name="вровап" localSheetId="8">#REF!</definedName>
    <definedName name="вровап" localSheetId="10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4">#REF!</definedName>
    <definedName name="врп" localSheetId="3">#REF!</definedName>
    <definedName name="врп" localSheetId="5">#REF!</definedName>
    <definedName name="врп" localSheetId="8">#REF!</definedName>
    <definedName name="врп" localSheetId="10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4">#REF!</definedName>
    <definedName name="врплнл" localSheetId="3">#REF!</definedName>
    <definedName name="врплнл" localSheetId="5">#REF!</definedName>
    <definedName name="врплнл" localSheetId="8">#REF!</definedName>
    <definedName name="врплнл" localSheetId="10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4">#REF!</definedName>
    <definedName name="врпов" localSheetId="3">#REF!</definedName>
    <definedName name="врпов" localSheetId="5">#REF!</definedName>
    <definedName name="врпов" localSheetId="8">#REF!</definedName>
    <definedName name="врпов" localSheetId="10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4">#REF!</definedName>
    <definedName name="врповор" localSheetId="3">#REF!</definedName>
    <definedName name="врповор" localSheetId="5">#REF!</definedName>
    <definedName name="врповор" localSheetId="8">#REF!</definedName>
    <definedName name="врповор" localSheetId="10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4">#REF!</definedName>
    <definedName name="врьпврь" localSheetId="6">#REF!</definedName>
    <definedName name="врьпврь" localSheetId="3">#REF!</definedName>
    <definedName name="врьпврь" localSheetId="5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4">#REF!</definedName>
    <definedName name="Всего_по_смете" localSheetId="6">#REF!</definedName>
    <definedName name="Всего_по_смете" localSheetId="3">#REF!</definedName>
    <definedName name="Всего_по_смете" localSheetId="5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РучБур" localSheetId="10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4">#REF!</definedName>
    <definedName name="ВсегоШурфов" localSheetId="6">#REF!</definedName>
    <definedName name="ВсегоШурфов" localSheetId="3">#REF!</definedName>
    <definedName name="ВсегоШурфов" localSheetId="5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4">#REF!</definedName>
    <definedName name="Вспомогательные_работы" localSheetId="3">#REF!</definedName>
    <definedName name="Вспомогательные_работы" localSheetId="5">#REF!</definedName>
    <definedName name="Вспомогательные_работы" localSheetId="8">#REF!</definedName>
    <definedName name="Вспомогательные_работы" localSheetId="10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4">#REF!</definedName>
    <definedName name="ВТ" localSheetId="3">#REF!</definedName>
    <definedName name="ВТ" localSheetId="5">#REF!</definedName>
    <definedName name="ВТ" localSheetId="8">#REF!</definedName>
    <definedName name="ВТ" localSheetId="10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4">#REF!</definedName>
    <definedName name="втор_кат" localSheetId="3">#REF!</definedName>
    <definedName name="втор_кат" localSheetId="5">#REF!</definedName>
    <definedName name="втор_кат" localSheetId="8">#REF!</definedName>
    <definedName name="втор_кат" localSheetId="10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4">#REF!</definedName>
    <definedName name="второй" localSheetId="3">#REF!</definedName>
    <definedName name="второй" localSheetId="5">#REF!</definedName>
    <definedName name="второй" localSheetId="8">#REF!</definedName>
    <definedName name="второй" localSheetId="10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4">#REF!</definedName>
    <definedName name="втратар" localSheetId="3">#REF!</definedName>
    <definedName name="втратар" localSheetId="5">#REF!</definedName>
    <definedName name="втратар" localSheetId="8">#REF!</definedName>
    <definedName name="втратар" localSheetId="10">#REF!</definedName>
    <definedName name="втратар">#REF!</definedName>
    <definedName name="Выключатели" localSheetId="10">#REF!</definedName>
    <definedName name="Выключатели">#REF!</definedName>
    <definedName name="Вып_ОФ_с_пц" localSheetId="10">#REF!</definedName>
    <definedName name="Вып_ОФ_с_пц">#REF!</definedName>
    <definedName name="Вып_с_новых_ОФ" localSheetId="10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 localSheetId="3">#REF!</definedName>
    <definedName name="Вычислительная_техника_1" localSheetId="5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4">#REF!</definedName>
    <definedName name="выы" localSheetId="3">#REF!</definedName>
    <definedName name="выы" localSheetId="5">#REF!</definedName>
    <definedName name="выы" localSheetId="8">#REF!</definedName>
    <definedName name="выы" localSheetId="10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4">#REF!</definedName>
    <definedName name="г" localSheetId="3">#REF!</definedName>
    <definedName name="г" localSheetId="5">#REF!</definedName>
    <definedName name="г" localSheetId="8">#REF!</definedName>
    <definedName name="г" localSheetId="10">#REF!</definedName>
    <definedName name="г">#REF!</definedName>
    <definedName name="газ" localSheetId="10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4">#REF!</definedName>
    <definedName name="ГАП" localSheetId="6">#REF!</definedName>
    <definedName name="ГАП" localSheetId="3">#REF!</definedName>
    <definedName name="ГАП" localSheetId="5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4">#REF!</definedName>
    <definedName name="гелог" localSheetId="6">#REF!</definedName>
    <definedName name="гелог" localSheetId="3">#REF!</definedName>
    <definedName name="гелог" localSheetId="5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4">#REF!</definedName>
    <definedName name="гео" localSheetId="3">#REF!</definedName>
    <definedName name="гео" localSheetId="5">#REF!</definedName>
    <definedName name="гео" localSheetId="8">#REF!</definedName>
    <definedName name="гео" localSheetId="10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4">#REF!</definedName>
    <definedName name="геог" localSheetId="3">#REF!</definedName>
    <definedName name="геог" localSheetId="5">#REF!</definedName>
    <definedName name="геог" localSheetId="8">#REF!</definedName>
    <definedName name="геог" localSheetId="10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4">#REF!</definedName>
    <definedName name="геодезия" localSheetId="3">#REF!</definedName>
    <definedName name="геодезия" localSheetId="5">#REF!</definedName>
    <definedName name="геодезия" localSheetId="8">#REF!</definedName>
    <definedName name="геодезия" localSheetId="10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4">#REF!</definedName>
    <definedName name="геол.1" localSheetId="3">#REF!</definedName>
    <definedName name="геол.1" localSheetId="5">#REF!</definedName>
    <definedName name="геол.1" localSheetId="8">#REF!</definedName>
    <definedName name="геол.1" localSheetId="10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4">#REF!</definedName>
    <definedName name="геол1" localSheetId="6">#REF!</definedName>
    <definedName name="геол1" localSheetId="3">#REF!</definedName>
    <definedName name="геол1" localSheetId="5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4">#REF!</definedName>
    <definedName name="геол4" localSheetId="3">#REF!</definedName>
    <definedName name="геол4" localSheetId="5">#REF!</definedName>
    <definedName name="геол4" localSheetId="8">#REF!</definedName>
    <definedName name="геол4" localSheetId="10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4">#REF!</definedName>
    <definedName name="геология" localSheetId="3">#REF!</definedName>
    <definedName name="геология" localSheetId="5">#REF!</definedName>
    <definedName name="геология" localSheetId="8">#REF!</definedName>
    <definedName name="геология" localSheetId="10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4">#REF!</definedName>
    <definedName name="геоф" localSheetId="3">#REF!</definedName>
    <definedName name="геоф" localSheetId="5">#REF!</definedName>
    <definedName name="геоф" localSheetId="8">#REF!</definedName>
    <definedName name="геоф" localSheetId="10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4">#REF!</definedName>
    <definedName name="геоф1" localSheetId="3">#REF!</definedName>
    <definedName name="геоф1" localSheetId="5">#REF!</definedName>
    <definedName name="геоф1" localSheetId="8">#REF!</definedName>
    <definedName name="геоф1" localSheetId="10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4">#REF!</definedName>
    <definedName name="Геофиз" localSheetId="3">#REF!</definedName>
    <definedName name="Геофиз" localSheetId="5">#REF!</definedName>
    <definedName name="Геофиз" localSheetId="8">#REF!</definedName>
    <definedName name="Геофиз" localSheetId="10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4">#REF!</definedName>
    <definedName name="Геофиз1" localSheetId="3">#REF!</definedName>
    <definedName name="Геофиз1" localSheetId="5">#REF!</definedName>
    <definedName name="Геофиз1" localSheetId="8">#REF!</definedName>
    <definedName name="Геофиз1" localSheetId="10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4">#REF!</definedName>
    <definedName name="геофизика" localSheetId="3">#REF!</definedName>
    <definedName name="геофизика" localSheetId="5">#REF!</definedName>
    <definedName name="геофизика" localSheetId="8">#REF!</definedName>
    <definedName name="геофизика" localSheetId="10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4">#REF!</definedName>
    <definedName name="гидро1" localSheetId="6">#REF!</definedName>
    <definedName name="гидро1" localSheetId="3">#REF!</definedName>
    <definedName name="гидро1" localSheetId="5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4">#REF!</definedName>
    <definedName name="гидро5" localSheetId="6">#REF!</definedName>
    <definedName name="гидро5" localSheetId="3">#REF!</definedName>
    <definedName name="гидро5" localSheetId="5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4">#REF!</definedName>
    <definedName name="гидрол" localSheetId="3">#REF!</definedName>
    <definedName name="гидрол" localSheetId="5">#REF!</definedName>
    <definedName name="гидрол" localSheetId="8">#REF!</definedName>
    <definedName name="гидрол" localSheetId="10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4">#REF!</definedName>
    <definedName name="гидрол.4" localSheetId="3">#REF!</definedName>
    <definedName name="гидрол.4" localSheetId="5">#REF!</definedName>
    <definedName name="гидрол.4" localSheetId="8">#REF!</definedName>
    <definedName name="гидрол.4" localSheetId="10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4">#REF!</definedName>
    <definedName name="Гидролог" localSheetId="3">#REF!</definedName>
    <definedName name="Гидролог" localSheetId="5">#REF!</definedName>
    <definedName name="Гидролог" localSheetId="8">#REF!</definedName>
    <definedName name="Гидролог" localSheetId="10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4">#REF!</definedName>
    <definedName name="Гидролог4" localSheetId="3">#REF!</definedName>
    <definedName name="Гидролог4" localSheetId="5">#REF!</definedName>
    <definedName name="Гидролог4" localSheetId="8">#REF!</definedName>
    <definedName name="Гидролог4" localSheetId="10">#REF!</definedName>
    <definedName name="Гидролог4">#REF!</definedName>
    <definedName name="ГИП" localSheetId="10">#REF!</definedName>
    <definedName name="ГИП">#REF!</definedName>
    <definedName name="ГИП2" localSheetId="10">#REF!</definedName>
    <definedName name="ГИП2">#REF!</definedName>
    <definedName name="гк" localSheetId="10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4">#REF!</definedName>
    <definedName name="глрп" localSheetId="6">#REF!</definedName>
    <definedName name="глрп" localSheetId="3">#REF!</definedName>
    <definedName name="глрп" localSheetId="5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4">#REF!</definedName>
    <definedName name="гном" localSheetId="3">#REF!</definedName>
    <definedName name="гном" localSheetId="5">#REF!</definedName>
    <definedName name="гном" localSheetId="8">#REF!</definedName>
    <definedName name="гном" localSheetId="10">#REF!</definedName>
    <definedName name="гном">#REF!</definedName>
    <definedName name="го" localSheetId="10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4">#REF!</definedName>
    <definedName name="гор" localSheetId="6">#REF!</definedName>
    <definedName name="гор" localSheetId="3">#REF!</definedName>
    <definedName name="гор" localSheetId="5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4">#REF!</definedName>
    <definedName name="гос" localSheetId="3">#REF!</definedName>
    <definedName name="гос" localSheetId="5">#REF!</definedName>
    <definedName name="гос" localSheetId="8">#REF!</definedName>
    <definedName name="гос" localSheetId="10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4">#REF!</definedName>
    <definedName name="гпдш" localSheetId="3">#REF!</definedName>
    <definedName name="гпдш" localSheetId="5">#REF!</definedName>
    <definedName name="гпдш" localSheetId="8">#REF!</definedName>
    <definedName name="гпдш" localSheetId="10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4">#REF!</definedName>
    <definedName name="гпшд" localSheetId="3">#REF!</definedName>
    <definedName name="гпшд" localSheetId="5">#REF!</definedName>
    <definedName name="гпшд" localSheetId="8">#REF!</definedName>
    <definedName name="гпшд" localSheetId="10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4">#REF!</definedName>
    <definedName name="гш" localSheetId="6">#REF!</definedName>
    <definedName name="гш" localSheetId="3">#REF!</definedName>
    <definedName name="гш" localSheetId="5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4">#REF!</definedName>
    <definedName name="гшд" localSheetId="3">#REF!</definedName>
    <definedName name="гшд" localSheetId="5">#REF!</definedName>
    <definedName name="гшд" localSheetId="8">#REF!</definedName>
    <definedName name="гшд" localSheetId="10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4">#REF!</definedName>
    <definedName name="гшн" localSheetId="3">#REF!</definedName>
    <definedName name="гшн" localSheetId="5">#REF!</definedName>
    <definedName name="гшн" localSheetId="8">#REF!</definedName>
    <definedName name="гшн" localSheetId="10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4">#REF!</definedName>
    <definedName name="д" localSheetId="14">#REF!</definedName>
    <definedName name="д" localSheetId="15">#REF!</definedName>
    <definedName name="д" localSheetId="3">#REF!</definedName>
    <definedName name="д" localSheetId="5">#REF!</definedName>
    <definedName name="д" localSheetId="8">#REF!</definedName>
    <definedName name="д" localSheetId="10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4">#REF!</definedName>
    <definedName name="д1" localSheetId="3">#REF!</definedName>
    <definedName name="д1" localSheetId="5">#REF!</definedName>
    <definedName name="д1" localSheetId="8">#REF!</definedName>
    <definedName name="д1" localSheetId="10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4">#REF!</definedName>
    <definedName name="д10" localSheetId="3">#REF!</definedName>
    <definedName name="д10" localSheetId="5">#REF!</definedName>
    <definedName name="д10" localSheetId="8">#REF!</definedName>
    <definedName name="д10" localSheetId="10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4">#REF!</definedName>
    <definedName name="д2" localSheetId="3">#REF!</definedName>
    <definedName name="д2" localSheetId="5">#REF!</definedName>
    <definedName name="д2" localSheetId="8">#REF!</definedName>
    <definedName name="д2" localSheetId="10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4">#REF!</definedName>
    <definedName name="д3" localSheetId="3">#REF!</definedName>
    <definedName name="д3" localSheetId="5">#REF!</definedName>
    <definedName name="д3" localSheetId="8">#REF!</definedName>
    <definedName name="д3" localSheetId="10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4">#REF!</definedName>
    <definedName name="д4" localSheetId="3">#REF!</definedName>
    <definedName name="д4" localSheetId="5">#REF!</definedName>
    <definedName name="д4" localSheetId="8">#REF!</definedName>
    <definedName name="д4" localSheetId="10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4">#REF!</definedName>
    <definedName name="д5" localSheetId="3">#REF!</definedName>
    <definedName name="д5" localSheetId="5">#REF!</definedName>
    <definedName name="д5" localSheetId="8">#REF!</definedName>
    <definedName name="д5" localSheetId="10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4">#REF!</definedName>
    <definedName name="д6" localSheetId="3">#REF!</definedName>
    <definedName name="д6" localSheetId="5">#REF!</definedName>
    <definedName name="д6" localSheetId="8">#REF!</definedName>
    <definedName name="д6" localSheetId="10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4">#REF!</definedName>
    <definedName name="д7" localSheetId="3">#REF!</definedName>
    <definedName name="д7" localSheetId="5">#REF!</definedName>
    <definedName name="д7" localSheetId="8">#REF!</definedName>
    <definedName name="д7" localSheetId="10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4">#REF!</definedName>
    <definedName name="д8" localSheetId="3">#REF!</definedName>
    <definedName name="д8" localSheetId="5">#REF!</definedName>
    <definedName name="д8" localSheetId="8">#REF!</definedName>
    <definedName name="д8" localSheetId="10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4">#REF!</definedName>
    <definedName name="д9" localSheetId="3">#REF!</definedName>
    <definedName name="д9" localSheetId="5">#REF!</definedName>
    <definedName name="д9" localSheetId="8">#REF!</definedName>
    <definedName name="д9" localSheetId="10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4">#REF!</definedName>
    <definedName name="дан" localSheetId="3">#REF!</definedName>
    <definedName name="дан" localSheetId="5">#REF!</definedName>
    <definedName name="дан" localSheetId="8">#REF!</definedName>
    <definedName name="дан" localSheetId="10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4">#REF!</definedName>
    <definedName name="Дата_изменения_группы_строек" localSheetId="3">#REF!</definedName>
    <definedName name="Дата_изменения_группы_строек" localSheetId="5">#REF!</definedName>
    <definedName name="Дата_изменения_группы_строек" localSheetId="8">#REF!</definedName>
    <definedName name="Дата_изменения_группы_строек" localSheetId="10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4">#REF!</definedName>
    <definedName name="Дата_изменения_локальной_сметы" localSheetId="3">#REF!</definedName>
    <definedName name="Дата_изменения_локальной_сметы" localSheetId="5">#REF!</definedName>
    <definedName name="Дата_изменения_локальной_сметы" localSheetId="8">#REF!</definedName>
    <definedName name="Дата_изменения_локальной_сметы" localSheetId="10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4">#REF!</definedName>
    <definedName name="Дата_изменения_объекта" localSheetId="3">#REF!</definedName>
    <definedName name="Дата_изменения_объекта" localSheetId="5">#REF!</definedName>
    <definedName name="Дата_изменения_объекта" localSheetId="8">#REF!</definedName>
    <definedName name="Дата_изменения_объекта" localSheetId="10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4">#REF!</definedName>
    <definedName name="Дата_изменения_объектной_сметы" localSheetId="3">#REF!</definedName>
    <definedName name="Дата_изменения_объектной_сметы" localSheetId="5">#REF!</definedName>
    <definedName name="Дата_изменения_объектной_сметы" localSheetId="8">#REF!</definedName>
    <definedName name="Дата_изменения_объектной_сметы" localSheetId="10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4">#REF!</definedName>
    <definedName name="Дата_изменения_очереди" localSheetId="3">#REF!</definedName>
    <definedName name="Дата_изменения_очереди" localSheetId="5">#REF!</definedName>
    <definedName name="Дата_изменения_очереди" localSheetId="8">#REF!</definedName>
    <definedName name="Дата_изменения_очереди" localSheetId="10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4">#REF!</definedName>
    <definedName name="Дата_изменения_пускового_комплекса" localSheetId="3">#REF!</definedName>
    <definedName name="Дата_изменения_пускового_комплекса" localSheetId="5">#REF!</definedName>
    <definedName name="Дата_изменения_пускового_комплекса" localSheetId="8">#REF!</definedName>
    <definedName name="Дата_изменения_пускового_комплекса" localSheetId="10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4">#REF!</definedName>
    <definedName name="Дата_изменения_сводного_сметного_расчета" localSheetId="3">#REF!</definedName>
    <definedName name="Дата_изменения_сводного_сметного_расчета" localSheetId="5">#REF!</definedName>
    <definedName name="Дата_изменения_сводного_сметного_расчета" localSheetId="8">#REF!</definedName>
    <definedName name="Дата_изменения_сводного_сметного_расчета" localSheetId="10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4">#REF!</definedName>
    <definedName name="Дата_изменения_стройки" localSheetId="3">#REF!</definedName>
    <definedName name="Дата_изменения_стройки" localSheetId="5">#REF!</definedName>
    <definedName name="Дата_изменения_стройки" localSheetId="8">#REF!</definedName>
    <definedName name="Дата_изменения_стройки" localSheetId="10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4">#REF!</definedName>
    <definedName name="Дата_создания_группы_строек" localSheetId="3">#REF!</definedName>
    <definedName name="Дата_создания_группы_строек" localSheetId="5">#REF!</definedName>
    <definedName name="Дата_создания_группы_строек" localSheetId="8">#REF!</definedName>
    <definedName name="Дата_создания_группы_строек" localSheetId="10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4">#REF!</definedName>
    <definedName name="Дата_создания_локальной_сметы" localSheetId="3">#REF!</definedName>
    <definedName name="Дата_создания_локальной_сметы" localSheetId="5">#REF!</definedName>
    <definedName name="Дата_создания_локальной_сметы" localSheetId="8">#REF!</definedName>
    <definedName name="Дата_создания_локальной_сметы" localSheetId="10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4">#REF!</definedName>
    <definedName name="Дата_создания_объекта" localSheetId="3">#REF!</definedName>
    <definedName name="Дата_создания_объекта" localSheetId="5">#REF!</definedName>
    <definedName name="Дата_создания_объекта" localSheetId="8">#REF!</definedName>
    <definedName name="Дата_создания_объекта" localSheetId="10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4">#REF!</definedName>
    <definedName name="Дата_создания_объектной_сметы" localSheetId="3">#REF!</definedName>
    <definedName name="Дата_создания_объектной_сметы" localSheetId="5">#REF!</definedName>
    <definedName name="Дата_создания_объектной_сметы" localSheetId="8">#REF!</definedName>
    <definedName name="Дата_создания_объектной_сметы" localSheetId="10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4">#REF!</definedName>
    <definedName name="Дата_создания_очереди" localSheetId="3">#REF!</definedName>
    <definedName name="Дата_создания_очереди" localSheetId="5">#REF!</definedName>
    <definedName name="Дата_создания_очереди" localSheetId="8">#REF!</definedName>
    <definedName name="Дата_создания_очереди" localSheetId="10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4">#REF!</definedName>
    <definedName name="Дата_создания_пускового_комплекса" localSheetId="3">#REF!</definedName>
    <definedName name="Дата_создания_пускового_комплекса" localSheetId="5">#REF!</definedName>
    <definedName name="Дата_создания_пускового_комплекса" localSheetId="8">#REF!</definedName>
    <definedName name="Дата_создания_пускового_комплекса" localSheetId="10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4">#REF!</definedName>
    <definedName name="Дата_создания_сводного_сметного_расчета" localSheetId="3">#REF!</definedName>
    <definedName name="Дата_создания_сводного_сметного_расчета" localSheetId="5">#REF!</definedName>
    <definedName name="Дата_создания_сводного_сметного_расчета" localSheetId="8">#REF!</definedName>
    <definedName name="Дата_создания_сводного_сметного_расчета" localSheetId="10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4">#REF!</definedName>
    <definedName name="Дата_создания_стройки" localSheetId="3">#REF!</definedName>
    <definedName name="Дата_создания_стройки" localSheetId="5">#REF!</definedName>
    <definedName name="Дата_создания_стройки" localSheetId="8">#REF!</definedName>
    <definedName name="Дата_создания_стройки" localSheetId="10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4">#REF!</definedName>
    <definedName name="дд" localSheetId="14">#REF!</definedName>
    <definedName name="дд" localSheetId="15">#REF!</definedName>
    <definedName name="дд" localSheetId="3">#REF!</definedName>
    <definedName name="дд" localSheetId="5">#REF!</definedName>
    <definedName name="дд" localSheetId="8">#REF!</definedName>
    <definedName name="дд" localSheetId="10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4">#REF!</definedName>
    <definedName name="дддд" localSheetId="14">#REF!</definedName>
    <definedName name="дддд" localSheetId="15">#REF!</definedName>
    <definedName name="дддд" localSheetId="3">#REF!</definedName>
    <definedName name="дддд" localSheetId="5">#REF!</definedName>
    <definedName name="дддд" localSheetId="8">#REF!</definedName>
    <definedName name="дддд" localSheetId="10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4">#REF!</definedName>
    <definedName name="ддддд" localSheetId="3">#REF!</definedName>
    <definedName name="ддддд" localSheetId="5">#REF!</definedName>
    <definedName name="ддддд" localSheetId="8">#REF!</definedName>
    <definedName name="ддддд" localSheetId="10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4">#REF!</definedName>
    <definedName name="де" localSheetId="14">#REF!</definedName>
    <definedName name="де" localSheetId="15">#REF!</definedName>
    <definedName name="де" localSheetId="3">#REF!</definedName>
    <definedName name="де" localSheetId="5">#REF!</definedName>
    <definedName name="де" localSheetId="8">#REF!</definedName>
    <definedName name="де" localSheetId="10">#REF!</definedName>
    <definedName name="де" localSheetId="12">#REF!</definedName>
    <definedName name="де">#REF!</definedName>
    <definedName name="Демонтаж_ВЛ" localSheetId="10">#REF!</definedName>
    <definedName name="Демонтаж_ВЛ">#REF!</definedName>
    <definedName name="Демонтаж_ВЛ_0_4_10_кВ_поопорно" localSheetId="10">#REF!</definedName>
    <definedName name="Демонтаж_ВЛ_0_4_10_кВ_поопорно">#REF!</definedName>
    <definedName name="Демонтаж_ж_б_опор_ВЛ_35_220_кВ__тыс._руб._за_1_м3" localSheetId="10">#REF!</definedName>
    <definedName name="Демонтаж_ж_б_опор_ВЛ_35_220_кВ__тыс._руб._за_1_м3">#REF!</definedName>
    <definedName name="Демонтаж_оборудования_ПС" localSheetId="10">#REF!</definedName>
    <definedName name="Демонтаж_оборудования_ПС">#REF!</definedName>
    <definedName name="Демонтаж_стальных_опор_ВЛ_35_220_кВ__тыс._руб._за_1_т" localSheetId="10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4">#REF!</definedName>
    <definedName name="десятый" localSheetId="6">#REF!</definedName>
    <definedName name="десятый" localSheetId="3">#REF!</definedName>
    <definedName name="десятый" localSheetId="5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4">#REF!</definedName>
    <definedName name="дефл." localSheetId="14">#REF!</definedName>
    <definedName name="дефл." localSheetId="15">#REF!</definedName>
    <definedName name="дефл." localSheetId="3">#REF!</definedName>
    <definedName name="дефл." localSheetId="5">#REF!</definedName>
    <definedName name="дефл." localSheetId="8">#REF!</definedName>
    <definedName name="дефл." localSheetId="10">#REF!</definedName>
    <definedName name="дефл." localSheetId="12">#REF!</definedName>
    <definedName name="дефл.">#REF!</definedName>
    <definedName name="Дефл_ц_пред_год" localSheetId="10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4">#REF!</definedName>
    <definedName name="Дефлятор" localSheetId="6">#REF!</definedName>
    <definedName name="Дефлятор" localSheetId="3">#REF!</definedName>
    <definedName name="Дефлятор" localSheetId="5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 localSheetId="10">#REF!</definedName>
    <definedName name="Дефлятор_годовой">#REF!</definedName>
    <definedName name="Дефлятор_цепной" localSheetId="10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4">#REF!</definedName>
    <definedName name="Дефлятор1" localSheetId="6">#REF!</definedName>
    <definedName name="Дефлятор1" localSheetId="3">#REF!</definedName>
    <definedName name="Дефлятор1" localSheetId="5">#REF!</definedName>
    <definedName name="Дефлятор1" localSheetId="8">#REF!</definedName>
    <definedName name="Дефлятор1" localSheetId="10">#REF!</definedName>
    <definedName name="Дефлятор1">#REF!</definedName>
    <definedName name="дж" localSheetId="10">#REF!</definedName>
    <definedName name="дж">#REF!</definedName>
    <definedName name="дж1" localSheetId="10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4">#REF!</definedName>
    <definedName name="диапазон" localSheetId="6">#REF!</definedName>
    <definedName name="диапазон" localSheetId="3">#REF!</definedName>
    <definedName name="диапазон" localSheetId="5">#REF!</definedName>
    <definedName name="диапазон" localSheetId="8">#REF!</definedName>
    <definedName name="диапазон" localSheetId="10">#REF!</definedName>
    <definedName name="диапазон">#REF!</definedName>
    <definedName name="дир" localSheetId="10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4">#REF!</definedName>
    <definedName name="Диск" localSheetId="6">#REF!</definedName>
    <definedName name="Диск" localSheetId="3">#REF!</definedName>
    <definedName name="Диск" localSheetId="5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4">#REF!</definedName>
    <definedName name="длдл" localSheetId="3">#REF!</definedName>
    <definedName name="длдл" localSheetId="5">#REF!</definedName>
    <definedName name="длдл" localSheetId="8">#REF!</definedName>
    <definedName name="длдл" localSheetId="10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4">#REF!</definedName>
    <definedName name="Длинна_границы" localSheetId="6">#REF!</definedName>
    <definedName name="Длинна_границы" localSheetId="3">#REF!</definedName>
    <definedName name="Длинна_границы" localSheetId="5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4">#REF!</definedName>
    <definedName name="Длинна_трассы" localSheetId="3">#REF!</definedName>
    <definedName name="Длинна_трассы" localSheetId="5">#REF!</definedName>
    <definedName name="Длинна_трассы" localSheetId="8">#REF!</definedName>
    <definedName name="Длинна_трассы" localSheetId="10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4">#REF!</definedName>
    <definedName name="длозщшзщдлжб" localSheetId="6">#REF!</definedName>
    <definedName name="длозщшзщдлжб" localSheetId="3">#REF!</definedName>
    <definedName name="длозщшзщдлжб" localSheetId="5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4">#REF!</definedName>
    <definedName name="длолдолд" localSheetId="3">#REF!</definedName>
    <definedName name="длолдолд" localSheetId="5">#REF!</definedName>
    <definedName name="длолдолд" localSheetId="8">#REF!</definedName>
    <definedName name="длолдолд" localSheetId="10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4">#REF!</definedName>
    <definedName name="длощшл" localSheetId="3">#REF!</definedName>
    <definedName name="длощшл" localSheetId="5">#REF!</definedName>
    <definedName name="длощшл" localSheetId="8">#REF!</definedName>
    <definedName name="длощшл" localSheetId="10">#REF!</definedName>
    <definedName name="длощшл">#REF!</definedName>
    <definedName name="ДМС_АУП" localSheetId="10">#REF!</definedName>
    <definedName name="ДМС_АУП">#REF!</definedName>
    <definedName name="ДМС_ПЭЭ" localSheetId="10">#REF!</definedName>
    <definedName name="ДМС_ПЭЭ">#REF!</definedName>
    <definedName name="ДМС_ТП" localSheetId="10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4">#REF!</definedName>
    <definedName name="Дн_ставка" localSheetId="6">#REF!</definedName>
    <definedName name="Дн_ставка" localSheetId="3">#REF!</definedName>
    <definedName name="Дн_ставка" localSheetId="5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4">#REF!</definedName>
    <definedName name="дна" localSheetId="3">#REF!</definedName>
    <definedName name="дна" localSheetId="5">#REF!</definedName>
    <definedName name="дна" localSheetId="8">#REF!</definedName>
    <definedName name="дна" localSheetId="10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4">#REF!</definedName>
    <definedName name="до" localSheetId="14">#REF!</definedName>
    <definedName name="до" localSheetId="15">#REF!</definedName>
    <definedName name="до" localSheetId="3">#REF!</definedName>
    <definedName name="до" localSheetId="5">#REF!</definedName>
    <definedName name="до" localSheetId="8">#REF!</definedName>
    <definedName name="до" localSheetId="10">#REF!</definedName>
    <definedName name="до" localSheetId="12">#REF!</definedName>
    <definedName name="до">#REF!</definedName>
    <definedName name="док" localSheetId="10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4">#REF!</definedName>
    <definedName name="дол" localSheetId="14">#REF!</definedName>
    <definedName name="дол" localSheetId="15">#REF!</definedName>
    <definedName name="дол" localSheetId="3">#REF!</definedName>
    <definedName name="дол" localSheetId="5">#REF!</definedName>
    <definedName name="дол" localSheetId="8">#REF!</definedName>
    <definedName name="дол" localSheetId="10">#REF!</definedName>
    <definedName name="дол" localSheetId="12">#REF!</definedName>
    <definedName name="дол">#REF!</definedName>
    <definedName name="Должность" localSheetId="10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4">#REF!</definedName>
    <definedName name="ДОЛЛАР" localSheetId="6">#REF!</definedName>
    <definedName name="ДОЛЛАР" localSheetId="3">#REF!</definedName>
    <definedName name="ДОЛЛАР" localSheetId="5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4">#REF!</definedName>
    <definedName name="доорп" localSheetId="3">#REF!</definedName>
    <definedName name="доорп" localSheetId="5">#REF!</definedName>
    <definedName name="доорп" localSheetId="8">#REF!</definedName>
    <definedName name="доорп" localSheetId="10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4">#REF!</definedName>
    <definedName name="Доп._оборудование_1" localSheetId="6">#REF!</definedName>
    <definedName name="Доп._оборудование_1" localSheetId="3">#REF!</definedName>
    <definedName name="Доп._оборудование_1" localSheetId="5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4">#REF!</definedName>
    <definedName name="Доп_оборуд" localSheetId="3">#REF!</definedName>
    <definedName name="Доп_оборуд" localSheetId="5">#REF!</definedName>
    <definedName name="Доп_оборуд" localSheetId="8">#REF!</definedName>
    <definedName name="Доп_оборуд" localSheetId="10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4">#REF!</definedName>
    <definedName name="допдшгед" localSheetId="3">#REF!</definedName>
    <definedName name="допдшгед" localSheetId="5">#REF!</definedName>
    <definedName name="допдшгед" localSheetId="8">#REF!</definedName>
    <definedName name="допдшгед" localSheetId="10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4">#REF!</definedName>
    <definedName name="Дорога_1" localSheetId="6">#REF!</definedName>
    <definedName name="Дорога_1" localSheetId="3">#REF!</definedName>
    <definedName name="Дорога_1" localSheetId="5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4">#REF!</definedName>
    <definedName name="дп" localSheetId="3">#REF!</definedName>
    <definedName name="дп" localSheetId="5">#REF!</definedName>
    <definedName name="дп" localSheetId="8">#REF!</definedName>
    <definedName name="дп" localSheetId="10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4">#REF!</definedName>
    <definedName name="др" localSheetId="3">#REF!</definedName>
    <definedName name="др" localSheetId="5">#REF!</definedName>
    <definedName name="др" localSheetId="8">#REF!</definedName>
    <definedName name="др" localSheetId="10">#REF!</definedName>
    <definedName name="др">#REF!</definedName>
    <definedName name="др.матер" localSheetId="3">#REF!</definedName>
    <definedName name="др.матер" localSheetId="5">#REF!</definedName>
    <definedName name="др.матер" localSheetId="10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4">#REF!</definedName>
    <definedName name="ДС" localSheetId="14">#REF!</definedName>
    <definedName name="ДС" localSheetId="15">#REF!</definedName>
    <definedName name="ДС" localSheetId="3">#REF!</definedName>
    <definedName name="ДС" localSheetId="5">#REF!</definedName>
    <definedName name="ДС" localSheetId="8">#REF!</definedName>
    <definedName name="ДС" localSheetId="10">#REF!</definedName>
    <definedName name="ДС" localSheetId="12">#REF!</definedName>
    <definedName name="ДС">#REF!</definedName>
    <definedName name="дтс" localSheetId="10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4">#REF!</definedName>
    <definedName name="дщшю" localSheetId="6">#REF!</definedName>
    <definedName name="дщшю" localSheetId="3">#REF!</definedName>
    <definedName name="дщшю" localSheetId="5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4">#REF!</definedName>
    <definedName name="дэ" localSheetId="3">#REF!</definedName>
    <definedName name="дэ" localSheetId="5">#REF!</definedName>
    <definedName name="дэ" localSheetId="8">#REF!</definedName>
    <definedName name="дэ" localSheetId="10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4">#REF!</definedName>
    <definedName name="е" localSheetId="3">#REF!</definedName>
    <definedName name="е" localSheetId="5">#REF!</definedName>
    <definedName name="е" localSheetId="8">#REF!</definedName>
    <definedName name="е" localSheetId="10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4">#REF!</definedName>
    <definedName name="евнл" localSheetId="3">#REF!</definedName>
    <definedName name="евнл" localSheetId="5">#REF!</definedName>
    <definedName name="евнл" localSheetId="8">#REF!</definedName>
    <definedName name="евнл" localSheetId="10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4">#REF!</definedName>
    <definedName name="евнлен" localSheetId="3">#REF!</definedName>
    <definedName name="евнлен" localSheetId="5">#REF!</definedName>
    <definedName name="евнлен" localSheetId="8">#REF!</definedName>
    <definedName name="евнлен" localSheetId="10">#REF!</definedName>
    <definedName name="евнлен">#REF!</definedName>
    <definedName name="ЕВР" localSheetId="10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 localSheetId="3">#REF!</definedName>
    <definedName name="Еврейская_автономная_область" localSheetId="5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4">#REF!</definedName>
    <definedName name="Еврейская_автономная_область_1" localSheetId="3">#REF!</definedName>
    <definedName name="Еврейская_автономная_область_1" localSheetId="5">#REF!</definedName>
    <definedName name="Еврейская_автономная_область_1" localSheetId="8">#REF!</definedName>
    <definedName name="Еврейская_автономная_область_1" localSheetId="10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4">#REF!</definedName>
    <definedName name="еврор" localSheetId="3">#REF!</definedName>
    <definedName name="еврор" localSheetId="5">#REF!</definedName>
    <definedName name="еврор" localSheetId="8">#REF!</definedName>
    <definedName name="еврор" localSheetId="10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4">#REF!</definedName>
    <definedName name="еврь" localSheetId="3">#REF!</definedName>
    <definedName name="еврь" localSheetId="5">#REF!</definedName>
    <definedName name="еврь" localSheetId="8">#REF!</definedName>
    <definedName name="еврь" localSheetId="10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4">#REF!</definedName>
    <definedName name="Единица1" localSheetId="3">#REF!</definedName>
    <definedName name="Единица1" localSheetId="5">#REF!</definedName>
    <definedName name="Единица1" localSheetId="8">#REF!</definedName>
    <definedName name="Единица1" localSheetId="10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4">#REF!</definedName>
    <definedName name="Единица10" localSheetId="3">#REF!</definedName>
    <definedName name="Единица10" localSheetId="5">#REF!</definedName>
    <definedName name="Единица10" localSheetId="8">#REF!</definedName>
    <definedName name="Единица10" localSheetId="10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4">#REF!</definedName>
    <definedName name="Единица11" localSheetId="3">#REF!</definedName>
    <definedName name="Единица11" localSheetId="5">#REF!</definedName>
    <definedName name="Единица11" localSheetId="8">#REF!</definedName>
    <definedName name="Единица11" localSheetId="10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4">#REF!</definedName>
    <definedName name="Единица12" localSheetId="3">#REF!</definedName>
    <definedName name="Единица12" localSheetId="5">#REF!</definedName>
    <definedName name="Единица12" localSheetId="8">#REF!</definedName>
    <definedName name="Единица12" localSheetId="10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4">#REF!</definedName>
    <definedName name="Единица13" localSheetId="3">#REF!</definedName>
    <definedName name="Единица13" localSheetId="5">#REF!</definedName>
    <definedName name="Единица13" localSheetId="8">#REF!</definedName>
    <definedName name="Единица13" localSheetId="10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4">#REF!</definedName>
    <definedName name="Единица14" localSheetId="3">#REF!</definedName>
    <definedName name="Единица14" localSheetId="5">#REF!</definedName>
    <definedName name="Единица14" localSheetId="8">#REF!</definedName>
    <definedName name="Единица14" localSheetId="10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4">#REF!</definedName>
    <definedName name="Единица15" localSheetId="3">#REF!</definedName>
    <definedName name="Единица15" localSheetId="5">#REF!</definedName>
    <definedName name="Единица15" localSheetId="8">#REF!</definedName>
    <definedName name="Единица15" localSheetId="10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4">#REF!</definedName>
    <definedName name="Единица16" localSheetId="3">#REF!</definedName>
    <definedName name="Единица16" localSheetId="5">#REF!</definedName>
    <definedName name="Единица16" localSheetId="8">#REF!</definedName>
    <definedName name="Единица16" localSheetId="10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4">#REF!</definedName>
    <definedName name="Единица17" localSheetId="3">#REF!</definedName>
    <definedName name="Единица17" localSheetId="5">#REF!</definedName>
    <definedName name="Единица17" localSheetId="8">#REF!</definedName>
    <definedName name="Единица17" localSheetId="10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4">#REF!</definedName>
    <definedName name="Единица18" localSheetId="3">#REF!</definedName>
    <definedName name="Единица18" localSheetId="5">#REF!</definedName>
    <definedName name="Единица18" localSheetId="8">#REF!</definedName>
    <definedName name="Единица18" localSheetId="10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4">#REF!</definedName>
    <definedName name="Единица19" localSheetId="3">#REF!</definedName>
    <definedName name="Единица19" localSheetId="5">#REF!</definedName>
    <definedName name="Единица19" localSheetId="8">#REF!</definedName>
    <definedName name="Единица19" localSheetId="10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4">#REF!</definedName>
    <definedName name="Единица2" localSheetId="3">#REF!</definedName>
    <definedName name="Единица2" localSheetId="5">#REF!</definedName>
    <definedName name="Единица2" localSheetId="8">#REF!</definedName>
    <definedName name="Единица2" localSheetId="10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4">#REF!</definedName>
    <definedName name="Единица20" localSheetId="3">#REF!</definedName>
    <definedName name="Единица20" localSheetId="5">#REF!</definedName>
    <definedName name="Единица20" localSheetId="8">#REF!</definedName>
    <definedName name="Единица20" localSheetId="10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4">#REF!</definedName>
    <definedName name="Единица21" localSheetId="3">#REF!</definedName>
    <definedName name="Единица21" localSheetId="5">#REF!</definedName>
    <definedName name="Единица21" localSheetId="8">#REF!</definedName>
    <definedName name="Единица21" localSheetId="10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4">#REF!</definedName>
    <definedName name="Единица22" localSheetId="3">#REF!</definedName>
    <definedName name="Единица22" localSheetId="5">#REF!</definedName>
    <definedName name="Единица22" localSheetId="8">#REF!</definedName>
    <definedName name="Единица22" localSheetId="10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4">#REF!</definedName>
    <definedName name="Единица23" localSheetId="3">#REF!</definedName>
    <definedName name="Единица23" localSheetId="5">#REF!</definedName>
    <definedName name="Единица23" localSheetId="8">#REF!</definedName>
    <definedName name="Единица23" localSheetId="10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4">#REF!</definedName>
    <definedName name="Единица24" localSheetId="3">#REF!</definedName>
    <definedName name="Единица24" localSheetId="5">#REF!</definedName>
    <definedName name="Единица24" localSheetId="8">#REF!</definedName>
    <definedName name="Единица24" localSheetId="10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4">#REF!</definedName>
    <definedName name="Единица25" localSheetId="3">#REF!</definedName>
    <definedName name="Единица25" localSheetId="5">#REF!</definedName>
    <definedName name="Единица25" localSheetId="8">#REF!</definedName>
    <definedName name="Единица25" localSheetId="10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4">#REF!</definedName>
    <definedName name="Единица26" localSheetId="3">#REF!</definedName>
    <definedName name="Единица26" localSheetId="5">#REF!</definedName>
    <definedName name="Единица26" localSheetId="8">#REF!</definedName>
    <definedName name="Единица26" localSheetId="10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4">#REF!</definedName>
    <definedName name="Единица27" localSheetId="3">#REF!</definedName>
    <definedName name="Единица27" localSheetId="5">#REF!</definedName>
    <definedName name="Единица27" localSheetId="8">#REF!</definedName>
    <definedName name="Единица27" localSheetId="10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4">#REF!</definedName>
    <definedName name="Единица28" localSheetId="3">#REF!</definedName>
    <definedName name="Единица28" localSheetId="5">#REF!</definedName>
    <definedName name="Единица28" localSheetId="8">#REF!</definedName>
    <definedName name="Единица28" localSheetId="10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4">#REF!</definedName>
    <definedName name="Единица29" localSheetId="3">#REF!</definedName>
    <definedName name="Единица29" localSheetId="5">#REF!</definedName>
    <definedName name="Единица29" localSheetId="8">#REF!</definedName>
    <definedName name="Единица29" localSheetId="10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4">#REF!</definedName>
    <definedName name="Единица3" localSheetId="3">#REF!</definedName>
    <definedName name="Единица3" localSheetId="5">#REF!</definedName>
    <definedName name="Единица3" localSheetId="8">#REF!</definedName>
    <definedName name="Единица3" localSheetId="10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4">#REF!</definedName>
    <definedName name="Единица30" localSheetId="3">#REF!</definedName>
    <definedName name="Единица30" localSheetId="5">#REF!</definedName>
    <definedName name="Единица30" localSheetId="8">#REF!</definedName>
    <definedName name="Единица30" localSheetId="10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4">#REF!</definedName>
    <definedName name="Единица31" localSheetId="3">#REF!</definedName>
    <definedName name="Единица31" localSheetId="5">#REF!</definedName>
    <definedName name="Единица31" localSheetId="8">#REF!</definedName>
    <definedName name="Единица31" localSheetId="10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4">#REF!</definedName>
    <definedName name="Единица32" localSheetId="3">#REF!</definedName>
    <definedName name="Единица32" localSheetId="5">#REF!</definedName>
    <definedName name="Единица32" localSheetId="8">#REF!</definedName>
    <definedName name="Единица32" localSheetId="10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4">#REF!</definedName>
    <definedName name="Единица33" localSheetId="3">#REF!</definedName>
    <definedName name="Единица33" localSheetId="5">#REF!</definedName>
    <definedName name="Единица33" localSheetId="8">#REF!</definedName>
    <definedName name="Единица33" localSheetId="10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4">#REF!</definedName>
    <definedName name="Единица34" localSheetId="3">#REF!</definedName>
    <definedName name="Единица34" localSheetId="5">#REF!</definedName>
    <definedName name="Единица34" localSheetId="8">#REF!</definedName>
    <definedName name="Единица34" localSheetId="10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4">#REF!</definedName>
    <definedName name="Единица35" localSheetId="3">#REF!</definedName>
    <definedName name="Единица35" localSheetId="5">#REF!</definedName>
    <definedName name="Единица35" localSheetId="8">#REF!</definedName>
    <definedName name="Единица35" localSheetId="10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4">#REF!</definedName>
    <definedName name="Единица36" localSheetId="3">#REF!</definedName>
    <definedName name="Единица36" localSheetId="5">#REF!</definedName>
    <definedName name="Единица36" localSheetId="8">#REF!</definedName>
    <definedName name="Единица36" localSheetId="10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4">#REF!</definedName>
    <definedName name="Единица37" localSheetId="3">#REF!</definedName>
    <definedName name="Единица37" localSheetId="5">#REF!</definedName>
    <definedName name="Единица37" localSheetId="8">#REF!</definedName>
    <definedName name="Единица37" localSheetId="10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4">#REF!</definedName>
    <definedName name="Единица38" localSheetId="3">#REF!</definedName>
    <definedName name="Единица38" localSheetId="5">#REF!</definedName>
    <definedName name="Единица38" localSheetId="8">#REF!</definedName>
    <definedName name="Единица38" localSheetId="10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4">#REF!</definedName>
    <definedName name="Единица39" localSheetId="3">#REF!</definedName>
    <definedName name="Единица39" localSheetId="5">#REF!</definedName>
    <definedName name="Единица39" localSheetId="8">#REF!</definedName>
    <definedName name="Единица39" localSheetId="10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4">#REF!</definedName>
    <definedName name="Единица4" localSheetId="3">#REF!</definedName>
    <definedName name="Единица4" localSheetId="5">#REF!</definedName>
    <definedName name="Единица4" localSheetId="8">#REF!</definedName>
    <definedName name="Единица4" localSheetId="10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4">#REF!</definedName>
    <definedName name="Единица40" localSheetId="3">#REF!</definedName>
    <definedName name="Единица40" localSheetId="5">#REF!</definedName>
    <definedName name="Единица40" localSheetId="8">#REF!</definedName>
    <definedName name="Единица40" localSheetId="10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4">#REF!</definedName>
    <definedName name="Единица41" localSheetId="3">#REF!</definedName>
    <definedName name="Единица41" localSheetId="5">#REF!</definedName>
    <definedName name="Единица41" localSheetId="8">#REF!</definedName>
    <definedName name="Единица41" localSheetId="10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4">#REF!</definedName>
    <definedName name="Единица42" localSheetId="3">#REF!</definedName>
    <definedName name="Единица42" localSheetId="5">#REF!</definedName>
    <definedName name="Единица42" localSheetId="8">#REF!</definedName>
    <definedName name="Единица42" localSheetId="10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4">#REF!</definedName>
    <definedName name="Единица43" localSheetId="3">#REF!</definedName>
    <definedName name="Единица43" localSheetId="5">#REF!</definedName>
    <definedName name="Единица43" localSheetId="8">#REF!</definedName>
    <definedName name="Единица43" localSheetId="10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4">#REF!</definedName>
    <definedName name="Единица44" localSheetId="3">#REF!</definedName>
    <definedName name="Единица44" localSheetId="5">#REF!</definedName>
    <definedName name="Единица44" localSheetId="8">#REF!</definedName>
    <definedName name="Единица44" localSheetId="10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4">#REF!</definedName>
    <definedName name="Единица45" localSheetId="3">#REF!</definedName>
    <definedName name="Единица45" localSheetId="5">#REF!</definedName>
    <definedName name="Единица45" localSheetId="8">#REF!</definedName>
    <definedName name="Единица45" localSheetId="10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4">#REF!</definedName>
    <definedName name="Единица46" localSheetId="3">#REF!</definedName>
    <definedName name="Единица46" localSheetId="5">#REF!</definedName>
    <definedName name="Единица46" localSheetId="8">#REF!</definedName>
    <definedName name="Единица46" localSheetId="10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4">#REF!</definedName>
    <definedName name="Единица47" localSheetId="3">#REF!</definedName>
    <definedName name="Единица47" localSheetId="5">#REF!</definedName>
    <definedName name="Единица47" localSheetId="8">#REF!</definedName>
    <definedName name="Единица47" localSheetId="10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4">#REF!</definedName>
    <definedName name="Единица48" localSheetId="3">#REF!</definedName>
    <definedName name="Единица48" localSheetId="5">#REF!</definedName>
    <definedName name="Единица48" localSheetId="8">#REF!</definedName>
    <definedName name="Единица48" localSheetId="10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4">#REF!</definedName>
    <definedName name="Единица49" localSheetId="3">#REF!</definedName>
    <definedName name="Единица49" localSheetId="5">#REF!</definedName>
    <definedName name="Единица49" localSheetId="8">#REF!</definedName>
    <definedName name="Единица49" localSheetId="10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4">#REF!</definedName>
    <definedName name="Единица5" localSheetId="3">#REF!</definedName>
    <definedName name="Единица5" localSheetId="5">#REF!</definedName>
    <definedName name="Единица5" localSheetId="8">#REF!</definedName>
    <definedName name="Единица5" localSheetId="10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4">#REF!</definedName>
    <definedName name="Единица50" localSheetId="3">#REF!</definedName>
    <definedName name="Единица50" localSheetId="5">#REF!</definedName>
    <definedName name="Единица50" localSheetId="8">#REF!</definedName>
    <definedName name="Единица50" localSheetId="10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4">#REF!</definedName>
    <definedName name="Единица51" localSheetId="3">#REF!</definedName>
    <definedName name="Единица51" localSheetId="5">#REF!</definedName>
    <definedName name="Единица51" localSheetId="8">#REF!</definedName>
    <definedName name="Единица51" localSheetId="10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4">#REF!</definedName>
    <definedName name="Единица52" localSheetId="3">#REF!</definedName>
    <definedName name="Единица52" localSheetId="5">#REF!</definedName>
    <definedName name="Единица52" localSheetId="8">#REF!</definedName>
    <definedName name="Единица52" localSheetId="10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4">#REF!</definedName>
    <definedName name="Единица53" localSheetId="3">#REF!</definedName>
    <definedName name="Единица53" localSheetId="5">#REF!</definedName>
    <definedName name="Единица53" localSheetId="8">#REF!</definedName>
    <definedName name="Единица53" localSheetId="10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4">#REF!</definedName>
    <definedName name="Единица54" localSheetId="3">#REF!</definedName>
    <definedName name="Единица54" localSheetId="5">#REF!</definedName>
    <definedName name="Единица54" localSheetId="8">#REF!</definedName>
    <definedName name="Единица54" localSheetId="10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4">#REF!</definedName>
    <definedName name="Единица55" localSheetId="3">#REF!</definedName>
    <definedName name="Единица55" localSheetId="5">#REF!</definedName>
    <definedName name="Единица55" localSheetId="8">#REF!</definedName>
    <definedName name="Единица55" localSheetId="10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4">#REF!</definedName>
    <definedName name="Единица56" localSheetId="3">#REF!</definedName>
    <definedName name="Единица56" localSheetId="5">#REF!</definedName>
    <definedName name="Единица56" localSheetId="8">#REF!</definedName>
    <definedName name="Единица56" localSheetId="10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4">#REF!</definedName>
    <definedName name="Единица57" localSheetId="3">#REF!</definedName>
    <definedName name="Единица57" localSheetId="5">#REF!</definedName>
    <definedName name="Единица57" localSheetId="8">#REF!</definedName>
    <definedName name="Единица57" localSheetId="10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4">#REF!</definedName>
    <definedName name="Единица58" localSheetId="3">#REF!</definedName>
    <definedName name="Единица58" localSheetId="5">#REF!</definedName>
    <definedName name="Единица58" localSheetId="8">#REF!</definedName>
    <definedName name="Единица58" localSheetId="10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4">#REF!</definedName>
    <definedName name="Единица59" localSheetId="3">#REF!</definedName>
    <definedName name="Единица59" localSheetId="5">#REF!</definedName>
    <definedName name="Единица59" localSheetId="8">#REF!</definedName>
    <definedName name="Единица59" localSheetId="10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4">#REF!</definedName>
    <definedName name="Единица6" localSheetId="3">#REF!</definedName>
    <definedName name="Единица6" localSheetId="5">#REF!</definedName>
    <definedName name="Единица6" localSheetId="8">#REF!</definedName>
    <definedName name="Единица6" localSheetId="10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4">#REF!</definedName>
    <definedName name="Единица60" localSheetId="3">#REF!</definedName>
    <definedName name="Единица60" localSheetId="5">#REF!</definedName>
    <definedName name="Единица60" localSheetId="8">#REF!</definedName>
    <definedName name="Единица60" localSheetId="10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4">#REF!</definedName>
    <definedName name="Единица7" localSheetId="3">#REF!</definedName>
    <definedName name="Единица7" localSheetId="5">#REF!</definedName>
    <definedName name="Единица7" localSheetId="8">#REF!</definedName>
    <definedName name="Единица7" localSheetId="10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4">#REF!</definedName>
    <definedName name="Единица8" localSheetId="3">#REF!</definedName>
    <definedName name="Единица8" localSheetId="5">#REF!</definedName>
    <definedName name="Единица8" localSheetId="8">#REF!</definedName>
    <definedName name="Единица8" localSheetId="10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4">#REF!</definedName>
    <definedName name="Единица9" localSheetId="3">#REF!</definedName>
    <definedName name="Единица9" localSheetId="5">#REF!</definedName>
    <definedName name="Единица9" localSheetId="8">#REF!</definedName>
    <definedName name="Единица9" localSheetId="10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4">#REF!</definedName>
    <definedName name="ен" localSheetId="3">#REF!</definedName>
    <definedName name="ен" localSheetId="5">#REF!</definedName>
    <definedName name="ен" localSheetId="8">#REF!</definedName>
    <definedName name="ен" localSheetId="10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4">#REF!</definedName>
    <definedName name="енвлпр" localSheetId="3">#REF!</definedName>
    <definedName name="енвлпр" localSheetId="5">#REF!</definedName>
    <definedName name="енвлпр" localSheetId="8">#REF!</definedName>
    <definedName name="енвлпр" localSheetId="10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4">#REF!</definedName>
    <definedName name="енг" localSheetId="3">#REF!</definedName>
    <definedName name="енг" localSheetId="5">#REF!</definedName>
    <definedName name="енг" localSheetId="8">#REF!</definedName>
    <definedName name="енг" localSheetId="10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4">#REF!</definedName>
    <definedName name="енк" localSheetId="3">#REF!</definedName>
    <definedName name="енк" localSheetId="5">#REF!</definedName>
    <definedName name="енк" localSheetId="8">#REF!</definedName>
    <definedName name="енк" localSheetId="10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4">#REF!</definedName>
    <definedName name="енлопр" localSheetId="3">#REF!</definedName>
    <definedName name="енлопр" localSheetId="5">#REF!</definedName>
    <definedName name="енлопр" localSheetId="8">#REF!</definedName>
    <definedName name="енлопр" localSheetId="10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4">#REF!</definedName>
    <definedName name="ено" localSheetId="3">#REF!</definedName>
    <definedName name="ено" localSheetId="5">#REF!</definedName>
    <definedName name="ено" localSheetId="8">#REF!</definedName>
    <definedName name="ено" localSheetId="10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4">#REF!</definedName>
    <definedName name="еное" localSheetId="3">#REF!</definedName>
    <definedName name="еное" localSheetId="5">#REF!</definedName>
    <definedName name="еное" localSheetId="8">#REF!</definedName>
    <definedName name="еное" localSheetId="10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4">#REF!</definedName>
    <definedName name="ео" localSheetId="3">#REF!</definedName>
    <definedName name="ео" localSheetId="5">#REF!</definedName>
    <definedName name="ео" localSheetId="8">#REF!</definedName>
    <definedName name="ео" localSheetId="10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4">#REF!</definedName>
    <definedName name="еов" localSheetId="3">#REF!</definedName>
    <definedName name="еов" localSheetId="5">#REF!</definedName>
    <definedName name="еов" localSheetId="8">#REF!</definedName>
    <definedName name="еов" localSheetId="10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4">#REF!</definedName>
    <definedName name="ер" localSheetId="3">#REF!</definedName>
    <definedName name="ер" localSheetId="5">#REF!</definedName>
    <definedName name="ер" localSheetId="8">#REF!</definedName>
    <definedName name="ер" localSheetId="10">#REF!</definedName>
    <definedName name="ер">#REF!</definedName>
    <definedName name="ЕСН2004" localSheetId="3">#REF!</definedName>
    <definedName name="ЕСН2004" localSheetId="5">#REF!</definedName>
    <definedName name="ЕСН2004" localSheetId="10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4">#REF!</definedName>
    <definedName name="еуг" localSheetId="3">#REF!</definedName>
    <definedName name="еуг" localSheetId="5">#REF!</definedName>
    <definedName name="еуг" localSheetId="8">#REF!</definedName>
    <definedName name="еуг" localSheetId="10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4">#REF!</definedName>
    <definedName name="ж" localSheetId="14">#REF!</definedName>
    <definedName name="ж" localSheetId="15">#REF!</definedName>
    <definedName name="ж" localSheetId="3">#REF!</definedName>
    <definedName name="ж" localSheetId="5">#REF!</definedName>
    <definedName name="ж" localSheetId="8">#REF!</definedName>
    <definedName name="ж" localSheetId="10">#REF!</definedName>
    <definedName name="ж" localSheetId="12">#REF!</definedName>
    <definedName name="ж">#REF!</definedName>
    <definedName name="жж" localSheetId="10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4">#REF!</definedName>
    <definedName name="жжж" localSheetId="6">#REF!</definedName>
    <definedName name="жжж" localSheetId="3">#REF!</definedName>
    <definedName name="жжж" localSheetId="5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4">#REF!</definedName>
    <definedName name="жпф" localSheetId="3">#REF!</definedName>
    <definedName name="жпф" localSheetId="5">#REF!</definedName>
    <definedName name="жпф" localSheetId="8">#REF!</definedName>
    <definedName name="жпф" localSheetId="10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4">#REF!</definedName>
    <definedName name="Зависимые" localSheetId="3">#REF!</definedName>
    <definedName name="Зависимые" localSheetId="5">#REF!</definedName>
    <definedName name="Зависимые" localSheetId="8">#REF!</definedName>
    <definedName name="Зависимые" localSheetId="10">#REF!</definedName>
    <definedName name="Зависимые">#REF!</definedName>
    <definedName name="_xlnm.Print_Titles" localSheetId="6">'Прил. 3'!$9:$11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4">#REF!</definedName>
    <definedName name="Заголовок_печати" localSheetId="3">#REF!</definedName>
    <definedName name="Заголовок_печати" localSheetId="5">#REF!</definedName>
    <definedName name="Заголовок_печати" localSheetId="8">#REF!</definedName>
    <definedName name="Заголовок_печати" localSheetId="10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4">#REF!</definedName>
    <definedName name="Заголовок_раздела" localSheetId="3">#REF!</definedName>
    <definedName name="Заголовок_раздела" localSheetId="5">#REF!</definedName>
    <definedName name="Заголовок_раздела" localSheetId="8">#REF!</definedName>
    <definedName name="Заголовок_раздела" localSheetId="10">#REF!</definedName>
    <definedName name="Заголовок_раздела">#REF!</definedName>
    <definedName name="ЗаданиеГС_КМ" localSheetId="3">#REF!</definedName>
    <definedName name="ЗаданиеГС_КМ" localSheetId="5">#REF!</definedName>
    <definedName name="ЗаданиеГС_КМ" localSheetId="10">#REF!</definedName>
    <definedName name="ЗаданиеГС_КМ">#REF!</definedName>
    <definedName name="ЗаданиеЭСС_КМ" localSheetId="3">#REF!</definedName>
    <definedName name="ЗаданиеЭСС_КМ" localSheetId="5">#REF!</definedName>
    <definedName name="ЗаданиеЭСС_КМ" localSheetId="10">#REF!</definedName>
    <definedName name="ЗаданиеЭСС_КМ">#REF!</definedName>
    <definedName name="ЗаказДолжность" localSheetId="10">#REF!</definedName>
    <definedName name="ЗаказДолжность">#REF!</definedName>
    <definedName name="ЗаказИмя" localSheetId="10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4">#REF!</definedName>
    <definedName name="Заказчик" localSheetId="6">#REF!</definedName>
    <definedName name="Заказчик" localSheetId="3">#REF!</definedName>
    <definedName name="Заказчик" localSheetId="5">#REF!</definedName>
    <definedName name="Заказчик" localSheetId="8">#REF!</definedName>
    <definedName name="Заказчик" localSheetId="10">#REF!</definedName>
    <definedName name="Заказчик">#REF!</definedName>
    <definedName name="Закрытые_подстанции_в_целом" localSheetId="10">#REF!</definedName>
    <definedName name="Закрытые_подстанции_в_целом">#REF!</definedName>
    <definedName name="Затраты_на_вырубку_просеки" localSheetId="10">#REF!</definedName>
    <definedName name="Затраты_на_вырубку_просеки">#REF!</definedName>
    <definedName name="Затраты_на_устройство_лежневых_дорог" localSheetId="10">#REF!</definedName>
    <definedName name="Затраты_на_устройство_лежневых_дорог">#REF!</definedName>
    <definedName name="Здания_КРУЭ__ЗРУ__укомплектованных_оборудованием" localSheetId="10">#REF!</definedName>
    <definedName name="Здания_КРУЭ__ЗРУ__укомплектованных_оборудованием">#REF!</definedName>
    <definedName name="Зел" localSheetId="10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4">#REF!</definedName>
    <definedName name="зждзд" localSheetId="6">#REF!</definedName>
    <definedName name="зждзд" localSheetId="3">#REF!</definedName>
    <definedName name="зждзд" localSheetId="5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4">#REF!</definedName>
    <definedName name="зз" localSheetId="14">#REF!</definedName>
    <definedName name="зз" localSheetId="15">#REF!</definedName>
    <definedName name="зз" localSheetId="3">#REF!</definedName>
    <definedName name="зз" localSheetId="5">#REF!</definedName>
    <definedName name="зз" localSheetId="8">#REF!</definedName>
    <definedName name="зз" localSheetId="10">#REF!</definedName>
    <definedName name="зз" localSheetId="12">#REF!</definedName>
    <definedName name="зз">#REF!</definedName>
    <definedName name="зззз" localSheetId="3">#REF!</definedName>
    <definedName name="зззз" localSheetId="5">#REF!</definedName>
    <definedName name="зззз" localSheetId="10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4">#REF!</definedName>
    <definedName name="ЗИП_Всего_1" localSheetId="6">#REF!</definedName>
    <definedName name="ЗИП_Всего_1" localSheetId="3">#REF!</definedName>
    <definedName name="ЗИП_Всего_1" localSheetId="5">#REF!</definedName>
    <definedName name="ЗИП_Всего_1" localSheetId="8">#REF!</definedName>
    <definedName name="ЗИП_Всего_1" localSheetId="10">#REF!</definedName>
    <definedName name="ЗИП_Всего_1">#REF!</definedName>
    <definedName name="зит" localSheetId="10">#REF!</definedName>
    <definedName name="зит">#REF!</definedName>
    <definedName name="Зоны" localSheetId="10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4">#REF!</definedName>
    <definedName name="зощр" localSheetId="6">#REF!</definedName>
    <definedName name="зощр" localSheetId="3">#REF!</definedName>
    <definedName name="зощр" localSheetId="5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4">#REF!</definedName>
    <definedName name="ЗЮзя" localSheetId="3">#REF!</definedName>
    <definedName name="ЗЮзя" localSheetId="5">#REF!</definedName>
    <definedName name="ЗЮзя" localSheetId="8">#REF!</definedName>
    <definedName name="ЗЮзя" localSheetId="10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4">#REF!</definedName>
    <definedName name="й" localSheetId="3">#REF!</definedName>
    <definedName name="й" localSheetId="5">#REF!</definedName>
    <definedName name="й" localSheetId="8">#REF!</definedName>
    <definedName name="й" localSheetId="10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4">#REF!</definedName>
    <definedName name="Ивановская_область" localSheetId="6">#REF!</definedName>
    <definedName name="Ивановская_область" localSheetId="3">#REF!</definedName>
    <definedName name="Ивановская_область" localSheetId="5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4">#REF!</definedName>
    <definedName name="ивпт" localSheetId="3">#REF!</definedName>
    <definedName name="ивпт" localSheetId="5">#REF!</definedName>
    <definedName name="ивпт" localSheetId="8">#REF!</definedName>
    <definedName name="ивпт" localSheetId="10">#REF!</definedName>
    <definedName name="ивпт">#REF!</definedName>
    <definedName name="Иди" localSheetId="3">#REF!</definedName>
    <definedName name="Иди" localSheetId="5">#REF!</definedName>
    <definedName name="Иди" localSheetId="10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4">#REF!</definedName>
    <definedName name="ии" localSheetId="3">#REF!</definedName>
    <definedName name="ии" localSheetId="5">#REF!</definedName>
    <definedName name="ии" localSheetId="8">#REF!</definedName>
    <definedName name="ии" localSheetId="10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4">#REF!</definedName>
    <definedName name="иии" localSheetId="14">#REF!</definedName>
    <definedName name="иии" localSheetId="15">#REF!</definedName>
    <definedName name="иии" localSheetId="3">#REF!</definedName>
    <definedName name="иии" localSheetId="5">#REF!</definedName>
    <definedName name="иии" localSheetId="8">#REF!</definedName>
    <definedName name="иии" localSheetId="10">#REF!</definedName>
    <definedName name="иии" localSheetId="12">#REF!</definedName>
    <definedName name="иии">#REF!</definedName>
    <definedName name="ИИМбал" localSheetId="3">#REF!</definedName>
    <definedName name="ИИМбал" localSheetId="5">#REF!</definedName>
    <definedName name="ИИМбал" localSheetId="10">#REF!</definedName>
    <definedName name="ИИМбал">#REF!</definedName>
    <definedName name="ИиНИ" localSheetId="3">#REF!</definedName>
    <definedName name="ИиНИ" localSheetId="5">#REF!</definedName>
    <definedName name="ИиНИ" localSheetId="10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4">#REF!</definedName>
    <definedName name="ик" localSheetId="3">#REF!</definedName>
    <definedName name="ик" localSheetId="5">#REF!</definedName>
    <definedName name="ик" localSheetId="8">#REF!</definedName>
    <definedName name="ик" localSheetId="10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4">#REF!</definedName>
    <definedName name="имт" localSheetId="6">#REF!</definedName>
    <definedName name="имт" localSheetId="3">#REF!</definedName>
    <definedName name="имт" localSheetId="5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4">#REF!</definedName>
    <definedName name="Инвестор" localSheetId="3">#REF!</definedName>
    <definedName name="Инвестор" localSheetId="5">#REF!</definedName>
    <definedName name="Инвестор" localSheetId="8">#REF!</definedName>
    <definedName name="Инвестор" localSheetId="10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4">#REF!</definedName>
    <definedName name="Инд" localSheetId="3">#REF!</definedName>
    <definedName name="Инд" localSheetId="5">#REF!</definedName>
    <definedName name="Инд" localSheetId="8">#REF!</definedName>
    <definedName name="Инд" localSheetId="10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4">#REF!</definedName>
    <definedName name="Индекс_ЛН_группы_строек" localSheetId="3">#REF!</definedName>
    <definedName name="Индекс_ЛН_группы_строек" localSheetId="5">#REF!</definedName>
    <definedName name="Индекс_ЛН_группы_строек" localSheetId="8">#REF!</definedName>
    <definedName name="Индекс_ЛН_группы_строек" localSheetId="10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4">#REF!</definedName>
    <definedName name="Индекс_ЛН_локальной_сметы" localSheetId="3">#REF!</definedName>
    <definedName name="Индекс_ЛН_локальной_сметы" localSheetId="5">#REF!</definedName>
    <definedName name="Индекс_ЛН_локальной_сметы" localSheetId="8">#REF!</definedName>
    <definedName name="Индекс_ЛН_локальной_сметы" localSheetId="10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4">#REF!</definedName>
    <definedName name="Индекс_ЛН_объекта" localSheetId="3">#REF!</definedName>
    <definedName name="Индекс_ЛН_объекта" localSheetId="5">#REF!</definedName>
    <definedName name="Индекс_ЛН_объекта" localSheetId="8">#REF!</definedName>
    <definedName name="Индекс_ЛН_объекта" localSheetId="10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4">#REF!</definedName>
    <definedName name="Индекс_ЛН_объектной_сметы" localSheetId="3">#REF!</definedName>
    <definedName name="Индекс_ЛН_объектной_сметы" localSheetId="5">#REF!</definedName>
    <definedName name="Индекс_ЛН_объектной_сметы" localSheetId="8">#REF!</definedName>
    <definedName name="Индекс_ЛН_объектной_сметы" localSheetId="10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4">#REF!</definedName>
    <definedName name="Индекс_ЛН_очереди" localSheetId="3">#REF!</definedName>
    <definedName name="Индекс_ЛН_очереди" localSheetId="5">#REF!</definedName>
    <definedName name="Индекс_ЛН_очереди" localSheetId="8">#REF!</definedName>
    <definedName name="Индекс_ЛН_очереди" localSheetId="10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4">#REF!</definedName>
    <definedName name="Индекс_ЛН_пускового_комплекса" localSheetId="3">#REF!</definedName>
    <definedName name="Индекс_ЛН_пускового_комплекса" localSheetId="5">#REF!</definedName>
    <definedName name="Индекс_ЛН_пускового_комплекса" localSheetId="8">#REF!</definedName>
    <definedName name="Индекс_ЛН_пускового_комплекса" localSheetId="10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4">#REF!</definedName>
    <definedName name="Индекс_ЛН_сводного_сметного_расчета" localSheetId="3">#REF!</definedName>
    <definedName name="Индекс_ЛН_сводного_сметного_расчета" localSheetId="5">#REF!</definedName>
    <definedName name="Индекс_ЛН_сводного_сметного_расчета" localSheetId="8">#REF!</definedName>
    <definedName name="Индекс_ЛН_сводного_сметного_расчета" localSheetId="10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4">#REF!</definedName>
    <definedName name="Индекс_ЛН_стройки" localSheetId="3">#REF!</definedName>
    <definedName name="Индекс_ЛН_стройки" localSheetId="5">#REF!</definedName>
    <definedName name="Индекс_ЛН_стройки" localSheetId="8">#REF!</definedName>
    <definedName name="Индекс_ЛН_стройки" localSheetId="10">#REF!</definedName>
    <definedName name="Индекс_ЛН_стройки">#REF!</definedName>
    <definedName name="Ини" localSheetId="6">#REF!</definedName>
    <definedName name="Ини" localSheetId="3">#REF!</definedName>
    <definedName name="Ини" localSheetId="5">#REF!</definedName>
    <definedName name="Ини" localSheetId="7">#REF!</definedName>
    <definedName name="Ини" localSheetId="10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4">#REF!</definedName>
    <definedName name="инфл" localSheetId="3">#REF!</definedName>
    <definedName name="инфл" localSheetId="5">#REF!</definedName>
    <definedName name="инфл" localSheetId="8">#REF!</definedName>
    <definedName name="инфл" localSheetId="10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4">#REF!</definedName>
    <definedName name="иолд" localSheetId="3">#REF!</definedName>
    <definedName name="иолд" localSheetId="5">#REF!</definedName>
    <definedName name="иолд" localSheetId="8">#REF!</definedName>
    <definedName name="иолд" localSheetId="10">#REF!</definedName>
    <definedName name="иолд">#REF!</definedName>
    <definedName name="ИОСост" localSheetId="3">#REF!</definedName>
    <definedName name="ИОСост" localSheetId="5">#REF!</definedName>
    <definedName name="ИОСост" localSheetId="10">#REF!</definedName>
    <definedName name="ИОСост">#REF!</definedName>
    <definedName name="ИОСпс" localSheetId="3">#REF!</definedName>
    <definedName name="ИОСпс" localSheetId="5">#REF!</definedName>
    <definedName name="ИОСпс" localSheetId="10">#REF!</definedName>
    <definedName name="ИОСпс">#REF!</definedName>
    <definedName name="ИОСсг" localSheetId="3">#REF!</definedName>
    <definedName name="ИОСсг" localSheetId="5">#REF!</definedName>
    <definedName name="ИОСсг" localSheetId="10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4">#REF!</definedName>
    <definedName name="иошль" localSheetId="3">#REF!</definedName>
    <definedName name="иошль" localSheetId="5">#REF!</definedName>
    <definedName name="иошль" localSheetId="8">#REF!</definedName>
    <definedName name="иошль" localSheetId="10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4">#REF!</definedName>
    <definedName name="ип" localSheetId="3">#REF!</definedName>
    <definedName name="ип" localSheetId="5">#REF!</definedName>
    <definedName name="ип" localSheetId="8">#REF!</definedName>
    <definedName name="ип" localSheetId="10">#REF!</definedName>
    <definedName name="ип">#REF!</definedName>
    <definedName name="Ипос" localSheetId="3">#REF!</definedName>
    <definedName name="Ипос" localSheetId="5">#REF!</definedName>
    <definedName name="Ипос" localSheetId="10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4">#REF!</definedName>
    <definedName name="ИПусто" localSheetId="3">#REF!</definedName>
    <definedName name="ИПусто" localSheetId="5">#REF!</definedName>
    <definedName name="ИПусто" localSheetId="8">#REF!</definedName>
    <definedName name="ИПусто" localSheetId="10">#REF!</definedName>
    <definedName name="ИПусто">#REF!</definedName>
    <definedName name="Ипц" localSheetId="3">#REF!</definedName>
    <definedName name="Ипц" localSheetId="5">#REF!</definedName>
    <definedName name="Ипц" localSheetId="10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4">#REF!</definedName>
    <definedName name="Иркутская_область" localSheetId="3">#REF!</definedName>
    <definedName name="Иркутская_область" localSheetId="5">#REF!</definedName>
    <definedName name="Иркутская_область" localSheetId="8">#REF!</definedName>
    <definedName name="Иркутская_область" localSheetId="10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4">#REF!</definedName>
    <definedName name="Иркутская_область_1" localSheetId="3">#REF!</definedName>
    <definedName name="Иркутская_область_1" localSheetId="5">#REF!</definedName>
    <definedName name="Иркутская_область_1" localSheetId="8">#REF!</definedName>
    <definedName name="Иркутская_область_1" localSheetId="10">#REF!</definedName>
    <definedName name="Иркутская_область_1">#REF!</definedName>
    <definedName name="ис" localSheetId="10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4">#REF!</definedName>
    <definedName name="ИС__И.Максимов" localSheetId="6">#REF!</definedName>
    <definedName name="ИС__И.Максимов" localSheetId="3">#REF!</definedName>
    <definedName name="ИС__И.Максимов" localSheetId="5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4">#REF!</definedName>
    <definedName name="итог" localSheetId="3">#REF!</definedName>
    <definedName name="итог" localSheetId="5">#REF!</definedName>
    <definedName name="итог" localSheetId="8">#REF!</definedName>
    <definedName name="итог" localSheetId="10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4">#REF!</definedName>
    <definedName name="Итого_ЗПМ__по_рес_расчету_с_учетом_к_тов" localSheetId="3">#REF!</definedName>
    <definedName name="Итого_ЗПМ__по_рес_расчету_с_учетом_к_тов" localSheetId="5">#REF!</definedName>
    <definedName name="Итого_ЗПМ__по_рес_расчету_с_учетом_к_тов" localSheetId="8">#REF!</definedName>
    <definedName name="Итого_ЗПМ__по_рес_расчету_с_учетом_к_тов" localSheetId="10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5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5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5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5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5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5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4">#REF!</definedName>
    <definedName name="Итого_материалы" localSheetId="3">#REF!</definedName>
    <definedName name="Итого_материалы" localSheetId="5">#REF!</definedName>
    <definedName name="Итого_материалы" localSheetId="8">#REF!</definedName>
    <definedName name="Итого_материалы" localSheetId="10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5">#REF!</definedName>
    <definedName name="Итого_материалы__по_рес_расчету_с_учетом_к_тов" localSheetId="8">#REF!</definedName>
    <definedName name="Итого_материалы__по_рес_расчету_с_учетом_к_тов" localSheetId="10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5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4">#REF!</definedName>
    <definedName name="Итого_машины_и_механизмы" localSheetId="3">#REF!</definedName>
    <definedName name="Итого_машины_и_механизмы" localSheetId="5">#REF!</definedName>
    <definedName name="Итого_машины_и_механизмы" localSheetId="8">#REF!</definedName>
    <definedName name="Итого_машины_и_механизмы" localSheetId="10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5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 localSheetId="3">#REF!</definedName>
    <definedName name="Итого_НР_по_акту_по_ресурсному_расчету" localSheetId="5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4">#REF!</definedName>
    <definedName name="Итого_НР_по_ресурсному_расчету" localSheetId="3">#REF!</definedName>
    <definedName name="Итого_НР_по_ресурсному_расчету" localSheetId="5">#REF!</definedName>
    <definedName name="Итого_НР_по_ресурсному_расчету" localSheetId="8">#REF!</definedName>
    <definedName name="Итого_НР_по_ресурсному_расчету" localSheetId="10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4">#REF!</definedName>
    <definedName name="Итого_ОЗП" localSheetId="3">#REF!</definedName>
    <definedName name="Итого_ОЗП" localSheetId="5">#REF!</definedName>
    <definedName name="Итого_ОЗП" localSheetId="8">#REF!</definedName>
    <definedName name="Итого_ОЗП" localSheetId="10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5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5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5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4">#REF!</definedName>
    <definedName name="Итого_ОЗП_по_рес_расчету_с_учетом_к_тов" localSheetId="3">#REF!</definedName>
    <definedName name="Итого_ОЗП_по_рес_расчету_с_учетом_к_тов" localSheetId="5">#REF!</definedName>
    <definedName name="Итого_ОЗП_по_рес_расчету_с_учетом_к_тов" localSheetId="8">#REF!</definedName>
    <definedName name="Итого_ОЗП_по_рес_расчету_с_учетом_к_тов" localSheetId="10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4">#REF!</definedName>
    <definedName name="Итого_ПЗ" localSheetId="3">#REF!</definedName>
    <definedName name="Итого_ПЗ" localSheetId="5">#REF!</definedName>
    <definedName name="Итого_ПЗ" localSheetId="8">#REF!</definedName>
    <definedName name="Итого_ПЗ" localSheetId="10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4">#REF!</definedName>
    <definedName name="Итого_ПЗ_в_базисных_ценах" localSheetId="3">#REF!</definedName>
    <definedName name="Итого_ПЗ_в_базисных_ценах" localSheetId="5">#REF!</definedName>
    <definedName name="Итого_ПЗ_в_базисных_ценах" localSheetId="8">#REF!</definedName>
    <definedName name="Итого_ПЗ_в_базисных_ценах" localSheetId="10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5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5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5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4">#REF!</definedName>
    <definedName name="Итого_ПЗ_по_рес_расчету_с_учетом_к_тов" localSheetId="3">#REF!</definedName>
    <definedName name="Итого_ПЗ_по_рес_расчету_с_учетом_к_тов" localSheetId="5">#REF!</definedName>
    <definedName name="Итого_ПЗ_по_рес_расчету_с_учетом_к_тов" localSheetId="8">#REF!</definedName>
    <definedName name="Итого_ПЗ_по_рес_расчету_с_учетом_к_тов" localSheetId="10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4">#REF!</definedName>
    <definedName name="Итого_по_разделу_V" localSheetId="3">#REF!</definedName>
    <definedName name="Итого_по_разделу_V" localSheetId="5">#REF!</definedName>
    <definedName name="Итого_по_разделу_V" localSheetId="8">#REF!</definedName>
    <definedName name="Итого_по_разделу_V" localSheetId="10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4">#REF!</definedName>
    <definedName name="Итого_по_смете" localSheetId="3">#REF!</definedName>
    <definedName name="Итого_по_смете" localSheetId="5">#REF!</definedName>
    <definedName name="Итого_по_смете" localSheetId="8">#REF!</definedName>
    <definedName name="Итого_по_смете" localSheetId="10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 localSheetId="3">#REF!</definedName>
    <definedName name="Итого_СП_по_акту_по_ресурсному_расчету" localSheetId="5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4">#REF!</definedName>
    <definedName name="Итого_СП_по_ресурсному_расчету" localSheetId="3">#REF!</definedName>
    <definedName name="Итого_СП_по_ресурсному_расчету" localSheetId="5">#REF!</definedName>
    <definedName name="Итого_СП_по_ресурсному_расчету" localSheetId="8">#REF!</definedName>
    <definedName name="Итого_СП_по_ресурсному_расчету" localSheetId="10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5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5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4">#REF!</definedName>
    <definedName name="Итого_ЭММ__по_рес_расчету_с_учетом_к_тов" localSheetId="3">#REF!</definedName>
    <definedName name="Итого_ЭММ__по_рес_расчету_с_учетом_к_тов" localSheetId="5">#REF!</definedName>
    <definedName name="Итого_ЭММ__по_рес_расчету_с_учетом_к_тов" localSheetId="8">#REF!</definedName>
    <definedName name="Итого_ЭММ__по_рес_расчету_с_учетом_к_тов" localSheetId="10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5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4">#REF!</definedName>
    <definedName name="ить" localSheetId="3">#REF!</definedName>
    <definedName name="ить" localSheetId="5">#REF!</definedName>
    <definedName name="ить" localSheetId="8">#REF!</definedName>
    <definedName name="ить" localSheetId="10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4">#REF!</definedName>
    <definedName name="итьоиьб" localSheetId="3">#REF!</definedName>
    <definedName name="итьоиьб" localSheetId="5">#REF!</definedName>
    <definedName name="итьоиьб" localSheetId="8">#REF!</definedName>
    <definedName name="итьоиьб" localSheetId="10">#REF!</definedName>
    <definedName name="итьоиьб">#REF!</definedName>
    <definedName name="Иуе" localSheetId="3">#REF!</definedName>
    <definedName name="Иуе" localSheetId="5">#REF!</definedName>
    <definedName name="Иуе" localSheetId="10">#REF!</definedName>
    <definedName name="Иуе">#REF!</definedName>
    <definedName name="ИуеРЭО" localSheetId="3">#REF!</definedName>
    <definedName name="ИуеРЭО" localSheetId="5">#REF!</definedName>
    <definedName name="ИуеРЭО" localSheetId="10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4">#REF!</definedName>
    <definedName name="йцйу3йк" localSheetId="6">#REF!</definedName>
    <definedName name="йцйу3йк" localSheetId="3">#REF!</definedName>
    <definedName name="йцйу3йк" localSheetId="5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Ицпп" localSheetId="3">#REF!</definedName>
    <definedName name="Ицпп" localSheetId="5">#REF!</definedName>
    <definedName name="Ицпп" localSheetId="10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4">#REF!</definedName>
    <definedName name="йцу" localSheetId="6">#REF!</definedName>
    <definedName name="йцу" localSheetId="3">#REF!</definedName>
    <definedName name="йцу" localSheetId="5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4">#REF!</definedName>
    <definedName name="К" localSheetId="3">#REF!</definedName>
    <definedName name="К" localSheetId="5">#REF!</definedName>
    <definedName name="К" localSheetId="8">#REF!</definedName>
    <definedName name="К" localSheetId="10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4">#REF!</definedName>
    <definedName name="к_ЗПМ" localSheetId="3">#REF!</definedName>
    <definedName name="к_ЗПМ" localSheetId="5">#REF!</definedName>
    <definedName name="к_ЗПМ" localSheetId="8">#REF!</definedName>
    <definedName name="к_ЗПМ" localSheetId="10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4">#REF!</definedName>
    <definedName name="к_МАТ" localSheetId="3">#REF!</definedName>
    <definedName name="к_МАТ" localSheetId="5">#REF!</definedName>
    <definedName name="к_МАТ" localSheetId="8">#REF!</definedName>
    <definedName name="к_МАТ" localSheetId="10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4">#REF!</definedName>
    <definedName name="к_ОЗП" localSheetId="3">#REF!</definedName>
    <definedName name="к_ОЗП" localSheetId="5">#REF!</definedName>
    <definedName name="к_ОЗП" localSheetId="8">#REF!</definedName>
    <definedName name="к_ОЗП" localSheetId="10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4">#REF!</definedName>
    <definedName name="к_ПЗ" localSheetId="3">#REF!</definedName>
    <definedName name="к_ПЗ" localSheetId="5">#REF!</definedName>
    <definedName name="к_ПЗ" localSheetId="8">#REF!</definedName>
    <definedName name="к_ПЗ" localSheetId="10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4">#REF!</definedName>
    <definedName name="к_ЭМ" localSheetId="3">#REF!</definedName>
    <definedName name="к_ЭМ" localSheetId="5">#REF!</definedName>
    <definedName name="к_ЭМ" localSheetId="8">#REF!</definedName>
    <definedName name="к_ЭМ" localSheetId="10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4">#REF!</definedName>
    <definedName name="к1" localSheetId="3">#REF!</definedName>
    <definedName name="к1" localSheetId="5">#REF!</definedName>
    <definedName name="к1" localSheetId="8">#REF!</definedName>
    <definedName name="к1" localSheetId="10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4">#REF!</definedName>
    <definedName name="к10" localSheetId="3">#REF!</definedName>
    <definedName name="к10" localSheetId="5">#REF!</definedName>
    <definedName name="к10" localSheetId="8">#REF!</definedName>
    <definedName name="к10" localSheetId="10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4">#REF!</definedName>
    <definedName name="к101" localSheetId="3">#REF!</definedName>
    <definedName name="к101" localSheetId="5">#REF!</definedName>
    <definedName name="к101" localSheetId="8">#REF!</definedName>
    <definedName name="к101" localSheetId="10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4">#REF!</definedName>
    <definedName name="К105" localSheetId="3">#REF!</definedName>
    <definedName name="К105" localSheetId="5">#REF!</definedName>
    <definedName name="К105" localSheetId="8">#REF!</definedName>
    <definedName name="К105" localSheetId="10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4">#REF!</definedName>
    <definedName name="к11" localSheetId="3">#REF!</definedName>
    <definedName name="к11" localSheetId="5">#REF!</definedName>
    <definedName name="к11" localSheetId="8">#REF!</definedName>
    <definedName name="к11" localSheetId="10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4">#REF!</definedName>
    <definedName name="к12" localSheetId="3">#REF!</definedName>
    <definedName name="к12" localSheetId="5">#REF!</definedName>
    <definedName name="к12" localSheetId="8">#REF!</definedName>
    <definedName name="к12" localSheetId="10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4">#REF!</definedName>
    <definedName name="к13" localSheetId="3">#REF!</definedName>
    <definedName name="к13" localSheetId="5">#REF!</definedName>
    <definedName name="к13" localSheetId="8">#REF!</definedName>
    <definedName name="к13" localSheetId="10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4">#REF!</definedName>
    <definedName name="к14" localSheetId="3">#REF!</definedName>
    <definedName name="к14" localSheetId="5">#REF!</definedName>
    <definedName name="к14" localSheetId="8">#REF!</definedName>
    <definedName name="к14" localSheetId="10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4">#REF!</definedName>
    <definedName name="к15" localSheetId="3">#REF!</definedName>
    <definedName name="к15" localSheetId="5">#REF!</definedName>
    <definedName name="к15" localSheetId="8">#REF!</definedName>
    <definedName name="к15" localSheetId="10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4">#REF!</definedName>
    <definedName name="к16" localSheetId="3">#REF!</definedName>
    <definedName name="к16" localSheetId="5">#REF!</definedName>
    <definedName name="к16" localSheetId="8">#REF!</definedName>
    <definedName name="к16" localSheetId="10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4">#REF!</definedName>
    <definedName name="к17" localSheetId="3">#REF!</definedName>
    <definedName name="к17" localSheetId="5">#REF!</definedName>
    <definedName name="к17" localSheetId="8">#REF!</definedName>
    <definedName name="к17" localSheetId="10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4">#REF!</definedName>
    <definedName name="к18" localSheetId="3">#REF!</definedName>
    <definedName name="к18" localSheetId="5">#REF!</definedName>
    <definedName name="к18" localSheetId="8">#REF!</definedName>
    <definedName name="к18" localSheetId="10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4">#REF!</definedName>
    <definedName name="к19" localSheetId="3">#REF!</definedName>
    <definedName name="к19" localSheetId="5">#REF!</definedName>
    <definedName name="к19" localSheetId="8">#REF!</definedName>
    <definedName name="к19" localSheetId="10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4">#REF!</definedName>
    <definedName name="к2" localSheetId="3">#REF!</definedName>
    <definedName name="к2" localSheetId="5">#REF!</definedName>
    <definedName name="к2" localSheetId="8">#REF!</definedName>
    <definedName name="к2" localSheetId="10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4">#REF!</definedName>
    <definedName name="к20" localSheetId="3">#REF!</definedName>
    <definedName name="к20" localSheetId="5">#REF!</definedName>
    <definedName name="к20" localSheetId="8">#REF!</definedName>
    <definedName name="к20" localSheetId="10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4">#REF!</definedName>
    <definedName name="к21" localSheetId="3">#REF!</definedName>
    <definedName name="к21" localSheetId="5">#REF!</definedName>
    <definedName name="к21" localSheetId="8">#REF!</definedName>
    <definedName name="к21" localSheetId="10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4">#REF!</definedName>
    <definedName name="к22" localSheetId="3">#REF!</definedName>
    <definedName name="к22" localSheetId="5">#REF!</definedName>
    <definedName name="к22" localSheetId="8">#REF!</definedName>
    <definedName name="к22" localSheetId="10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4">#REF!</definedName>
    <definedName name="к23" localSheetId="3">#REF!</definedName>
    <definedName name="к23" localSheetId="5">#REF!</definedName>
    <definedName name="к23" localSheetId="8">#REF!</definedName>
    <definedName name="к23" localSheetId="10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4">#REF!</definedName>
    <definedName name="к231" localSheetId="3">#REF!</definedName>
    <definedName name="к231" localSheetId="5">#REF!</definedName>
    <definedName name="к231" localSheetId="8">#REF!</definedName>
    <definedName name="к231" localSheetId="10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4">#REF!</definedName>
    <definedName name="к24" localSheetId="3">#REF!</definedName>
    <definedName name="к24" localSheetId="5">#REF!</definedName>
    <definedName name="к24" localSheetId="8">#REF!</definedName>
    <definedName name="к24" localSheetId="10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4">#REF!</definedName>
    <definedName name="к25" localSheetId="3">#REF!</definedName>
    <definedName name="к25" localSheetId="5">#REF!</definedName>
    <definedName name="к25" localSheetId="8">#REF!</definedName>
    <definedName name="к25" localSheetId="10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4">#REF!</definedName>
    <definedName name="к26" localSheetId="3">#REF!</definedName>
    <definedName name="к26" localSheetId="5">#REF!</definedName>
    <definedName name="к26" localSheetId="8">#REF!</definedName>
    <definedName name="к26" localSheetId="10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4">#REF!</definedName>
    <definedName name="к27" localSheetId="3">#REF!</definedName>
    <definedName name="к27" localSheetId="5">#REF!</definedName>
    <definedName name="к27" localSheetId="8">#REF!</definedName>
    <definedName name="к27" localSheetId="10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4">#REF!</definedName>
    <definedName name="к28" localSheetId="3">#REF!</definedName>
    <definedName name="к28" localSheetId="5">#REF!</definedName>
    <definedName name="к28" localSheetId="8">#REF!</definedName>
    <definedName name="к28" localSheetId="10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4">#REF!</definedName>
    <definedName name="к29" localSheetId="3">#REF!</definedName>
    <definedName name="к29" localSheetId="5">#REF!</definedName>
    <definedName name="к29" localSheetId="8">#REF!</definedName>
    <definedName name="к29" localSheetId="10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4">#REF!</definedName>
    <definedName name="к2п" localSheetId="3">#REF!</definedName>
    <definedName name="к2п" localSheetId="5">#REF!</definedName>
    <definedName name="к2п" localSheetId="8">#REF!</definedName>
    <definedName name="к2п" localSheetId="10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4">#REF!</definedName>
    <definedName name="к3" localSheetId="3">#REF!</definedName>
    <definedName name="к3" localSheetId="5">#REF!</definedName>
    <definedName name="к3" localSheetId="8">#REF!</definedName>
    <definedName name="к3" localSheetId="10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4">#REF!</definedName>
    <definedName name="к30" localSheetId="3">#REF!</definedName>
    <definedName name="к30" localSheetId="5">#REF!</definedName>
    <definedName name="к30" localSheetId="8">#REF!</definedName>
    <definedName name="к30" localSheetId="10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4">#REF!</definedName>
    <definedName name="к3п" localSheetId="3">#REF!</definedName>
    <definedName name="к3п" localSheetId="5">#REF!</definedName>
    <definedName name="к3п" localSheetId="8">#REF!</definedName>
    <definedName name="к3п" localSheetId="10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4">#REF!</definedName>
    <definedName name="к5" localSheetId="3">#REF!</definedName>
    <definedName name="к5" localSheetId="5">#REF!</definedName>
    <definedName name="к5" localSheetId="8">#REF!</definedName>
    <definedName name="к5" localSheetId="10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4">#REF!</definedName>
    <definedName name="к6" localSheetId="3">#REF!</definedName>
    <definedName name="к6" localSheetId="5">#REF!</definedName>
    <definedName name="к6" localSheetId="8">#REF!</definedName>
    <definedName name="к6" localSheetId="10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4">#REF!</definedName>
    <definedName name="к7" localSheetId="3">#REF!</definedName>
    <definedName name="к7" localSheetId="5">#REF!</definedName>
    <definedName name="к7" localSheetId="8">#REF!</definedName>
    <definedName name="к7" localSheetId="10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4">#REF!</definedName>
    <definedName name="к8" localSheetId="3">#REF!</definedName>
    <definedName name="к8" localSheetId="5">#REF!</definedName>
    <definedName name="к8" localSheetId="8">#REF!</definedName>
    <definedName name="к8" localSheetId="10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4">#REF!</definedName>
    <definedName name="к9" localSheetId="3">#REF!</definedName>
    <definedName name="к9" localSheetId="5">#REF!</definedName>
    <definedName name="к9" localSheetId="8">#REF!</definedName>
    <definedName name="к9" localSheetId="10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4">#REF!</definedName>
    <definedName name="Кабардино_Балкарская_Республика" localSheetId="3">#REF!</definedName>
    <definedName name="Кабардино_Балкарская_Республика" localSheetId="5">#REF!</definedName>
    <definedName name="Кабардино_Балкарская_Республика" localSheetId="8">#REF!</definedName>
    <definedName name="Кабардино_Балкарская_Республика" localSheetId="10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4">#REF!</definedName>
    <definedName name="Кабели_1" localSheetId="6">#REF!</definedName>
    <definedName name="Кабели_1" localSheetId="3">#REF!</definedName>
    <definedName name="Кабели_1" localSheetId="5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4">#REF!</definedName>
    <definedName name="кабель" localSheetId="3">#REF!</definedName>
    <definedName name="кабель" localSheetId="5">#REF!</definedName>
    <definedName name="кабель" localSheetId="8">#REF!</definedName>
    <definedName name="кабель" localSheetId="10">#REF!</definedName>
    <definedName name="кабель">#REF!</definedName>
    <definedName name="Кабельные_линии" localSheetId="10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4">#REF!</definedName>
    <definedName name="кака" localSheetId="6">#REF!</definedName>
    <definedName name="кака" localSheetId="3">#REF!</definedName>
    <definedName name="кака" localSheetId="5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4">#REF!</definedName>
    <definedName name="Калининградская_область" localSheetId="3">#REF!</definedName>
    <definedName name="Калининградская_область" localSheetId="5">#REF!</definedName>
    <definedName name="Калининградская_область" localSheetId="8">#REF!</definedName>
    <definedName name="Калининградская_область" localSheetId="10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4">#REF!</definedName>
    <definedName name="калплан" localSheetId="3">#REF!</definedName>
    <definedName name="калплан" localSheetId="5">#REF!</definedName>
    <definedName name="калплан" localSheetId="8">#REF!</definedName>
    <definedName name="калплан" localSheetId="10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4">#REF!</definedName>
    <definedName name="Калужская_область" localSheetId="3">#REF!</definedName>
    <definedName name="Калужская_область" localSheetId="5">#REF!</definedName>
    <definedName name="Калужская_область" localSheetId="8">#REF!</definedName>
    <definedName name="Калужская_область" localSheetId="10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4">#REF!</definedName>
    <definedName name="Камеральных" localSheetId="3">#REF!</definedName>
    <definedName name="Камеральных" localSheetId="5">#REF!</definedName>
    <definedName name="Камеральных" localSheetId="8">#REF!</definedName>
    <definedName name="Камеральных" localSheetId="10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4">#REF!</definedName>
    <definedName name="Камчатская_область" localSheetId="3">#REF!</definedName>
    <definedName name="Камчатская_область" localSheetId="5">#REF!</definedName>
    <definedName name="Камчатская_область" localSheetId="8">#REF!</definedName>
    <definedName name="Камчатская_область" localSheetId="10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4">#REF!</definedName>
    <definedName name="Камчатская_область_1" localSheetId="3">#REF!</definedName>
    <definedName name="Камчатская_область_1" localSheetId="5">#REF!</definedName>
    <definedName name="Камчатская_область_1" localSheetId="8">#REF!</definedName>
    <definedName name="Камчатская_область_1" localSheetId="10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4">#REF!</definedName>
    <definedName name="Карачаево_Черкесская_Республика" localSheetId="3">#REF!</definedName>
    <definedName name="Карачаево_Черкесская_Республика" localSheetId="5">#REF!</definedName>
    <definedName name="Карачаево_Черкесская_Республика" localSheetId="8">#REF!</definedName>
    <definedName name="Карачаево_Черкесская_Республика" localSheetId="10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 localSheetId="3">#REF!</definedName>
    <definedName name="Категория_сложности" localSheetId="5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4">#REF!</definedName>
    <definedName name="катя" localSheetId="3">#REF!</definedName>
    <definedName name="катя" localSheetId="5">#REF!</definedName>
    <definedName name="катя" localSheetId="8">#REF!</definedName>
    <definedName name="катя" localSheetId="10">#REF!</definedName>
    <definedName name="катя">#REF!</definedName>
    <definedName name="КВАРТАЛ" localSheetId="10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4">#REF!</definedName>
    <definedName name="КВАРТАЛ2" localSheetId="6">#REF!</definedName>
    <definedName name="КВАРТАЛ2" localSheetId="3">#REF!</definedName>
    <definedName name="КВАРТАЛ2" localSheetId="5">#REF!</definedName>
    <definedName name="КВАРТАЛ2" localSheetId="8">#REF!</definedName>
    <definedName name="КВАРТАЛ2" localSheetId="10">#REF!</definedName>
    <definedName name="КВАРТАЛ2">#REF!</definedName>
    <definedName name="Кварталы" localSheetId="10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4">#REF!</definedName>
    <definedName name="кгкг" localSheetId="6">#REF!</definedName>
    <definedName name="кгкг" localSheetId="3">#REF!</definedName>
    <definedName name="кгкг" localSheetId="5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4">#REF!</definedName>
    <definedName name="кеке" localSheetId="3">#REF!</definedName>
    <definedName name="кеке" localSheetId="5">#REF!</definedName>
    <definedName name="кеке" localSheetId="8">#REF!</definedName>
    <definedName name="кеке" localSheetId="10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4">#REF!</definedName>
    <definedName name="Кемеровская_область" localSheetId="3">#REF!</definedName>
    <definedName name="Кемеровская_область" localSheetId="5">#REF!</definedName>
    <definedName name="Кемеровская_область" localSheetId="8">#REF!</definedName>
    <definedName name="Кемеровская_область" localSheetId="10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4">#REF!</definedName>
    <definedName name="Кемеровская_область_1" localSheetId="3">#REF!</definedName>
    <definedName name="Кемеровская_область_1" localSheetId="5">#REF!</definedName>
    <definedName name="Кемеровская_область_1" localSheetId="8">#REF!</definedName>
    <definedName name="Кемеровская_область_1" localSheetId="10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4">#REF!</definedName>
    <definedName name="кенрке" localSheetId="3">#REF!</definedName>
    <definedName name="кенрке" localSheetId="5">#REF!</definedName>
    <definedName name="кенрке" localSheetId="8">#REF!</definedName>
    <definedName name="кенрке" localSheetId="10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4">#REF!</definedName>
    <definedName name="кенроолтьб" localSheetId="3">#REF!</definedName>
    <definedName name="кенроолтьб" localSheetId="5">#REF!</definedName>
    <definedName name="кенроолтьб" localSheetId="8">#REF!</definedName>
    <definedName name="кенроолтьб" localSheetId="10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4">#REF!</definedName>
    <definedName name="керл" localSheetId="3">#REF!</definedName>
    <definedName name="керл" localSheetId="5">#REF!</definedName>
    <definedName name="керл" localSheetId="8">#REF!</definedName>
    <definedName name="керл" localSheetId="10">#REF!</definedName>
    <definedName name="керл">#REF!</definedName>
    <definedName name="КЗ_Имущество" localSheetId="3">#REF!</definedName>
    <definedName name="КЗ_Имущество" localSheetId="5">#REF!</definedName>
    <definedName name="КЗ_Имущество" localSheetId="10">#REF!</definedName>
    <definedName name="КЗ_Имущество">#REF!</definedName>
    <definedName name="КЗ_ИП" localSheetId="3">#REF!</definedName>
    <definedName name="КЗ_ИП" localSheetId="5">#REF!</definedName>
    <definedName name="КЗ_ИП" localSheetId="10">#REF!</definedName>
    <definedName name="КЗ_ИП">#REF!</definedName>
    <definedName name="КЗ_НИОКР" localSheetId="3">#REF!</definedName>
    <definedName name="КЗ_НИОКР" localSheetId="5">#REF!</definedName>
    <definedName name="КЗ_НИОКР" localSheetId="10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4">#REF!</definedName>
    <definedName name="КИП" localSheetId="3">#REF!</definedName>
    <definedName name="КИП" localSheetId="5">#REF!</definedName>
    <definedName name="КИП" localSheetId="8">#REF!</definedName>
    <definedName name="КИП" localSheetId="10">#REF!</definedName>
    <definedName name="КИП">#REF!</definedName>
    <definedName name="КиП_АУП" localSheetId="10">#REF!</definedName>
    <definedName name="КиП_АУП">#REF!</definedName>
    <definedName name="КиП_ПЭЭ" localSheetId="10">#REF!</definedName>
    <definedName name="КиП_ПЭЭ">#REF!</definedName>
    <definedName name="КиП_ТП" localSheetId="10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4">#REF!</definedName>
    <definedName name="КИПиавтом" localSheetId="6">#REF!</definedName>
    <definedName name="КИПиавтом" localSheetId="3">#REF!</definedName>
    <definedName name="КИПиавтом" localSheetId="5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4">#REF!</definedName>
    <definedName name="Кировская_область" localSheetId="3">#REF!</definedName>
    <definedName name="Кировская_область" localSheetId="5">#REF!</definedName>
    <definedName name="Кировская_область" localSheetId="8">#REF!</definedName>
    <definedName name="Кировская_область" localSheetId="10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4">#REF!</definedName>
    <definedName name="Кировская_область_1" localSheetId="3">#REF!</definedName>
    <definedName name="Кировская_область_1" localSheetId="5">#REF!</definedName>
    <definedName name="Кировская_область_1" localSheetId="8">#REF!</definedName>
    <definedName name="Кировская_область_1" localSheetId="10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4">#REF!</definedName>
    <definedName name="кк" localSheetId="14">#REF!</definedName>
    <definedName name="кк" localSheetId="15">#REF!</definedName>
    <definedName name="кк" localSheetId="3">#REF!</definedName>
    <definedName name="кк" localSheetId="5">#REF!</definedName>
    <definedName name="кк" localSheetId="8">#REF!</definedName>
    <definedName name="кк" localSheetId="10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4">#REF!</definedName>
    <definedName name="ккее" localSheetId="3">#REF!</definedName>
    <definedName name="ккее" localSheetId="5">#REF!</definedName>
    <definedName name="ккее" localSheetId="8">#REF!</definedName>
    <definedName name="ккее" localSheetId="10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4">#REF!</definedName>
    <definedName name="ккк" localSheetId="3">#REF!</definedName>
    <definedName name="ккк" localSheetId="5">#REF!</definedName>
    <definedName name="ккк" localSheetId="8">#REF!</definedName>
    <definedName name="ккк" localSheetId="10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4">#REF!</definedName>
    <definedName name="книга" localSheetId="6">#REF!</definedName>
    <definedName name="книга" localSheetId="3">#REF!</definedName>
    <definedName name="книга" localSheetId="5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4">#REF!</definedName>
    <definedName name="Кобщ" localSheetId="3">#REF!</definedName>
    <definedName name="Кобщ" localSheetId="5">#REF!</definedName>
    <definedName name="Кобщ" localSheetId="8">#REF!</definedName>
    <definedName name="Кобщ" localSheetId="10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4">#REF!</definedName>
    <definedName name="КОД" localSheetId="3">#REF!</definedName>
    <definedName name="КОД" localSheetId="5">#REF!</definedName>
    <definedName name="КОД" localSheetId="8">#REF!</definedName>
    <definedName name="КОД" localSheetId="10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4">#REF!</definedName>
    <definedName name="кол" localSheetId="3">#REF!</definedName>
    <definedName name="кол" localSheetId="5">#REF!</definedName>
    <definedName name="кол" localSheetId="8">#REF!</definedName>
    <definedName name="кол" localSheetId="10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4">#REF!</definedName>
    <definedName name="Количество_землепользователей" localSheetId="3">#REF!</definedName>
    <definedName name="Количество_землепользователей" localSheetId="5">#REF!</definedName>
    <definedName name="Количество_землепользователей" localSheetId="8">#REF!</definedName>
    <definedName name="Количество_землепользователей" localSheetId="10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4">#REF!</definedName>
    <definedName name="Количество_контуров" localSheetId="3">#REF!</definedName>
    <definedName name="Количество_контуров" localSheetId="5">#REF!</definedName>
    <definedName name="Количество_контуров" localSheetId="8">#REF!</definedName>
    <definedName name="Количество_контуров" localSheetId="10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4">#REF!</definedName>
    <definedName name="Количество_культур" localSheetId="3">#REF!</definedName>
    <definedName name="Количество_культур" localSheetId="5">#REF!</definedName>
    <definedName name="Количество_культур" localSheetId="8">#REF!</definedName>
    <definedName name="Количество_культур" localSheetId="10">#REF!</definedName>
    <definedName name="Количество_культур">#REF!</definedName>
    <definedName name="Количество_листов" localSheetId="10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 localSheetId="3">#REF!</definedName>
    <definedName name="Количество_планшетов" localSheetId="5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4">#REF!</definedName>
    <definedName name="Количество_предприятий" localSheetId="3">#REF!</definedName>
    <definedName name="Количество_предприятий" localSheetId="5">#REF!</definedName>
    <definedName name="Количество_предприятий" localSheetId="8">#REF!</definedName>
    <definedName name="Количество_предприятий" localSheetId="10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4">#REF!</definedName>
    <definedName name="Количество_согласований" localSheetId="3">#REF!</definedName>
    <definedName name="Количество_согласований" localSheetId="5">#REF!</definedName>
    <definedName name="Количество_согласований" localSheetId="8">#REF!</definedName>
    <definedName name="Количество_согласований" localSheetId="10">#REF!</definedName>
    <definedName name="Количество_согласований">#REF!</definedName>
    <definedName name="Колп" localSheetId="10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4">#REF!</definedName>
    <definedName name="ком." localSheetId="6">#REF!</definedName>
    <definedName name="ком." localSheetId="3">#REF!</definedName>
    <definedName name="ком." localSheetId="5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4">#REF!</definedName>
    <definedName name="Командировочные_расходы" localSheetId="3">#REF!</definedName>
    <definedName name="Командировочные_расходы" localSheetId="5">#REF!</definedName>
    <definedName name="Командировочные_расходы" localSheetId="8">#REF!</definedName>
    <definedName name="Командировочные_расходы" localSheetId="10">#REF!</definedName>
    <definedName name="Командировочные_расходы">#REF!</definedName>
    <definedName name="Компания" localSheetId="3">#REF!</definedName>
    <definedName name="Компания" localSheetId="5">#REF!</definedName>
    <definedName name="Компания" localSheetId="10">#REF!</definedName>
    <definedName name="Компания">#REF!</definedName>
    <definedName name="Компенсаторы" localSheetId="10">#REF!</definedName>
    <definedName name="Компенсаторы">#REF!</definedName>
    <definedName name="комплект" localSheetId="6">#REF!</definedName>
    <definedName name="комплект" localSheetId="3">#REF!</definedName>
    <definedName name="комплект" localSheetId="5">#REF!</definedName>
    <definedName name="комплект" localSheetId="7">#REF!</definedName>
    <definedName name="комплект" localSheetId="10">#REF!</definedName>
    <definedName name="комплект">#REF!</definedName>
    <definedName name="Комплектные_трансформаторные_устройства" localSheetId="10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4">#REF!</definedName>
    <definedName name="конкурс" localSheetId="6">#REF!</definedName>
    <definedName name="конкурс" localSheetId="3">#REF!</definedName>
    <definedName name="конкурс" localSheetId="5">#REF!</definedName>
    <definedName name="конкурс" localSheetId="8">#REF!</definedName>
    <definedName name="конкурс" localSheetId="10">#REF!</definedName>
    <definedName name="конкурс">#REF!</definedName>
    <definedName name="КонПериода" localSheetId="10">#REF!</definedName>
    <definedName name="КонПериода">#REF!</definedName>
    <definedName name="Контрагент" localSheetId="10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4">#REF!</definedName>
    <definedName name="Контроллер_1" localSheetId="6">#REF!</definedName>
    <definedName name="Контроллер_1" localSheetId="3">#REF!</definedName>
    <definedName name="Контроллер_1" localSheetId="5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4">#REF!</definedName>
    <definedName name="кор" localSheetId="3">#REF!</definedName>
    <definedName name="кор" localSheetId="5">#REF!</definedName>
    <definedName name="кор" localSheetId="8">#REF!</definedName>
    <definedName name="кор" localSheetId="10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4">#REF!</definedName>
    <definedName name="кореал" localSheetId="3">#REF!</definedName>
    <definedName name="кореал" localSheetId="5">#REF!</definedName>
    <definedName name="кореал" localSheetId="8">#REF!</definedName>
    <definedName name="кореал" localSheetId="10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4">#REF!</definedName>
    <definedName name="Корнеева" localSheetId="3">#REF!</definedName>
    <definedName name="Корнеева" localSheetId="5">#REF!</definedName>
    <definedName name="Корнеева" localSheetId="8">#REF!</definedName>
    <definedName name="Корнеева" localSheetId="10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4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11">{#N/A,#N/A,FALSE,"Шаблон_Спец1"}</definedName>
    <definedName name="корр" localSheetId="6">{#N/A,#N/A,FALSE,"Шаблон_Спец1"}</definedName>
    <definedName name="корр" localSheetId="3">{#N/A,#N/A,FALSE,"Шаблон_Спец1"}</definedName>
    <definedName name="корр" localSheetId="5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4">#REF!</definedName>
    <definedName name="Костромская_область" localSheetId="6">#REF!</definedName>
    <definedName name="Костромская_область" localSheetId="3">#REF!</definedName>
    <definedName name="Костромская_область" localSheetId="5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4">#REF!</definedName>
    <definedName name="КОЭФ3" localSheetId="6">#REF!</definedName>
    <definedName name="КОЭФ3" localSheetId="3">#REF!</definedName>
    <definedName name="КОЭФ3" localSheetId="5">#REF!</definedName>
    <definedName name="КОЭФ3" localSheetId="8">#REF!</definedName>
    <definedName name="КОЭФ3" localSheetId="10">#REF!</definedName>
    <definedName name="КОЭФ3">#REF!</definedName>
    <definedName name="КОЭФ4" localSheetId="10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4">#REF!</definedName>
    <definedName name="КоэфБезПоля" localSheetId="6">#REF!</definedName>
    <definedName name="КоэфБезПоля" localSheetId="3">#REF!</definedName>
    <definedName name="КоэфБезПоля" localSheetId="5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4">#REF!</definedName>
    <definedName name="КоэфГорЗак" localSheetId="3">#REF!</definedName>
    <definedName name="КоэфГорЗак" localSheetId="5">#REF!</definedName>
    <definedName name="КоэфГорЗак" localSheetId="8">#REF!</definedName>
    <definedName name="КоэфГорЗак" localSheetId="10">#REF!</definedName>
    <definedName name="КоэфГорЗак">#REF!</definedName>
    <definedName name="КоэфГорЗаказ" localSheetId="10">#REF!</definedName>
    <definedName name="КоэфГорЗаказ">#REF!</definedName>
    <definedName name="КоэфУдорожания" localSheetId="10">#REF!</definedName>
    <definedName name="КоэфУдорожания">#REF!</definedName>
    <definedName name="КОЭФФ1" localSheetId="10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4">#REF!</definedName>
    <definedName name="Коэффициент" localSheetId="6">#REF!</definedName>
    <definedName name="Коэффициент" localSheetId="3">#REF!</definedName>
    <definedName name="Коэффициент" localSheetId="5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4">#REF!</definedName>
    <definedName name="кп" localSheetId="3">#REF!</definedName>
    <definedName name="кп" localSheetId="5">#REF!</definedName>
    <definedName name="кп" localSheetId="8">#REF!</definedName>
    <definedName name="кп" localSheetId="10">#REF!</definedName>
    <definedName name="кп">#REF!</definedName>
    <definedName name="Кра" localSheetId="10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4">#REF!</definedName>
    <definedName name="крас" localSheetId="6">#REF!</definedName>
    <definedName name="крас" localSheetId="3">#REF!</definedName>
    <definedName name="крас" localSheetId="5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4">#REF!</definedName>
    <definedName name="Краснодарский_край" localSheetId="3">#REF!</definedName>
    <definedName name="Краснодарский_край" localSheetId="5">#REF!</definedName>
    <definedName name="Краснодарский_край" localSheetId="8">#REF!</definedName>
    <definedName name="Краснодарский_край" localSheetId="10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4">#REF!</definedName>
    <definedName name="Красноярский_край" localSheetId="3">#REF!</definedName>
    <definedName name="Красноярский_край" localSheetId="5">#REF!</definedName>
    <definedName name="Красноярский_край" localSheetId="8">#REF!</definedName>
    <definedName name="Красноярский_край" localSheetId="10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4">#REF!</definedName>
    <definedName name="Красноярский_край_1" localSheetId="3">#REF!</definedName>
    <definedName name="Красноярский_край_1" localSheetId="5">#REF!</definedName>
    <definedName name="Красноярский_край_1" localSheetId="8">#REF!</definedName>
    <definedName name="Красноярский_край_1" localSheetId="10">#REF!</definedName>
    <definedName name="Красноярский_край_1">#REF!</definedName>
    <definedName name="Крек" localSheetId="10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4">#REF!</definedName>
    <definedName name="_xlnm.Criteria" localSheetId="6">#REF!</definedName>
    <definedName name="_xlnm.Criteria" localSheetId="3">#REF!</definedName>
    <definedName name="_xlnm.Criteria" localSheetId="5">#REF!</definedName>
    <definedName name="_xlnm.Criteria" localSheetId="8">#REF!</definedName>
    <definedName name="_xlnm.Criteria" localSheetId="10">#REF!</definedName>
    <definedName name="_xlnm.Criteria">#REF!</definedName>
    <definedName name="Крп" localSheetId="10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4">#REF!</definedName>
    <definedName name="куку" localSheetId="6">#REF!</definedName>
    <definedName name="куку" localSheetId="3">#REF!</definedName>
    <definedName name="куку" localSheetId="5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4">#REF!</definedName>
    <definedName name="Курганская_область" localSheetId="3">#REF!</definedName>
    <definedName name="Курганская_область" localSheetId="5">#REF!</definedName>
    <definedName name="Курганская_область" localSheetId="8">#REF!</definedName>
    <definedName name="Курганская_область" localSheetId="10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4">#REF!</definedName>
    <definedName name="Курганская_область_1" localSheetId="3">#REF!</definedName>
    <definedName name="Курганская_область_1" localSheetId="5">#REF!</definedName>
    <definedName name="Курганская_область_1" localSheetId="8">#REF!</definedName>
    <definedName name="Курганская_область_1" localSheetId="10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4">#REF!</definedName>
    <definedName name="курс" localSheetId="3">#REF!</definedName>
    <definedName name="курс" localSheetId="5">#REF!</definedName>
    <definedName name="курс" localSheetId="8">#REF!</definedName>
    <definedName name="курс" localSheetId="10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4">#REF!</definedName>
    <definedName name="Курс_1" localSheetId="3">#REF!</definedName>
    <definedName name="Курс_1" localSheetId="5">#REF!</definedName>
    <definedName name="Курс_1" localSheetId="8">#REF!</definedName>
    <definedName name="Курс_1" localSheetId="10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4">#REF!</definedName>
    <definedName name="курс_дол" localSheetId="3">#REF!</definedName>
    <definedName name="курс_дол" localSheetId="5">#REF!</definedName>
    <definedName name="курс_дол" localSheetId="8">#REF!</definedName>
    <definedName name="курс_дол" localSheetId="10">#REF!</definedName>
    <definedName name="курс_дол">#REF!</definedName>
    <definedName name="Курс_доллара" localSheetId="10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4">#REF!</definedName>
    <definedName name="Курс_доллара_США" localSheetId="6">#REF!</definedName>
    <definedName name="Курс_доллара_США" localSheetId="3">#REF!</definedName>
    <definedName name="Курс_доллара_США" localSheetId="5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4">#REF!</definedName>
    <definedName name="курс1" localSheetId="3">#REF!</definedName>
    <definedName name="курс1" localSheetId="5">#REF!</definedName>
    <definedName name="курс1" localSheetId="8">#REF!</definedName>
    <definedName name="курс1" localSheetId="10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4">#REF!</definedName>
    <definedName name="Курская_область" localSheetId="3">#REF!</definedName>
    <definedName name="Курская_область" localSheetId="5">#REF!</definedName>
    <definedName name="Курская_область" localSheetId="8">#REF!</definedName>
    <definedName name="Курская_область" localSheetId="10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4">#REF!</definedName>
    <definedName name="кшн" localSheetId="3">#REF!</definedName>
    <definedName name="кшн" localSheetId="5">#REF!</definedName>
    <definedName name="кшн" localSheetId="8">#REF!</definedName>
    <definedName name="кшн" localSheetId="10">#REF!</definedName>
    <definedName name="кшн">#REF!</definedName>
    <definedName name="Кэл" localSheetId="10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4">#REF!</definedName>
    <definedName name="лаборатория" localSheetId="6">#REF!</definedName>
    <definedName name="лаборатория" localSheetId="3">#REF!</definedName>
    <definedName name="лаборатория" localSheetId="5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4">#REF!</definedName>
    <definedName name="ЛабШурфов" localSheetId="3">#REF!</definedName>
    <definedName name="ЛабШурфов" localSheetId="5">#REF!</definedName>
    <definedName name="ЛабШурфов" localSheetId="8">#REF!</definedName>
    <definedName name="ЛабШурфов" localSheetId="10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4">#REF!</definedName>
    <definedName name="лв" localSheetId="3">#REF!</definedName>
    <definedName name="лв" localSheetId="5">#REF!</definedName>
    <definedName name="лв" localSheetId="8">#REF!</definedName>
    <definedName name="лв" localSheetId="10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4">#REF!</definedName>
    <definedName name="лвнг" localSheetId="3">#REF!</definedName>
    <definedName name="лвнг" localSheetId="5">#REF!</definedName>
    <definedName name="лвнг" localSheetId="8">#REF!</definedName>
    <definedName name="лвнг" localSheetId="10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4">#REF!</definedName>
    <definedName name="лд" localSheetId="14">#REF!</definedName>
    <definedName name="лд" localSheetId="15">#REF!</definedName>
    <definedName name="лд" localSheetId="3">#REF!</definedName>
    <definedName name="лд" localSheetId="5">#REF!</definedName>
    <definedName name="лд" localSheetId="8">#REF!</definedName>
    <definedName name="лд" localSheetId="10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4">#REF!</definedName>
    <definedName name="лдд" localSheetId="14">#REF!</definedName>
    <definedName name="лдд" localSheetId="15">#REF!</definedName>
    <definedName name="лдд" localSheetId="3">#REF!</definedName>
    <definedName name="лдд" localSheetId="5">#REF!</definedName>
    <definedName name="лдд" localSheetId="8">#REF!</definedName>
    <definedName name="лдд" localSheetId="10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4">#REF!</definedName>
    <definedName name="лдллл" localSheetId="3">#REF!</definedName>
    <definedName name="лдллл" localSheetId="5">#REF!</definedName>
    <definedName name="лдллл" localSheetId="8">#REF!</definedName>
    <definedName name="лдллл" localSheetId="10">#REF!</definedName>
    <definedName name="лдллл">#REF!</definedName>
    <definedName name="ЛенЗина" localSheetId="10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4">#REF!</definedName>
    <definedName name="ленин" localSheetId="6">#REF!</definedName>
    <definedName name="ленин" localSheetId="3">#REF!</definedName>
    <definedName name="ленин" localSheetId="5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4">#REF!</definedName>
    <definedName name="Ленинградская_область" localSheetId="3">#REF!</definedName>
    <definedName name="Ленинградская_область" localSheetId="5">#REF!</definedName>
    <definedName name="Ленинградская_область" localSheetId="8">#REF!</definedName>
    <definedName name="Ленинградская_область" localSheetId="10">#REF!</definedName>
    <definedName name="Ленинградская_область">#REF!</definedName>
    <definedName name="лес" localSheetId="10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4">#REF!</definedName>
    <definedName name="ЛимитУРС_ПИР" localSheetId="6">#REF!</definedName>
    <definedName name="ЛимитУРС_ПИР" localSheetId="3">#REF!</definedName>
    <definedName name="ЛимитУРС_ПИР" localSheetId="5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4">#REF!</definedName>
    <definedName name="Липецкая_область" localSheetId="3">#REF!</definedName>
    <definedName name="Липецкая_область" localSheetId="5">#REF!</definedName>
    <definedName name="Липецкая_область" localSheetId="8">#REF!</definedName>
    <definedName name="Липецкая_область" localSheetId="10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4">#REF!</definedName>
    <definedName name="лист" localSheetId="3">#REF!</definedName>
    <definedName name="лист" localSheetId="5">#REF!</definedName>
    <definedName name="лист" localSheetId="8">#REF!</definedName>
    <definedName name="лист" localSheetId="10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4">#REF!</definedName>
    <definedName name="Лифты" localSheetId="3">#REF!</definedName>
    <definedName name="Лифты" localSheetId="5">#REF!</definedName>
    <definedName name="Лифты" localSheetId="8">#REF!</definedName>
    <definedName name="Лифты" localSheetId="10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4">#REF!</definedName>
    <definedName name="лкон" localSheetId="3">#REF!</definedName>
    <definedName name="лкон" localSheetId="5">#REF!</definedName>
    <definedName name="лкон" localSheetId="8">#REF!</definedName>
    <definedName name="лкон" localSheetId="10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4">#REF!</definedName>
    <definedName name="лл" localSheetId="14">#REF!</definedName>
    <definedName name="лл" localSheetId="15">#REF!</definedName>
    <definedName name="лл" localSheetId="3">#REF!</definedName>
    <definedName name="лл" localSheetId="5">#REF!</definedName>
    <definedName name="лл" localSheetId="8">#REF!</definedName>
    <definedName name="лл" localSheetId="10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4">#REF!</definedName>
    <definedName name="ллддд" localSheetId="3">#REF!</definedName>
    <definedName name="ллддд" localSheetId="5">#REF!</definedName>
    <definedName name="ллддд" localSheetId="8">#REF!</definedName>
    <definedName name="ллддд" localSheetId="10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4">#REF!</definedName>
    <definedName name="ллдж" localSheetId="3">#REF!</definedName>
    <definedName name="ллдж" localSheetId="5">#REF!</definedName>
    <definedName name="ллдж" localSheetId="8">#REF!</definedName>
    <definedName name="ллдж" localSheetId="10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4">#REF!</definedName>
    <definedName name="ллл" localSheetId="14">#REF!</definedName>
    <definedName name="ллл" localSheetId="15">#REF!</definedName>
    <definedName name="ллл" localSheetId="3">#REF!</definedName>
    <definedName name="ллл" localSheetId="5">#REF!</definedName>
    <definedName name="ллл" localSheetId="8">#REF!</definedName>
    <definedName name="ллл" localSheetId="10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4">#REF!</definedName>
    <definedName name="лн" localSheetId="3">#REF!</definedName>
    <definedName name="лн" localSheetId="5">#REF!</definedName>
    <definedName name="лн" localSheetId="8">#REF!</definedName>
    <definedName name="лн" localSheetId="10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4">#REF!</definedName>
    <definedName name="лнвг" localSheetId="3">#REF!</definedName>
    <definedName name="лнвг" localSheetId="5">#REF!</definedName>
    <definedName name="лнвг" localSheetId="8">#REF!</definedName>
    <definedName name="лнвг" localSheetId="10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4">#REF!</definedName>
    <definedName name="лнгва" localSheetId="3">#REF!</definedName>
    <definedName name="лнгва" localSheetId="5">#REF!</definedName>
    <definedName name="лнгва" localSheetId="8">#REF!</definedName>
    <definedName name="лнгва" localSheetId="10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4">#REF!</definedName>
    <definedName name="ло" localSheetId="3">#REF!</definedName>
    <definedName name="ло" localSheetId="5">#REF!</definedName>
    <definedName name="ло" localSheetId="8">#REF!</definedName>
    <definedName name="ло" localSheetId="10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4">#REF!</definedName>
    <definedName name="ловпр" localSheetId="3">#REF!</definedName>
    <definedName name="ловпр" localSheetId="5">#REF!</definedName>
    <definedName name="ловпр" localSheetId="8">#REF!</definedName>
    <definedName name="ловпр" localSheetId="10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4">#REF!</definedName>
    <definedName name="логалгнеелн" localSheetId="3">#REF!</definedName>
    <definedName name="логалгнеелн" localSheetId="5">#REF!</definedName>
    <definedName name="логалгнеелн" localSheetId="8">#REF!</definedName>
    <definedName name="логалгнеелн" localSheetId="10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4">#REF!</definedName>
    <definedName name="лодло" localSheetId="3">#REF!</definedName>
    <definedName name="лодло" localSheetId="5">#REF!</definedName>
    <definedName name="лодло" localSheetId="8">#REF!</definedName>
    <definedName name="лодло" localSheetId="10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4">#REF!</definedName>
    <definedName name="лодол" localSheetId="3">#REF!</definedName>
    <definedName name="лодол" localSheetId="5">#REF!</definedName>
    <definedName name="лодол" localSheetId="8">#REF!</definedName>
    <definedName name="лодол" localSheetId="10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4">#REF!</definedName>
    <definedName name="лол" localSheetId="3">#REF!</definedName>
    <definedName name="лол" localSheetId="5">#REF!</definedName>
    <definedName name="лол" localSheetId="8">#REF!</definedName>
    <definedName name="лол" localSheetId="10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4">#REF!</definedName>
    <definedName name="лорщшгошщлдбжд" localSheetId="3">#REF!</definedName>
    <definedName name="лорщшгошщлдбжд" localSheetId="5">#REF!</definedName>
    <definedName name="лорщшгошщлдбжд" localSheetId="8">#REF!</definedName>
    <definedName name="лорщшгошщлдбжд" localSheetId="10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4">#REF!</definedName>
    <definedName name="лпрра" localSheetId="3">#REF!</definedName>
    <definedName name="лпрра" localSheetId="5">#REF!</definedName>
    <definedName name="лпрра" localSheetId="8">#REF!</definedName>
    <definedName name="лпрра" localSheetId="10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4">#REF!</definedName>
    <definedName name="лрал" localSheetId="3">#REF!</definedName>
    <definedName name="лрал" localSheetId="5">#REF!</definedName>
    <definedName name="лрал" localSheetId="8">#REF!</definedName>
    <definedName name="лрал" localSheetId="10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4">#REF!</definedName>
    <definedName name="лрлд" localSheetId="3">#REF!</definedName>
    <definedName name="лрлд" localSheetId="5">#REF!</definedName>
    <definedName name="лрлд" localSheetId="8">#REF!</definedName>
    <definedName name="лрлд" localSheetId="10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4">#REF!</definedName>
    <definedName name="лрр" localSheetId="3">#REF!</definedName>
    <definedName name="лрр" localSheetId="5">#REF!</definedName>
    <definedName name="лрр" localSheetId="8">#REF!</definedName>
    <definedName name="лрр" localSheetId="10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4">#REF!</definedName>
    <definedName name="М" localSheetId="6">#REF!</definedName>
    <definedName name="М" localSheetId="3">#REF!</definedName>
    <definedName name="М" localSheetId="5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 localSheetId="3">#REF!</definedName>
    <definedName name="Магаданская_область" localSheetId="5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4">#REF!</definedName>
    <definedName name="Магаданская_область_1" localSheetId="3">#REF!</definedName>
    <definedName name="Магаданская_область_1" localSheetId="5">#REF!</definedName>
    <definedName name="Магаданская_область_1" localSheetId="8">#REF!</definedName>
    <definedName name="Магаданская_область_1" localSheetId="10">#REF!</definedName>
    <definedName name="Магаданская_область_1">#REF!</definedName>
    <definedName name="Мак" localSheetId="10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4">#REF!</definedName>
    <definedName name="МАРЖА" localSheetId="6">#REF!</definedName>
    <definedName name="МАРЖА" localSheetId="3">#REF!</definedName>
    <definedName name="МАРЖА" localSheetId="5">#REF!</definedName>
    <definedName name="МАРЖА" localSheetId="8">#REF!</definedName>
    <definedName name="МАРЖА" localSheetId="10">#REF!</definedName>
    <definedName name="МАРЖА">#REF!</definedName>
    <definedName name="матер" localSheetId="3">#REF!</definedName>
    <definedName name="матер" localSheetId="5">#REF!</definedName>
    <definedName name="матер" localSheetId="10">#REF!</definedName>
    <definedName name="матер">#REF!</definedName>
    <definedName name="матер." localSheetId="3">#REF!</definedName>
    <definedName name="матер." localSheetId="5">#REF!</definedName>
    <definedName name="матер." localSheetId="10">#REF!</definedName>
    <definedName name="матер.">#REF!</definedName>
    <definedName name="матер.рем" localSheetId="3">#REF!</definedName>
    <definedName name="матер.рем" localSheetId="5">#REF!</definedName>
    <definedName name="матер.рем" localSheetId="10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4">#REF!</definedName>
    <definedName name="Месяцы" localSheetId="3">#REF!</definedName>
    <definedName name="Месяцы" localSheetId="5">#REF!</definedName>
    <definedName name="Месяцы" localSheetId="8">#REF!</definedName>
    <definedName name="Месяцы" localSheetId="10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4">#REF!</definedName>
    <definedName name="Месяцы2" localSheetId="3">#REF!</definedName>
    <definedName name="Месяцы2" localSheetId="5">#REF!</definedName>
    <definedName name="Месяцы2" localSheetId="8">#REF!</definedName>
    <definedName name="Месяцы2" localSheetId="10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4">#REF!</definedName>
    <definedName name="Месяцы3" localSheetId="3">#REF!</definedName>
    <definedName name="Месяцы3" localSheetId="5">#REF!</definedName>
    <definedName name="Месяцы3" localSheetId="8">#REF!</definedName>
    <definedName name="Месяцы3" localSheetId="10">#REF!</definedName>
    <definedName name="Месяцы3">#REF!</definedName>
    <definedName name="мж1" localSheetId="10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4">#REF!</definedName>
    <definedName name="МИ_Т" localSheetId="6">#REF!</definedName>
    <definedName name="МИ_Т" localSheetId="3">#REF!</definedName>
    <definedName name="МИ_Т" localSheetId="5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4">#REF!</definedName>
    <definedName name="МИА5" localSheetId="3">#REF!</definedName>
    <definedName name="МИА5" localSheetId="5">#REF!</definedName>
    <definedName name="МИА5" localSheetId="8">#REF!</definedName>
    <definedName name="МИА5" localSheetId="10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4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11">{0,"овz";1,"z";2,"аz";5,"овz"}</definedName>
    <definedName name="мил" localSheetId="6">{0,"овz";1,"z";2,"аz";5,"овz"}</definedName>
    <definedName name="мил" localSheetId="3">{0,"овz";1,"z";2,"аz";5,"овz"}</definedName>
    <definedName name="мил" localSheetId="5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0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4">#REF!</definedName>
    <definedName name="мин" localSheetId="6">#REF!</definedName>
    <definedName name="мин" localSheetId="3">#REF!</definedName>
    <definedName name="мин" localSheetId="5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5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4">#REF!</definedName>
    <definedName name="мись" localSheetId="3">#REF!</definedName>
    <definedName name="мись" localSheetId="5">#REF!</definedName>
    <definedName name="мись" localSheetId="8">#REF!</definedName>
    <definedName name="мись" localSheetId="10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4">#REF!</definedName>
    <definedName name="мит" localSheetId="3">#REF!</definedName>
    <definedName name="мит" localSheetId="5">#REF!</definedName>
    <definedName name="мит" localSheetId="8">#REF!</definedName>
    <definedName name="мит" localSheetId="10">#REF!</definedName>
    <definedName name="мит">#REF!</definedName>
    <definedName name="мичм" localSheetId="10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4">#REF!</definedName>
    <definedName name="мм" localSheetId="6">#REF!</definedName>
    <definedName name="мм" localSheetId="3">#REF!</definedName>
    <definedName name="мм" localSheetId="5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4">#REF!</definedName>
    <definedName name="МММММММММ" localSheetId="3">#REF!</definedName>
    <definedName name="МММММММММ" localSheetId="5">#REF!</definedName>
    <definedName name="МММММММММ" localSheetId="8">#REF!</definedName>
    <definedName name="МММММММММ" localSheetId="10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4">#REF!</definedName>
    <definedName name="мн" localSheetId="3">#REF!</definedName>
    <definedName name="мн" localSheetId="5">#REF!</definedName>
    <definedName name="мн" localSheetId="8">#REF!</definedName>
    <definedName name="мн" localSheetId="10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4">#REF!</definedName>
    <definedName name="Модель2" localSheetId="14">#REF!</definedName>
    <definedName name="Модель2" localSheetId="15">#REF!</definedName>
    <definedName name="Модель2" localSheetId="3">#REF!</definedName>
    <definedName name="Модель2" localSheetId="5">#REF!</definedName>
    <definedName name="Модель2" localSheetId="8">#REF!</definedName>
    <definedName name="Модель2" localSheetId="10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4">#REF!</definedName>
    <definedName name="мойка" localSheetId="3">#REF!</definedName>
    <definedName name="мойка" localSheetId="5">#REF!</definedName>
    <definedName name="мойка" localSheetId="8">#REF!</definedName>
    <definedName name="мойка" localSheetId="10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4">#REF!</definedName>
    <definedName name="Монтаж" localSheetId="6">#REF!</definedName>
    <definedName name="Монтаж" localSheetId="3">#REF!</definedName>
    <definedName name="Монтаж" localSheetId="5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4">#REF!</definedName>
    <definedName name="Монтажные_работы_в_базисных_ценах" localSheetId="3">#REF!</definedName>
    <definedName name="Монтажные_работы_в_базисных_ценах" localSheetId="5">#REF!</definedName>
    <definedName name="Монтажные_работы_в_базисных_ценах" localSheetId="8">#REF!</definedName>
    <definedName name="Монтажные_работы_в_базисных_ценах" localSheetId="10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4">#REF!</definedName>
    <definedName name="Московская_область" localSheetId="6">#REF!</definedName>
    <definedName name="Московская_область" localSheetId="3">#REF!</definedName>
    <definedName name="Московская_область" localSheetId="5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4">#REF!</definedName>
    <definedName name="мотаж2" localSheetId="3">#REF!</definedName>
    <definedName name="мотаж2" localSheetId="5">#REF!</definedName>
    <definedName name="мотаж2" localSheetId="8">#REF!</definedName>
    <definedName name="мотаж2" localSheetId="10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4">#REF!</definedName>
    <definedName name="мпртмит" localSheetId="3">#REF!</definedName>
    <definedName name="мпртмит" localSheetId="5">#REF!</definedName>
    <definedName name="мпртмит" localSheetId="8">#REF!</definedName>
    <definedName name="мпртмит" localSheetId="10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4">#REF!</definedName>
    <definedName name="мтч" localSheetId="3">#REF!</definedName>
    <definedName name="мтч" localSheetId="5">#REF!</definedName>
    <definedName name="мтч" localSheetId="8">#REF!</definedName>
    <definedName name="мтч" localSheetId="10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4">#REF!</definedName>
    <definedName name="мтьюп" localSheetId="3">#REF!</definedName>
    <definedName name="мтьюп" localSheetId="5">#REF!</definedName>
    <definedName name="мтьюп" localSheetId="8">#REF!</definedName>
    <definedName name="мтьюп" localSheetId="10">#REF!</definedName>
    <definedName name="мтьюп">#REF!</definedName>
    <definedName name="муж" localSheetId="10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4">#REF!</definedName>
    <definedName name="Мурманская_область" localSheetId="6">#REF!</definedName>
    <definedName name="Мурманская_область" localSheetId="3">#REF!</definedName>
    <definedName name="Мурманская_область" localSheetId="5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4">#REF!</definedName>
    <definedName name="Мурманская_область_1" localSheetId="3">#REF!</definedName>
    <definedName name="Мурманская_область_1" localSheetId="5">#REF!</definedName>
    <definedName name="Мурманская_область_1" localSheetId="8">#REF!</definedName>
    <definedName name="Мурманская_область_1" localSheetId="10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4">#REF!</definedName>
    <definedName name="над" localSheetId="6">#REF!</definedName>
    <definedName name="над" localSheetId="3">#REF!</definedName>
    <definedName name="над" localSheetId="5">#REF!</definedName>
    <definedName name="над" localSheetId="8">#REF!</definedName>
    <definedName name="над" localSheetId="10">#REF!</definedName>
    <definedName name="над">#REF!</definedName>
    <definedName name="наз" localSheetId="10">#REF!</definedName>
    <definedName name="наз">#REF!</definedName>
    <definedName name="назв" localSheetId="10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4">#REF!</definedName>
    <definedName name="Название_проекта" localSheetId="6">#REF!</definedName>
    <definedName name="Название_проекта" localSheetId="3">#REF!</definedName>
    <definedName name="Название_проекта" localSheetId="5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0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 localSheetId="3">#REF!</definedName>
    <definedName name="Наименование_группы_строек" localSheetId="5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4">#REF!</definedName>
    <definedName name="Наименование_локальной_сметы" localSheetId="3">#REF!</definedName>
    <definedName name="Наименование_локальной_сметы" localSheetId="5">#REF!</definedName>
    <definedName name="Наименование_локальной_сметы" localSheetId="8">#REF!</definedName>
    <definedName name="Наименование_локальной_сметы" localSheetId="10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4">#REF!</definedName>
    <definedName name="Наименование_объекта" localSheetId="3">#REF!</definedName>
    <definedName name="Наименование_объекта" localSheetId="5">#REF!</definedName>
    <definedName name="Наименование_объекта" localSheetId="8">#REF!</definedName>
    <definedName name="Наименование_объекта" localSheetId="10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4">#REF!</definedName>
    <definedName name="Наименование_объектной_сметы" localSheetId="3">#REF!</definedName>
    <definedName name="Наименование_объектной_сметы" localSheetId="5">#REF!</definedName>
    <definedName name="Наименование_объектной_сметы" localSheetId="8">#REF!</definedName>
    <definedName name="Наименование_объектной_сметы" localSheetId="10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4">#REF!</definedName>
    <definedName name="Наименование_организации_заказчика" localSheetId="3">#REF!</definedName>
    <definedName name="Наименование_организации_заказчика" localSheetId="5">#REF!</definedName>
    <definedName name="Наименование_организации_заказчика" localSheetId="8">#REF!</definedName>
    <definedName name="Наименование_организации_заказчика" localSheetId="10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4">#REF!</definedName>
    <definedName name="Наименование_очереди" localSheetId="3">#REF!</definedName>
    <definedName name="Наименование_очереди" localSheetId="5">#REF!</definedName>
    <definedName name="Наименование_очереди" localSheetId="8">#REF!</definedName>
    <definedName name="Наименование_очереди" localSheetId="10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4">#REF!</definedName>
    <definedName name="Наименование_проектной_организации" localSheetId="3">#REF!</definedName>
    <definedName name="Наименование_проектной_организации" localSheetId="5">#REF!</definedName>
    <definedName name="Наименование_проектной_организации" localSheetId="8">#REF!</definedName>
    <definedName name="Наименование_проектной_организации" localSheetId="10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4">#REF!</definedName>
    <definedName name="Наименование_пускового_комплекса" localSheetId="3">#REF!</definedName>
    <definedName name="Наименование_пускового_комплекса" localSheetId="5">#REF!</definedName>
    <definedName name="Наименование_пускового_комплекса" localSheetId="8">#REF!</definedName>
    <definedName name="Наименование_пускового_комплекса" localSheetId="10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4">#REF!</definedName>
    <definedName name="Наименование_сводного_сметного_расчета" localSheetId="3">#REF!</definedName>
    <definedName name="Наименование_сводного_сметного_расчета" localSheetId="5">#REF!</definedName>
    <definedName name="Наименование_сводного_сметного_расчета" localSheetId="8">#REF!</definedName>
    <definedName name="Наименование_сводного_сметного_расчета" localSheetId="10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4">#REF!</definedName>
    <definedName name="Наименование_стройки" localSheetId="3">#REF!</definedName>
    <definedName name="Наименование_стройки" localSheetId="5">#REF!</definedName>
    <definedName name="Наименование_стройки" localSheetId="8">#REF!</definedName>
    <definedName name="Наименование_стройки" localSheetId="10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4">#REF!</definedName>
    <definedName name="Наименование_строительства" localSheetId="3">#REF!</definedName>
    <definedName name="Наименование_строительства" localSheetId="5">#REF!</definedName>
    <definedName name="Наименование_строительства" localSheetId="8">#REF!</definedName>
    <definedName name="Наименование_строительства" localSheetId="10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4">#REF!</definedName>
    <definedName name="накладные" localSheetId="3">#REF!</definedName>
    <definedName name="накладные" localSheetId="5">#REF!</definedName>
    <definedName name="накладные" localSheetId="8">#REF!</definedName>
    <definedName name="накладные" localSheetId="10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4">#REF!</definedName>
    <definedName name="науки" localSheetId="3">#REF!</definedName>
    <definedName name="науки" localSheetId="5">#REF!</definedName>
    <definedName name="науки" localSheetId="8">#REF!</definedName>
    <definedName name="науки" localSheetId="10">#REF!</definedName>
    <definedName name="науки">#REF!</definedName>
    <definedName name="НачПериода" localSheetId="10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4">#REF!</definedName>
    <definedName name="нвле" localSheetId="6">#REF!</definedName>
    <definedName name="нвле" localSheetId="3">#REF!</definedName>
    <definedName name="нвле" localSheetId="5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4">#REF!</definedName>
    <definedName name="нгагл" localSheetId="3">#REF!</definedName>
    <definedName name="нгагл" localSheetId="5">#REF!</definedName>
    <definedName name="нгагл" localSheetId="8">#REF!</definedName>
    <definedName name="нгагл" localSheetId="10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4">#REF!</definedName>
    <definedName name="нго" localSheetId="3">#REF!</definedName>
    <definedName name="нго" localSheetId="5">#REF!</definedName>
    <definedName name="нго" localSheetId="8">#REF!</definedName>
    <definedName name="нго" localSheetId="10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4">#REF!</definedName>
    <definedName name="нгпнрап" localSheetId="3">#REF!</definedName>
    <definedName name="нгпнрап" localSheetId="5">#REF!</definedName>
    <definedName name="нгпнрап" localSheetId="8">#REF!</definedName>
    <definedName name="нгпнрап" localSheetId="10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4">#REF!</definedName>
    <definedName name="НДС" localSheetId="3">#REF!</definedName>
    <definedName name="НДС" localSheetId="5">#REF!</definedName>
    <definedName name="НДС" localSheetId="8">#REF!</definedName>
    <definedName name="НДС" localSheetId="10">#REF!</definedName>
    <definedName name="НДС">#REF!</definedName>
    <definedName name="НДСИмущество" localSheetId="3">#REF!</definedName>
    <definedName name="НДСИмущество" localSheetId="5">#REF!</definedName>
    <definedName name="НДСИмущество" localSheetId="10">#REF!</definedName>
    <definedName name="НДСИмущество">#REF!</definedName>
    <definedName name="НДСИП" localSheetId="3">#REF!</definedName>
    <definedName name="НДСИП" localSheetId="5">#REF!</definedName>
    <definedName name="НДСИП" localSheetId="10">#REF!</definedName>
    <definedName name="НДСИП">#REF!</definedName>
    <definedName name="НДСНИОКР" localSheetId="3">#REF!</definedName>
    <definedName name="НДСНИОКР" localSheetId="5">#REF!</definedName>
    <definedName name="НДСНИОКР" localSheetId="10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4">#REF!</definedName>
    <definedName name="нево" localSheetId="3">#REF!</definedName>
    <definedName name="нево" localSheetId="5">#REF!</definedName>
    <definedName name="нево" localSheetId="8">#REF!</definedName>
    <definedName name="нево" localSheetId="10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4">#REF!</definedName>
    <definedName name="нер" localSheetId="6">#REF!</definedName>
    <definedName name="нер" localSheetId="3">#REF!</definedName>
    <definedName name="нер" localSheetId="5">#REF!</definedName>
    <definedName name="нер" localSheetId="8">#REF!</definedName>
    <definedName name="нер" localSheetId="10">#REF!</definedName>
    <definedName name="нер">#REF!</definedName>
    <definedName name="нес2" localSheetId="10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4">#REF!</definedName>
    <definedName name="неуо" localSheetId="6">#REF!</definedName>
    <definedName name="неуо" localSheetId="3">#REF!</definedName>
    <definedName name="неуо" localSheetId="5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4">#REF!</definedName>
    <definedName name="Нижегородская_область" localSheetId="3">#REF!</definedName>
    <definedName name="Нижегородская_область" localSheetId="5">#REF!</definedName>
    <definedName name="Нижегородская_область" localSheetId="8">#REF!</definedName>
    <definedName name="Нижегородская_область" localSheetId="10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4">#REF!</definedName>
    <definedName name="Нижняя_часть" localSheetId="3">#REF!</definedName>
    <definedName name="Нижняя_часть" localSheetId="5">#REF!</definedName>
    <definedName name="Нижняя_часть" localSheetId="8">#REF!</definedName>
    <definedName name="Нижняя_часть" localSheetId="10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4">#REF!</definedName>
    <definedName name="нии" localSheetId="3">#REF!</definedName>
    <definedName name="нии" localSheetId="5">#REF!</definedName>
    <definedName name="нии" localSheetId="8">#REF!</definedName>
    <definedName name="нии" localSheetId="10">#REF!</definedName>
    <definedName name="нии">#REF!</definedName>
    <definedName name="НК" localSheetId="10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4">#REF!</definedName>
    <definedName name="нн" localSheetId="14">#REF!</definedName>
    <definedName name="нн" localSheetId="15">#REF!</definedName>
    <definedName name="нн" localSheetId="3">#REF!</definedName>
    <definedName name="нн" localSheetId="5">#REF!</definedName>
    <definedName name="нн" localSheetId="8">#REF!</definedName>
    <definedName name="нн" localSheetId="10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4">#REF!</definedName>
    <definedName name="но" localSheetId="3">#REF!</definedName>
    <definedName name="но" localSheetId="5">#REF!</definedName>
    <definedName name="но" localSheetId="8">#REF!</definedName>
    <definedName name="но" localSheetId="10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4">#REF!</definedName>
    <definedName name="Новгородская_область" localSheetId="3">#REF!</definedName>
    <definedName name="Новгородская_область" localSheetId="5">#REF!</definedName>
    <definedName name="Новгородская_область" localSheetId="8">#REF!</definedName>
    <definedName name="Новгородская_область" localSheetId="10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4">#REF!</definedName>
    <definedName name="Новосибирская_область" localSheetId="3">#REF!</definedName>
    <definedName name="Новосибирская_область" localSheetId="5">#REF!</definedName>
    <definedName name="Новосибирская_область" localSheetId="8">#REF!</definedName>
    <definedName name="Новосибирская_область" localSheetId="10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4">#REF!</definedName>
    <definedName name="Новосибирская_область_1" localSheetId="3">#REF!</definedName>
    <definedName name="Новосибирская_область_1" localSheetId="5">#REF!</definedName>
    <definedName name="Новосибирская_область_1" localSheetId="8">#REF!</definedName>
    <definedName name="Новосибирская_область_1" localSheetId="10">#REF!</definedName>
    <definedName name="Новосибирская_область_1">#REF!</definedName>
    <definedName name="новые_ОФ_2003" localSheetId="10">#REF!</definedName>
    <definedName name="новые_ОФ_2003">#REF!</definedName>
    <definedName name="новые_ОФ_2004" localSheetId="10">#REF!</definedName>
    <definedName name="новые_ОФ_2004">#REF!</definedName>
    <definedName name="новые_ОФ_а_всего" localSheetId="10">#REF!</definedName>
    <definedName name="новые_ОФ_а_всего">#REF!</definedName>
    <definedName name="новые_ОФ_всего" localSheetId="10">#REF!</definedName>
    <definedName name="новые_ОФ_всего">#REF!</definedName>
    <definedName name="новые_ОФ_п_всего" localSheetId="10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4">#REF!</definedName>
    <definedName name="новый" localSheetId="6">#REF!</definedName>
    <definedName name="новый" localSheetId="3">#REF!</definedName>
    <definedName name="новый" localSheetId="5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4">#REF!</definedName>
    <definedName name="Номер" localSheetId="3">#REF!</definedName>
    <definedName name="Номер" localSheetId="5">#REF!</definedName>
    <definedName name="Номер" localSheetId="8">#REF!</definedName>
    <definedName name="Номер" localSheetId="10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4">#REF!</definedName>
    <definedName name="Номер_договора" localSheetId="3">#REF!</definedName>
    <definedName name="Номер_договора" localSheetId="5">#REF!</definedName>
    <definedName name="Номер_договора" localSheetId="8">#REF!</definedName>
    <definedName name="Номер_договора" localSheetId="10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4">#REF!</definedName>
    <definedName name="Номер_пп" localSheetId="3">#REF!</definedName>
    <definedName name="Номер_пп" localSheetId="5">#REF!</definedName>
    <definedName name="Номер_пп" localSheetId="8">#REF!</definedName>
    <definedName name="Номер_пп" localSheetId="10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4">#REF!</definedName>
    <definedName name="Номер_раздела" localSheetId="3">#REF!</definedName>
    <definedName name="Номер_раздела" localSheetId="5">#REF!</definedName>
    <definedName name="Номер_раздела" localSheetId="8">#REF!</definedName>
    <definedName name="Номер_раздела" localSheetId="10">#REF!</definedName>
    <definedName name="Номер_раздела">#REF!</definedName>
    <definedName name="Номер_Сметы" localSheetId="10">#REF!</definedName>
    <definedName name="Номер_Сметы">#REF!</definedName>
    <definedName name="НомерДоговора" localSheetId="10">#REF!</definedName>
    <definedName name="НомерДоговора">#REF!</definedName>
    <definedName name="НомерПериода" localSheetId="10">#REF!</definedName>
    <definedName name="НомерПериода">#REF!</definedName>
    <definedName name="НормаАУП_на_УЕ" localSheetId="6">#REF!</definedName>
    <definedName name="НормаАУП_на_УЕ" localSheetId="3">#REF!</definedName>
    <definedName name="НормаАУП_на_УЕ" localSheetId="5">#REF!</definedName>
    <definedName name="НормаАУП_на_УЕ" localSheetId="7">#REF!</definedName>
    <definedName name="НормаАУП_на_УЕ" localSheetId="10">#REF!</definedName>
    <definedName name="НормаАУП_на_УЕ">#REF!</definedName>
    <definedName name="НормаПП_на_УЕ" localSheetId="6">#REF!</definedName>
    <definedName name="НормаПП_на_УЕ" localSheetId="3">#REF!</definedName>
    <definedName name="НормаПП_на_УЕ" localSheetId="5">#REF!</definedName>
    <definedName name="НормаПП_на_УЕ" localSheetId="7">#REF!</definedName>
    <definedName name="НормаПП_на_УЕ" localSheetId="10">#REF!</definedName>
    <definedName name="НормаПП_на_УЕ">#REF!</definedName>
    <definedName name="НормаРостаУЕ" localSheetId="6">#REF!</definedName>
    <definedName name="НормаРостаУЕ" localSheetId="3">#REF!</definedName>
    <definedName name="НормаРостаУЕ" localSheetId="5">#REF!</definedName>
    <definedName name="НормаРостаУЕ" localSheetId="7">#REF!</definedName>
    <definedName name="НормаРостаУЕ" localSheetId="10">#REF!</definedName>
    <definedName name="НормаРостаУЕ">#REF!</definedName>
    <definedName name="НПФ_АУП" localSheetId="10">#REF!</definedName>
    <definedName name="НПФ_АУП">#REF!</definedName>
    <definedName name="НПФ_ПЭЭ" localSheetId="10">#REF!</definedName>
    <definedName name="НПФ_ПЭЭ">#REF!</definedName>
    <definedName name="НПФ_ТП" localSheetId="10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4">граж</definedName>
    <definedName name="нр" localSheetId="13">граж</definedName>
    <definedName name="нр" localSheetId="15">граж</definedName>
    <definedName name="нр" localSheetId="11">граж</definedName>
    <definedName name="нр" localSheetId="6">граж</definedName>
    <definedName name="нр" localSheetId="3">граж</definedName>
    <definedName name="нр" localSheetId="5">граж</definedName>
    <definedName name="нр" localSheetId="7">граж</definedName>
    <definedName name="нр" localSheetId="8">граж</definedName>
    <definedName name="нр" localSheetId="10">#REF!</definedName>
    <definedName name="нр" localSheetId="12">граж</definedName>
    <definedName name="нр">#REF!</definedName>
    <definedName name="Нсапк" localSheetId="10">#REF!</definedName>
    <definedName name="Нсапк">#REF!</definedName>
    <definedName name="Нсстр" localSheetId="10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4">#REF!</definedName>
    <definedName name="о" localSheetId="6">#REF!</definedName>
    <definedName name="о" localSheetId="3">#REF!</definedName>
    <definedName name="о" localSheetId="5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4">#REF!</definedName>
    <definedName name="об" localSheetId="6">#REF!</definedName>
    <definedName name="об" localSheetId="3">#REF!</definedName>
    <definedName name="об" localSheetId="5">#REF!</definedName>
    <definedName name="об" localSheetId="8">#REF!</definedName>
    <definedName name="об" localSheetId="10">#REF!</definedName>
    <definedName name="об">#REF!</definedName>
    <definedName name="обл" localSheetId="10">#REF!</definedName>
    <definedName name="обл">#REF!</definedName>
    <definedName name="_xlnm.Print_Area" localSheetId="2">'4.3 Отдел 2. Тех.характеристики'!$A:$D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  <definedName name="_xlnm.Print_Area" localSheetId="6">'Прил. 3'!$A$1:$H$57</definedName>
    <definedName name="_xlnm.Print_Area" localSheetId="5">'Прил.2 Расч стоим'!$A$1:$J$28</definedName>
    <definedName name="_xlnm.Print_Area" localSheetId="7">'Прил.4 РМ'!$A$1:$E$48</definedName>
    <definedName name="_xlnm.Print_Area" localSheetId="8">'Прил.5 Расчет СМР и ОБ'!$A$1:$J$79</definedName>
    <definedName name="_xlnm.Print_Area" localSheetId="12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4">#REF!</definedName>
    <definedName name="Область_печати_ИМ" localSheetId="3">#REF!</definedName>
    <definedName name="Область_печати_ИМ" localSheetId="5">#REF!</definedName>
    <definedName name="Область_печати_ИМ" localSheetId="8">#REF!</definedName>
    <definedName name="Область_печати_ИМ" localSheetId="10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4">#REF!</definedName>
    <definedName name="Оборудование_в_базисных_ценах" localSheetId="3">#REF!</definedName>
    <definedName name="Оборудование_в_базисных_ценах" localSheetId="5">#REF!</definedName>
    <definedName name="Оборудование_в_базисных_ценах" localSheetId="8">#REF!</definedName>
    <definedName name="Оборудование_в_базисных_ценах" localSheetId="10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 localSheetId="3">#REF!</definedName>
    <definedName name="Обоснование_поправки" localSheetId="5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 localSheetId="10">#REF!</definedName>
    <definedName name="Обучение_АУП">#REF!</definedName>
    <definedName name="Обучение_ПЭЭ" localSheetId="10">#REF!</definedName>
    <definedName name="Обучение_ПЭЭ">#REF!</definedName>
    <definedName name="Обучение_ТП" localSheetId="10">#REF!</definedName>
    <definedName name="Обучение_ТП">#REF!</definedName>
    <definedName name="ОБЪЕКТ" localSheetId="10">#REF!</definedName>
    <definedName name="ОБЪЕКТ">#REF!</definedName>
    <definedName name="ОбъектАдрес" localSheetId="10">#REF!</definedName>
    <definedName name="ОбъектАдрес">#REF!</definedName>
    <definedName name="Объекты" localSheetId="10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4">#REF!</definedName>
    <definedName name="объем___0" localSheetId="6">#REF!</definedName>
    <definedName name="объем___0" localSheetId="3">#REF!</definedName>
    <definedName name="объем___0" localSheetId="5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4">#REF!</definedName>
    <definedName name="объем___0___0" localSheetId="3">#REF!</definedName>
    <definedName name="объем___0___0" localSheetId="5">#REF!</definedName>
    <definedName name="объем___0___0" localSheetId="8">#REF!</definedName>
    <definedName name="объем___0___0" localSheetId="10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4">#REF!</definedName>
    <definedName name="объем___0___0___0" localSheetId="3">#REF!</definedName>
    <definedName name="объем___0___0___0" localSheetId="5">#REF!</definedName>
    <definedName name="объем___0___0___0" localSheetId="8">#REF!</definedName>
    <definedName name="объем___0___0___0" localSheetId="10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4">#REF!</definedName>
    <definedName name="объем___0___0___0___0" localSheetId="3">#REF!</definedName>
    <definedName name="объем___0___0___0___0" localSheetId="5">#REF!</definedName>
    <definedName name="объем___0___0___0___0" localSheetId="8">#REF!</definedName>
    <definedName name="объем___0___0___0___0" localSheetId="10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4">#REF!</definedName>
    <definedName name="объем___0___0___2" localSheetId="3">#REF!</definedName>
    <definedName name="объем___0___0___2" localSheetId="5">#REF!</definedName>
    <definedName name="объем___0___0___2" localSheetId="8">#REF!</definedName>
    <definedName name="объем___0___0___2" localSheetId="10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4">#REF!</definedName>
    <definedName name="объем___0___0___3" localSheetId="3">#REF!</definedName>
    <definedName name="объем___0___0___3" localSheetId="5">#REF!</definedName>
    <definedName name="объем___0___0___3" localSheetId="8">#REF!</definedName>
    <definedName name="объем___0___0___3" localSheetId="10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4">#REF!</definedName>
    <definedName name="объем___0___0___4" localSheetId="3">#REF!</definedName>
    <definedName name="объем___0___0___4" localSheetId="5">#REF!</definedName>
    <definedName name="объем___0___0___4" localSheetId="8">#REF!</definedName>
    <definedName name="объем___0___0___4" localSheetId="10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4">#REF!</definedName>
    <definedName name="объем___0___1" localSheetId="3">#REF!</definedName>
    <definedName name="объем___0___1" localSheetId="5">#REF!</definedName>
    <definedName name="объем___0___1" localSheetId="8">#REF!</definedName>
    <definedName name="объем___0___1" localSheetId="10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4">#REF!</definedName>
    <definedName name="объем___0___10" localSheetId="3">#REF!</definedName>
    <definedName name="объем___0___10" localSheetId="5">#REF!</definedName>
    <definedName name="объем___0___10" localSheetId="8">#REF!</definedName>
    <definedName name="объем___0___10" localSheetId="10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4">#REF!</definedName>
    <definedName name="объем___0___12" localSheetId="3">#REF!</definedName>
    <definedName name="объем___0___12" localSheetId="5">#REF!</definedName>
    <definedName name="объем___0___12" localSheetId="8">#REF!</definedName>
    <definedName name="объем___0___12" localSheetId="10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4">#REF!</definedName>
    <definedName name="объем___0___2" localSheetId="3">#REF!</definedName>
    <definedName name="объем___0___2" localSheetId="5">#REF!</definedName>
    <definedName name="объем___0___2" localSheetId="8">#REF!</definedName>
    <definedName name="объем___0___2" localSheetId="10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4">#REF!</definedName>
    <definedName name="объем___0___2___0" localSheetId="3">#REF!</definedName>
    <definedName name="объем___0___2___0" localSheetId="5">#REF!</definedName>
    <definedName name="объем___0___2___0" localSheetId="8">#REF!</definedName>
    <definedName name="объем___0___2___0" localSheetId="10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4">#REF!</definedName>
    <definedName name="объем___0___3" localSheetId="3">#REF!</definedName>
    <definedName name="объем___0___3" localSheetId="5">#REF!</definedName>
    <definedName name="объем___0___3" localSheetId="8">#REF!</definedName>
    <definedName name="объем___0___3" localSheetId="10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4">#REF!</definedName>
    <definedName name="объем___0___4" localSheetId="3">#REF!</definedName>
    <definedName name="объем___0___4" localSheetId="5">#REF!</definedName>
    <definedName name="объем___0___4" localSheetId="8">#REF!</definedName>
    <definedName name="объем___0___4" localSheetId="10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4">#REF!</definedName>
    <definedName name="объем___0___5" localSheetId="3">#REF!</definedName>
    <definedName name="объем___0___5" localSheetId="5">#REF!</definedName>
    <definedName name="объем___0___5" localSheetId="8">#REF!</definedName>
    <definedName name="объем___0___5" localSheetId="10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4">#REF!</definedName>
    <definedName name="объем___0___6" localSheetId="3">#REF!</definedName>
    <definedName name="объем___0___6" localSheetId="5">#REF!</definedName>
    <definedName name="объем___0___6" localSheetId="8">#REF!</definedName>
    <definedName name="объем___0___6" localSheetId="10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4">#REF!</definedName>
    <definedName name="объем___0___8" localSheetId="3">#REF!</definedName>
    <definedName name="объем___0___8" localSheetId="5">#REF!</definedName>
    <definedName name="объем___0___8" localSheetId="8">#REF!</definedName>
    <definedName name="объем___0___8" localSheetId="10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4">#REF!</definedName>
    <definedName name="объем___1" localSheetId="3">#REF!</definedName>
    <definedName name="объем___1" localSheetId="5">#REF!</definedName>
    <definedName name="объем___1" localSheetId="8">#REF!</definedName>
    <definedName name="объем___1" localSheetId="10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4">#REF!</definedName>
    <definedName name="объем___1___0" localSheetId="3">#REF!</definedName>
    <definedName name="объем___1___0" localSheetId="5">#REF!</definedName>
    <definedName name="объем___1___0" localSheetId="8">#REF!</definedName>
    <definedName name="объем___1___0" localSheetId="10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4">#REF!</definedName>
    <definedName name="объем___10" localSheetId="3">#REF!</definedName>
    <definedName name="объем___10" localSheetId="5">#REF!</definedName>
    <definedName name="объем___10" localSheetId="8">#REF!</definedName>
    <definedName name="объем___10" localSheetId="10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4">#REF!</definedName>
    <definedName name="объем___10___0___0" localSheetId="6">#REF!</definedName>
    <definedName name="объем___10___0___0" localSheetId="3">#REF!</definedName>
    <definedName name="объем___10___0___0" localSheetId="5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4">#REF!</definedName>
    <definedName name="объем___10___1" localSheetId="3">#REF!</definedName>
    <definedName name="объем___10___1" localSheetId="5">#REF!</definedName>
    <definedName name="объем___10___1" localSheetId="8">#REF!</definedName>
    <definedName name="объем___10___1" localSheetId="10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4">#REF!</definedName>
    <definedName name="объем___10___10" localSheetId="3">#REF!</definedName>
    <definedName name="объем___10___10" localSheetId="5">#REF!</definedName>
    <definedName name="объем___10___10" localSheetId="8">#REF!</definedName>
    <definedName name="объем___10___10" localSheetId="10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4">#REF!</definedName>
    <definedName name="объем___10___12" localSheetId="3">#REF!</definedName>
    <definedName name="объем___10___12" localSheetId="5">#REF!</definedName>
    <definedName name="объем___10___12" localSheetId="8">#REF!</definedName>
    <definedName name="объем___10___12" localSheetId="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4">#REF!</definedName>
    <definedName name="объем___11" localSheetId="6">#REF!</definedName>
    <definedName name="объем___11" localSheetId="3">#REF!</definedName>
    <definedName name="объем___11" localSheetId="5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4">#REF!</definedName>
    <definedName name="объем___11___10" localSheetId="6">#REF!</definedName>
    <definedName name="объем___11___10" localSheetId="3">#REF!</definedName>
    <definedName name="объем___11___10" localSheetId="5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4">#REF!</definedName>
    <definedName name="объем___11___2" localSheetId="3">#REF!</definedName>
    <definedName name="объем___11___2" localSheetId="5">#REF!</definedName>
    <definedName name="объем___11___2" localSheetId="8">#REF!</definedName>
    <definedName name="объем___11___2" localSheetId="10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4">#REF!</definedName>
    <definedName name="объем___11___4" localSheetId="3">#REF!</definedName>
    <definedName name="объем___11___4" localSheetId="5">#REF!</definedName>
    <definedName name="объем___11___4" localSheetId="8">#REF!</definedName>
    <definedName name="объем___11___4" localSheetId="10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4">#REF!</definedName>
    <definedName name="объем___11___6" localSheetId="3">#REF!</definedName>
    <definedName name="объем___11___6" localSheetId="5">#REF!</definedName>
    <definedName name="объем___11___6" localSheetId="8">#REF!</definedName>
    <definedName name="объем___11___6" localSheetId="10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4">#REF!</definedName>
    <definedName name="объем___11___8" localSheetId="3">#REF!</definedName>
    <definedName name="объем___11___8" localSheetId="5">#REF!</definedName>
    <definedName name="объем___11___8" localSheetId="8">#REF!</definedName>
    <definedName name="объем___11___8" localSheetId="10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4">#REF!</definedName>
    <definedName name="объем___2" localSheetId="6">#REF!</definedName>
    <definedName name="объем___2" localSheetId="3">#REF!</definedName>
    <definedName name="объем___2" localSheetId="5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4">#REF!</definedName>
    <definedName name="объем___2___0" localSheetId="3">#REF!</definedName>
    <definedName name="объем___2___0" localSheetId="5">#REF!</definedName>
    <definedName name="объем___2___0" localSheetId="8">#REF!</definedName>
    <definedName name="объем___2___0" localSheetId="10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4">#REF!</definedName>
    <definedName name="объем___2___0___0" localSheetId="3">#REF!</definedName>
    <definedName name="объем___2___0___0" localSheetId="5">#REF!</definedName>
    <definedName name="объем___2___0___0" localSheetId="8">#REF!</definedName>
    <definedName name="объем___2___0___0" localSheetId="10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4">#REF!</definedName>
    <definedName name="объем___2___0___0___0" localSheetId="3">#REF!</definedName>
    <definedName name="объем___2___0___0___0" localSheetId="5">#REF!</definedName>
    <definedName name="объем___2___0___0___0" localSheetId="8">#REF!</definedName>
    <definedName name="объем___2___0___0___0" localSheetId="10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4">#REF!</definedName>
    <definedName name="объем___2___1" localSheetId="3">#REF!</definedName>
    <definedName name="объем___2___1" localSheetId="5">#REF!</definedName>
    <definedName name="объем___2___1" localSheetId="8">#REF!</definedName>
    <definedName name="объем___2___1" localSheetId="10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4">#REF!</definedName>
    <definedName name="объем___2___10" localSheetId="3">#REF!</definedName>
    <definedName name="объем___2___10" localSheetId="5">#REF!</definedName>
    <definedName name="объем___2___10" localSheetId="8">#REF!</definedName>
    <definedName name="объем___2___10" localSheetId="10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4">#REF!</definedName>
    <definedName name="объем___2___12" localSheetId="3">#REF!</definedName>
    <definedName name="объем___2___12" localSheetId="5">#REF!</definedName>
    <definedName name="объем___2___12" localSheetId="8">#REF!</definedName>
    <definedName name="объем___2___12" localSheetId="10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4">#REF!</definedName>
    <definedName name="объем___2___2" localSheetId="3">#REF!</definedName>
    <definedName name="объем___2___2" localSheetId="5">#REF!</definedName>
    <definedName name="объем___2___2" localSheetId="8">#REF!</definedName>
    <definedName name="объем___2___2" localSheetId="10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4">#REF!</definedName>
    <definedName name="объем___2___3" localSheetId="3">#REF!</definedName>
    <definedName name="объем___2___3" localSheetId="5">#REF!</definedName>
    <definedName name="объем___2___3" localSheetId="8">#REF!</definedName>
    <definedName name="объем___2___3" localSheetId="10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4">#REF!</definedName>
    <definedName name="объем___2___4" localSheetId="3">#REF!</definedName>
    <definedName name="объем___2___4" localSheetId="5">#REF!</definedName>
    <definedName name="объем___2___4" localSheetId="8">#REF!</definedName>
    <definedName name="объем___2___4" localSheetId="10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4">#REF!</definedName>
    <definedName name="объем___2___6" localSheetId="3">#REF!</definedName>
    <definedName name="объем___2___6" localSheetId="5">#REF!</definedName>
    <definedName name="объем___2___6" localSheetId="8">#REF!</definedName>
    <definedName name="объем___2___6" localSheetId="10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4">#REF!</definedName>
    <definedName name="объем___2___8" localSheetId="3">#REF!</definedName>
    <definedName name="объем___2___8" localSheetId="5">#REF!</definedName>
    <definedName name="объем___2___8" localSheetId="8">#REF!</definedName>
    <definedName name="объем___2___8" localSheetId="10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4">#REF!</definedName>
    <definedName name="объем___3" localSheetId="3">#REF!</definedName>
    <definedName name="объем___3" localSheetId="5">#REF!</definedName>
    <definedName name="объем___3" localSheetId="8">#REF!</definedName>
    <definedName name="объем___3" localSheetId="10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4">#REF!</definedName>
    <definedName name="объем___3___0" localSheetId="3">#REF!</definedName>
    <definedName name="объем___3___0" localSheetId="5">#REF!</definedName>
    <definedName name="объем___3___0" localSheetId="8">#REF!</definedName>
    <definedName name="объем___3___0" localSheetId="10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4">#REF!</definedName>
    <definedName name="объем___3___10" localSheetId="6">#REF!</definedName>
    <definedName name="объем___3___10" localSheetId="3">#REF!</definedName>
    <definedName name="объем___3___10" localSheetId="5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4">#REF!</definedName>
    <definedName name="объем___3___2" localSheetId="3">#REF!</definedName>
    <definedName name="объем___3___2" localSheetId="5">#REF!</definedName>
    <definedName name="объем___3___2" localSheetId="8">#REF!</definedName>
    <definedName name="объем___3___2" localSheetId="10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4">#REF!</definedName>
    <definedName name="объем___3___3" localSheetId="3">#REF!</definedName>
    <definedName name="объем___3___3" localSheetId="5">#REF!</definedName>
    <definedName name="объем___3___3" localSheetId="8">#REF!</definedName>
    <definedName name="объем___3___3" localSheetId="10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4">#REF!</definedName>
    <definedName name="объем___3___4" localSheetId="3">#REF!</definedName>
    <definedName name="объем___3___4" localSheetId="5">#REF!</definedName>
    <definedName name="объем___3___4" localSheetId="8">#REF!</definedName>
    <definedName name="объем___3___4" localSheetId="10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4">#REF!</definedName>
    <definedName name="объем___3___6" localSheetId="3">#REF!</definedName>
    <definedName name="объем___3___6" localSheetId="5">#REF!</definedName>
    <definedName name="объем___3___6" localSheetId="8">#REF!</definedName>
    <definedName name="объем___3___6" localSheetId="10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4">#REF!</definedName>
    <definedName name="объем___3___8" localSheetId="3">#REF!</definedName>
    <definedName name="объем___3___8" localSheetId="5">#REF!</definedName>
    <definedName name="объем___3___8" localSheetId="8">#REF!</definedName>
    <definedName name="объем___3___8" localSheetId="10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4">#REF!</definedName>
    <definedName name="объем___4" localSheetId="3">#REF!</definedName>
    <definedName name="объем___4" localSheetId="5">#REF!</definedName>
    <definedName name="объем___4" localSheetId="8">#REF!</definedName>
    <definedName name="объем___4" localSheetId="10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4">#REF!</definedName>
    <definedName name="объем___4___0___0" localSheetId="6">#REF!</definedName>
    <definedName name="объем___4___0___0" localSheetId="3">#REF!</definedName>
    <definedName name="объем___4___0___0" localSheetId="5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4">#REF!</definedName>
    <definedName name="объем___4___0___0___0" localSheetId="3">#REF!</definedName>
    <definedName name="объем___4___0___0___0" localSheetId="5">#REF!</definedName>
    <definedName name="объем___4___0___0___0" localSheetId="8">#REF!</definedName>
    <definedName name="объем___4___0___0___0" localSheetId="10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4">#REF!</definedName>
    <definedName name="объем___4___10" localSheetId="3">#REF!</definedName>
    <definedName name="объем___4___10" localSheetId="5">#REF!</definedName>
    <definedName name="объем___4___10" localSheetId="8">#REF!</definedName>
    <definedName name="объем___4___10" localSheetId="10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4">#REF!</definedName>
    <definedName name="объем___4___12" localSheetId="3">#REF!</definedName>
    <definedName name="объем___4___12" localSheetId="5">#REF!</definedName>
    <definedName name="объем___4___12" localSheetId="8">#REF!</definedName>
    <definedName name="объем___4___12" localSheetId="10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4">#REF!</definedName>
    <definedName name="объем___4___2" localSheetId="3">#REF!</definedName>
    <definedName name="объем___4___2" localSheetId="5">#REF!</definedName>
    <definedName name="объем___4___2" localSheetId="8">#REF!</definedName>
    <definedName name="объем___4___2" localSheetId="10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4">#REF!</definedName>
    <definedName name="объем___4___3" localSheetId="3">#REF!</definedName>
    <definedName name="объем___4___3" localSheetId="5">#REF!</definedName>
    <definedName name="объем___4___3" localSheetId="8">#REF!</definedName>
    <definedName name="объем___4___3" localSheetId="10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4">#REF!</definedName>
    <definedName name="объем___4___4" localSheetId="3">#REF!</definedName>
    <definedName name="объем___4___4" localSheetId="5">#REF!</definedName>
    <definedName name="объем___4___4" localSheetId="8">#REF!</definedName>
    <definedName name="объем___4___4" localSheetId="10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4">#REF!</definedName>
    <definedName name="объем___4___6" localSheetId="3">#REF!</definedName>
    <definedName name="объем___4___6" localSheetId="5">#REF!</definedName>
    <definedName name="объем___4___6" localSheetId="8">#REF!</definedName>
    <definedName name="объем___4___6" localSheetId="10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4">#REF!</definedName>
    <definedName name="объем___4___8" localSheetId="3">#REF!</definedName>
    <definedName name="объем___4___8" localSheetId="5">#REF!</definedName>
    <definedName name="объем___4___8" localSheetId="8">#REF!</definedName>
    <definedName name="объем___4___8" localSheetId="10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4">#REF!</definedName>
    <definedName name="объем___5___0" localSheetId="6">#REF!</definedName>
    <definedName name="объем___5___0" localSheetId="3">#REF!</definedName>
    <definedName name="объем___5___0" localSheetId="5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4">#REF!</definedName>
    <definedName name="объем___5___0___0" localSheetId="3">#REF!</definedName>
    <definedName name="объем___5___0___0" localSheetId="5">#REF!</definedName>
    <definedName name="объем___5___0___0" localSheetId="8">#REF!</definedName>
    <definedName name="объем___5___0___0" localSheetId="10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4">#REF!</definedName>
    <definedName name="объем___5___0___0___0" localSheetId="3">#REF!</definedName>
    <definedName name="объем___5___0___0___0" localSheetId="5">#REF!</definedName>
    <definedName name="объем___5___0___0___0" localSheetId="8">#REF!</definedName>
    <definedName name="объем___5___0___0___0" localSheetId="10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4">#REF!</definedName>
    <definedName name="объем___6___0" localSheetId="6">#REF!</definedName>
    <definedName name="объем___6___0" localSheetId="3">#REF!</definedName>
    <definedName name="объем___6___0" localSheetId="5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4">#REF!</definedName>
    <definedName name="объем___6___0___0" localSheetId="3">#REF!</definedName>
    <definedName name="объем___6___0___0" localSheetId="5">#REF!</definedName>
    <definedName name="объем___6___0___0" localSheetId="8">#REF!</definedName>
    <definedName name="объем___6___0___0" localSheetId="10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4">#REF!</definedName>
    <definedName name="объем___6___0___0___0" localSheetId="3">#REF!</definedName>
    <definedName name="объем___6___0___0___0" localSheetId="5">#REF!</definedName>
    <definedName name="объем___6___0___0___0" localSheetId="8">#REF!</definedName>
    <definedName name="объем___6___0___0___0" localSheetId="10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4">#REF!</definedName>
    <definedName name="объем___6___1" localSheetId="3">#REF!</definedName>
    <definedName name="объем___6___1" localSheetId="5">#REF!</definedName>
    <definedName name="объем___6___1" localSheetId="8">#REF!</definedName>
    <definedName name="объем___6___1" localSheetId="10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4">#REF!</definedName>
    <definedName name="объем___6___10" localSheetId="3">#REF!</definedName>
    <definedName name="объем___6___10" localSheetId="5">#REF!</definedName>
    <definedName name="объем___6___10" localSheetId="8">#REF!</definedName>
    <definedName name="объем___6___10" localSheetId="10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4">#REF!</definedName>
    <definedName name="объем___6___12" localSheetId="3">#REF!</definedName>
    <definedName name="объем___6___12" localSheetId="5">#REF!</definedName>
    <definedName name="объем___6___12" localSheetId="8">#REF!</definedName>
    <definedName name="объем___6___12" localSheetId="10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4">#REF!</definedName>
    <definedName name="объем___6___2" localSheetId="3">#REF!</definedName>
    <definedName name="объем___6___2" localSheetId="5">#REF!</definedName>
    <definedName name="объем___6___2" localSheetId="8">#REF!</definedName>
    <definedName name="объем___6___2" localSheetId="10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4">#REF!</definedName>
    <definedName name="объем___6___4" localSheetId="3">#REF!</definedName>
    <definedName name="объем___6___4" localSheetId="5">#REF!</definedName>
    <definedName name="объем___6___4" localSheetId="8">#REF!</definedName>
    <definedName name="объем___6___4" localSheetId="10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4">#REF!</definedName>
    <definedName name="объем___6___6" localSheetId="3">#REF!</definedName>
    <definedName name="объем___6___6" localSheetId="5">#REF!</definedName>
    <definedName name="объем___6___6" localSheetId="8">#REF!</definedName>
    <definedName name="объем___6___6" localSheetId="10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4">#REF!</definedName>
    <definedName name="объем___6___8" localSheetId="3">#REF!</definedName>
    <definedName name="объем___6___8" localSheetId="5">#REF!</definedName>
    <definedName name="объем___6___8" localSheetId="8">#REF!</definedName>
    <definedName name="объем___6___8" localSheetId="10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4">#REF!</definedName>
    <definedName name="объем___7" localSheetId="3">#REF!</definedName>
    <definedName name="объем___7" localSheetId="5">#REF!</definedName>
    <definedName name="объем___7" localSheetId="8">#REF!</definedName>
    <definedName name="объем___7" localSheetId="10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4">#REF!</definedName>
    <definedName name="объем___7___0" localSheetId="3">#REF!</definedName>
    <definedName name="объем___7___0" localSheetId="5">#REF!</definedName>
    <definedName name="объем___7___0" localSheetId="8">#REF!</definedName>
    <definedName name="объем___7___0" localSheetId="10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4">#REF!</definedName>
    <definedName name="объем___7___10" localSheetId="3">#REF!</definedName>
    <definedName name="объем___7___10" localSheetId="5">#REF!</definedName>
    <definedName name="объем___7___10" localSheetId="8">#REF!</definedName>
    <definedName name="объем___7___10" localSheetId="10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4">#REF!</definedName>
    <definedName name="объем___7___2" localSheetId="3">#REF!</definedName>
    <definedName name="объем___7___2" localSheetId="5">#REF!</definedName>
    <definedName name="объем___7___2" localSheetId="8">#REF!</definedName>
    <definedName name="объем___7___2" localSheetId="10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4">#REF!</definedName>
    <definedName name="объем___7___4" localSheetId="3">#REF!</definedName>
    <definedName name="объем___7___4" localSheetId="5">#REF!</definedName>
    <definedName name="объем___7___4" localSheetId="8">#REF!</definedName>
    <definedName name="объем___7___4" localSheetId="10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4">#REF!</definedName>
    <definedName name="объем___7___6" localSheetId="3">#REF!</definedName>
    <definedName name="объем___7___6" localSheetId="5">#REF!</definedName>
    <definedName name="объем___7___6" localSheetId="8">#REF!</definedName>
    <definedName name="объем___7___6" localSheetId="10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4">#REF!</definedName>
    <definedName name="объем___7___8" localSheetId="3">#REF!</definedName>
    <definedName name="объем___7___8" localSheetId="5">#REF!</definedName>
    <definedName name="объем___7___8" localSheetId="8">#REF!</definedName>
    <definedName name="объем___7___8" localSheetId="10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4">#REF!</definedName>
    <definedName name="объем___8" localSheetId="3">#REF!</definedName>
    <definedName name="объем___8" localSheetId="5">#REF!</definedName>
    <definedName name="объем___8" localSheetId="8">#REF!</definedName>
    <definedName name="объем___8" localSheetId="10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4">#REF!</definedName>
    <definedName name="объем___8___0" localSheetId="3">#REF!</definedName>
    <definedName name="объем___8___0" localSheetId="5">#REF!</definedName>
    <definedName name="объем___8___0" localSheetId="8">#REF!</definedName>
    <definedName name="объем___8___0" localSheetId="10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4">#REF!</definedName>
    <definedName name="объем___8___0___0" localSheetId="3">#REF!</definedName>
    <definedName name="объем___8___0___0" localSheetId="5">#REF!</definedName>
    <definedName name="объем___8___0___0" localSheetId="8">#REF!</definedName>
    <definedName name="объем___8___0___0" localSheetId="10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4">#REF!</definedName>
    <definedName name="объем___8___0___0___0" localSheetId="3">#REF!</definedName>
    <definedName name="объем___8___0___0___0" localSheetId="5">#REF!</definedName>
    <definedName name="объем___8___0___0___0" localSheetId="8">#REF!</definedName>
    <definedName name="объем___8___0___0___0" localSheetId="10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4">#REF!</definedName>
    <definedName name="объем___8___1" localSheetId="3">#REF!</definedName>
    <definedName name="объем___8___1" localSheetId="5">#REF!</definedName>
    <definedName name="объем___8___1" localSheetId="8">#REF!</definedName>
    <definedName name="объем___8___1" localSheetId="10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4">#REF!</definedName>
    <definedName name="объем___8___10" localSheetId="3">#REF!</definedName>
    <definedName name="объем___8___10" localSheetId="5">#REF!</definedName>
    <definedName name="объем___8___10" localSheetId="8">#REF!</definedName>
    <definedName name="объем___8___10" localSheetId="10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4">#REF!</definedName>
    <definedName name="объем___8___12" localSheetId="3">#REF!</definedName>
    <definedName name="объем___8___12" localSheetId="5">#REF!</definedName>
    <definedName name="объем___8___12" localSheetId="8">#REF!</definedName>
    <definedName name="объем___8___12" localSheetId="10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4">#REF!</definedName>
    <definedName name="объем___8___2" localSheetId="3">#REF!</definedName>
    <definedName name="объем___8___2" localSheetId="5">#REF!</definedName>
    <definedName name="объем___8___2" localSheetId="8">#REF!</definedName>
    <definedName name="объем___8___2" localSheetId="10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4">#REF!</definedName>
    <definedName name="объем___8___4" localSheetId="3">#REF!</definedName>
    <definedName name="объем___8___4" localSheetId="5">#REF!</definedName>
    <definedName name="объем___8___4" localSheetId="8">#REF!</definedName>
    <definedName name="объем___8___4" localSheetId="10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4">#REF!</definedName>
    <definedName name="объем___8___6" localSheetId="3">#REF!</definedName>
    <definedName name="объем___8___6" localSheetId="5">#REF!</definedName>
    <definedName name="объем___8___6" localSheetId="8">#REF!</definedName>
    <definedName name="объем___8___6" localSheetId="10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4">#REF!</definedName>
    <definedName name="объем___8___8" localSheetId="3">#REF!</definedName>
    <definedName name="объем___8___8" localSheetId="5">#REF!</definedName>
    <definedName name="объем___8___8" localSheetId="8">#REF!</definedName>
    <definedName name="объем___8___8" localSheetId="10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4">#REF!</definedName>
    <definedName name="объем___9" localSheetId="3">#REF!</definedName>
    <definedName name="объем___9" localSheetId="5">#REF!</definedName>
    <definedName name="объем___9" localSheetId="8">#REF!</definedName>
    <definedName name="объем___9" localSheetId="10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4">#REF!</definedName>
    <definedName name="объем___9___0" localSheetId="3">#REF!</definedName>
    <definedName name="объем___9___0" localSheetId="5">#REF!</definedName>
    <definedName name="объем___9___0" localSheetId="8">#REF!</definedName>
    <definedName name="объем___9___0" localSheetId="10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4">#REF!</definedName>
    <definedName name="объем___9___0___0" localSheetId="3">#REF!</definedName>
    <definedName name="объем___9___0___0" localSheetId="5">#REF!</definedName>
    <definedName name="объем___9___0___0" localSheetId="8">#REF!</definedName>
    <definedName name="объем___9___0___0" localSheetId="10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4">#REF!</definedName>
    <definedName name="объем___9___0___0___0" localSheetId="3">#REF!</definedName>
    <definedName name="объем___9___0___0___0" localSheetId="5">#REF!</definedName>
    <definedName name="объем___9___0___0___0" localSheetId="8">#REF!</definedName>
    <definedName name="объем___9___0___0___0" localSheetId="10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4">#REF!</definedName>
    <definedName name="объем___9___10" localSheetId="3">#REF!</definedName>
    <definedName name="объем___9___10" localSheetId="5">#REF!</definedName>
    <definedName name="объем___9___10" localSheetId="8">#REF!</definedName>
    <definedName name="объем___9___10" localSheetId="10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4">#REF!</definedName>
    <definedName name="объем___9___2" localSheetId="3">#REF!</definedName>
    <definedName name="объем___9___2" localSheetId="5">#REF!</definedName>
    <definedName name="объем___9___2" localSheetId="8">#REF!</definedName>
    <definedName name="объем___9___2" localSheetId="10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4">#REF!</definedName>
    <definedName name="объем___9___4" localSheetId="3">#REF!</definedName>
    <definedName name="объем___9___4" localSheetId="5">#REF!</definedName>
    <definedName name="объем___9___4" localSheetId="8">#REF!</definedName>
    <definedName name="объем___9___4" localSheetId="10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4">#REF!</definedName>
    <definedName name="объем___9___6" localSheetId="3">#REF!</definedName>
    <definedName name="объем___9___6" localSheetId="5">#REF!</definedName>
    <definedName name="объем___9___6" localSheetId="8">#REF!</definedName>
    <definedName name="объем___9___6" localSheetId="10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4">#REF!</definedName>
    <definedName name="объем___9___8" localSheetId="3">#REF!</definedName>
    <definedName name="объем___9___8" localSheetId="5">#REF!</definedName>
    <definedName name="объем___9___8" localSheetId="8">#REF!</definedName>
    <definedName name="объем___9___8" localSheetId="10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4">#REF!</definedName>
    <definedName name="объем1" localSheetId="3">#REF!</definedName>
    <definedName name="объем1" localSheetId="5">#REF!</definedName>
    <definedName name="объем1" localSheetId="8">#REF!</definedName>
    <definedName name="объем1" localSheetId="10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4">#REF!</definedName>
    <definedName name="ов" localSheetId="3">#REF!</definedName>
    <definedName name="ов" localSheetId="5">#REF!</definedName>
    <definedName name="ов" localSheetId="8">#REF!</definedName>
    <definedName name="ов" localSheetId="10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4">#REF!</definedName>
    <definedName name="овао" localSheetId="3">#REF!</definedName>
    <definedName name="овао" localSheetId="5">#REF!</definedName>
    <definedName name="овао" localSheetId="8">#REF!</definedName>
    <definedName name="овао" localSheetId="10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4">#REF!</definedName>
    <definedName name="овено" localSheetId="3">#REF!</definedName>
    <definedName name="овено" localSheetId="5">#REF!</definedName>
    <definedName name="овено" localSheetId="8">#REF!</definedName>
    <definedName name="овено" localSheetId="10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4">#REF!</definedName>
    <definedName name="овпв" localSheetId="3">#REF!</definedName>
    <definedName name="овпв" localSheetId="5">#REF!</definedName>
    <definedName name="овпв" localSheetId="8">#REF!</definedName>
    <definedName name="овпв" localSheetId="10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4">#REF!</definedName>
    <definedName name="одлпд" localSheetId="3">#REF!</definedName>
    <definedName name="одлпд" localSheetId="5">#REF!</definedName>
    <definedName name="одлпд" localSheetId="8">#REF!</definedName>
    <definedName name="одлпд" localSheetId="10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4">#REF!</definedName>
    <definedName name="оев" localSheetId="3">#REF!</definedName>
    <definedName name="оев" localSheetId="5">#REF!</definedName>
    <definedName name="оев" localSheetId="8">#REF!</definedName>
    <definedName name="оев" localSheetId="10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4">#REF!</definedName>
    <definedName name="оек" localSheetId="3">#REF!</definedName>
    <definedName name="оек" localSheetId="5">#REF!</definedName>
    <definedName name="оек" localSheetId="8">#REF!</definedName>
    <definedName name="оек" localSheetId="10">#REF!</definedName>
    <definedName name="оек">#REF!</definedName>
    <definedName name="ок" localSheetId="10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4">#REF!</definedName>
    <definedName name="окн" localSheetId="6">#REF!</definedName>
    <definedName name="окн" localSheetId="3">#REF!</definedName>
    <definedName name="окн" localSheetId="5">#REF!</definedName>
    <definedName name="окн" localSheetId="8">#REF!</definedName>
    <definedName name="окн" localSheetId="10">#REF!</definedName>
    <definedName name="окн">#REF!</definedName>
    <definedName name="окраска_05" localSheetId="10">#REF!</definedName>
    <definedName name="окраска_05">#REF!</definedName>
    <definedName name="окраска_06" localSheetId="10">#REF!</definedName>
    <definedName name="окраска_06">#REF!</definedName>
    <definedName name="окраска_07" localSheetId="10">#REF!</definedName>
    <definedName name="окраска_07">#REF!</definedName>
    <definedName name="окраска_08" localSheetId="10">#REF!</definedName>
    <definedName name="окраска_08">#REF!</definedName>
    <definedName name="окраска_09" localSheetId="10">#REF!</definedName>
    <definedName name="окраска_09">#REF!</definedName>
    <definedName name="окраска_10" localSheetId="10">#REF!</definedName>
    <definedName name="окраска_10">#REF!</definedName>
    <definedName name="окраска_11" localSheetId="10">#REF!</definedName>
    <definedName name="окраска_11">#REF!</definedName>
    <definedName name="окраска_12" localSheetId="10">#REF!</definedName>
    <definedName name="окраска_12">#REF!</definedName>
    <definedName name="окраска_13" localSheetId="10">#REF!</definedName>
    <definedName name="окраска_13">#REF!</definedName>
    <definedName name="окраска_14" localSheetId="10">#REF!</definedName>
    <definedName name="окраска_14">#REF!</definedName>
    <definedName name="окраска_15" localSheetId="10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4">#REF!</definedName>
    <definedName name="ол" localSheetId="14">#REF!</definedName>
    <definedName name="ол" localSheetId="15">#REF!</definedName>
    <definedName name="ол" localSheetId="3">#REF!</definedName>
    <definedName name="ол" localSheetId="5">#REF!</definedName>
    <definedName name="ол" localSheetId="8">#REF!</definedName>
    <definedName name="ол" localSheetId="10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4">#REF!</definedName>
    <definedName name="олодод" localSheetId="3">#REF!</definedName>
    <definedName name="олодод" localSheetId="5">#REF!</definedName>
    <definedName name="олодод" localSheetId="8">#REF!</definedName>
    <definedName name="олодод" localSheetId="10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4">#REF!</definedName>
    <definedName name="олорлшгш" localSheetId="3">#REF!</definedName>
    <definedName name="олорлшгш" localSheetId="5">#REF!</definedName>
    <definedName name="олорлшгш" localSheetId="8">#REF!</definedName>
    <definedName name="олорлшгш" localSheetId="10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4">#REF!</definedName>
    <definedName name="олпрол" localSheetId="3">#REF!</definedName>
    <definedName name="олпрол" localSheetId="5">#REF!</definedName>
    <definedName name="олпрол" localSheetId="8">#REF!</definedName>
    <definedName name="олпрол" localSheetId="10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4">#REF!</definedName>
    <definedName name="олролрт" localSheetId="3">#REF!</definedName>
    <definedName name="олролрт" localSheetId="5">#REF!</definedName>
    <definedName name="олролрт" localSheetId="8">#REF!</definedName>
    <definedName name="олролрт" localSheetId="10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4">#REF!</definedName>
    <definedName name="олрщшошшлд" localSheetId="3">#REF!</definedName>
    <definedName name="олрщшошшлд" localSheetId="5">#REF!</definedName>
    <definedName name="олрщшошшлд" localSheetId="8">#REF!</definedName>
    <definedName name="олрщшошшлд" localSheetId="10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4">#REF!</definedName>
    <definedName name="олюдю" localSheetId="3">#REF!</definedName>
    <definedName name="олюдю" localSheetId="5">#REF!</definedName>
    <definedName name="олюдю" localSheetId="8">#REF!</definedName>
    <definedName name="олюдю" localSheetId="10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4">#REF!</definedName>
    <definedName name="ОЛЯ" localSheetId="3">#REF!</definedName>
    <definedName name="ОЛЯ" localSheetId="5">#REF!</definedName>
    <definedName name="ОЛЯ" localSheetId="8">#REF!</definedName>
    <definedName name="ОЛЯ" localSheetId="10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4">#REF!</definedName>
    <definedName name="Омская_область" localSheetId="3">#REF!</definedName>
    <definedName name="Омская_область" localSheetId="5">#REF!</definedName>
    <definedName name="Омская_область" localSheetId="8">#REF!</definedName>
    <definedName name="Омская_область" localSheetId="10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4">#REF!</definedName>
    <definedName name="Омская_область_1" localSheetId="3">#REF!</definedName>
    <definedName name="Омская_область_1" localSheetId="5">#REF!</definedName>
    <definedName name="Омская_область_1" localSheetId="8">#REF!</definedName>
    <definedName name="Омская_область_1" localSheetId="10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4">#REF!</definedName>
    <definedName name="оо" localSheetId="3">#REF!</definedName>
    <definedName name="оо" localSheetId="5">#REF!</definedName>
    <definedName name="оо" localSheetId="8">#REF!</definedName>
    <definedName name="оо" localSheetId="10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4">#REF!</definedName>
    <definedName name="ооо" localSheetId="14">#REF!</definedName>
    <definedName name="ооо" localSheetId="15">#REF!</definedName>
    <definedName name="ооо" localSheetId="3">#REF!</definedName>
    <definedName name="ооо" localSheetId="5">#REF!</definedName>
    <definedName name="ооо" localSheetId="8">#REF!</definedName>
    <definedName name="ооо" localSheetId="10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4">#REF!</definedName>
    <definedName name="ООО_НИИПРИИ___Севзапинжтехнология" localSheetId="3">#REF!</definedName>
    <definedName name="ООО_НИИПРИИ___Севзапинжтехнология" localSheetId="5">#REF!</definedName>
    <definedName name="ООО_НИИПРИИ___Севзапинжтехнология" localSheetId="8">#REF!</definedName>
    <definedName name="ООО_НИИПРИИ___Севзапинжтехнология" localSheetId="10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4">#REF!</definedName>
    <definedName name="оооо" localSheetId="3">#REF!</definedName>
    <definedName name="оооо" localSheetId="5">#REF!</definedName>
    <definedName name="оооо" localSheetId="8">#REF!</definedName>
    <definedName name="оооо" localSheetId="10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4">#REF!</definedName>
    <definedName name="ООС" localSheetId="3">#REF!</definedName>
    <definedName name="ООС" localSheetId="5">#REF!</definedName>
    <definedName name="ООС" localSheetId="8">#REF!</definedName>
    <definedName name="ООС" localSheetId="10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4">#REF!</definedName>
    <definedName name="оос1" localSheetId="3">#REF!</definedName>
    <definedName name="оос1" localSheetId="5">#REF!</definedName>
    <definedName name="оос1" localSheetId="8">#REF!</definedName>
    <definedName name="оос1" localSheetId="10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4">#REF!</definedName>
    <definedName name="оот" localSheetId="3">#REF!</definedName>
    <definedName name="оот" localSheetId="5">#REF!</definedName>
    <definedName name="оот" localSheetId="8">#REF!</definedName>
    <definedName name="оот" localSheetId="10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4">#REF!</definedName>
    <definedName name="опао" localSheetId="3">#REF!</definedName>
    <definedName name="опао" localSheetId="5">#REF!</definedName>
    <definedName name="опао" localSheetId="8">#REF!</definedName>
    <definedName name="опао" localSheetId="10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4">#REF!</definedName>
    <definedName name="Описание_группы_строек" localSheetId="3">#REF!</definedName>
    <definedName name="Описание_группы_строек" localSheetId="5">#REF!</definedName>
    <definedName name="Описание_группы_строек" localSheetId="8">#REF!</definedName>
    <definedName name="Описание_группы_строек" localSheetId="10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4">#REF!</definedName>
    <definedName name="Описание_локальной_сметы" localSheetId="3">#REF!</definedName>
    <definedName name="Описание_локальной_сметы" localSheetId="5">#REF!</definedName>
    <definedName name="Описание_локальной_сметы" localSheetId="8">#REF!</definedName>
    <definedName name="Описание_локальной_сметы" localSheetId="10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4">#REF!</definedName>
    <definedName name="Описание_объекта" localSheetId="3">#REF!</definedName>
    <definedName name="Описание_объекта" localSheetId="5">#REF!</definedName>
    <definedName name="Описание_объекта" localSheetId="8">#REF!</definedName>
    <definedName name="Описание_объекта" localSheetId="10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4">#REF!</definedName>
    <definedName name="Описание_объектной_сметы" localSheetId="3">#REF!</definedName>
    <definedName name="Описание_объектной_сметы" localSheetId="5">#REF!</definedName>
    <definedName name="Описание_объектной_сметы" localSheetId="8">#REF!</definedName>
    <definedName name="Описание_объектной_сметы" localSheetId="10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4">#REF!</definedName>
    <definedName name="Описание_очереди" localSheetId="3">#REF!</definedName>
    <definedName name="Описание_очереди" localSheetId="5">#REF!</definedName>
    <definedName name="Описание_очереди" localSheetId="8">#REF!</definedName>
    <definedName name="Описание_очереди" localSheetId="10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4">#REF!</definedName>
    <definedName name="Описание_пускового_комплекса" localSheetId="3">#REF!</definedName>
    <definedName name="Описание_пускового_комплекса" localSheetId="5">#REF!</definedName>
    <definedName name="Описание_пускового_комплекса" localSheetId="8">#REF!</definedName>
    <definedName name="Описание_пускового_комплекса" localSheetId="10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4">#REF!</definedName>
    <definedName name="Описание_сводного_сметного_расчета" localSheetId="3">#REF!</definedName>
    <definedName name="Описание_сводного_сметного_расчета" localSheetId="5">#REF!</definedName>
    <definedName name="Описание_сводного_сметного_расчета" localSheetId="8">#REF!</definedName>
    <definedName name="Описание_сводного_сметного_расчета" localSheetId="10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4">#REF!</definedName>
    <definedName name="Описание_стройки" localSheetId="3">#REF!</definedName>
    <definedName name="Описание_стройки" localSheetId="5">#REF!</definedName>
    <definedName name="Описание_стройки" localSheetId="8">#REF!</definedName>
    <definedName name="Описание_стройки" localSheetId="10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4">#REF!</definedName>
    <definedName name="ор" localSheetId="3">#REF!</definedName>
    <definedName name="ор" localSheetId="5">#REF!</definedName>
    <definedName name="ор" localSheetId="8">#REF!</definedName>
    <definedName name="ор" localSheetId="10">#REF!</definedName>
    <definedName name="ор">#REF!</definedName>
    <definedName name="Организация" localSheetId="10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 localSheetId="3">#REF!</definedName>
    <definedName name="Оренбургская_область" localSheetId="5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4">#REF!</definedName>
    <definedName name="Оренбургская_область_1" localSheetId="3">#REF!</definedName>
    <definedName name="Оренбургская_область_1" localSheetId="5">#REF!</definedName>
    <definedName name="Оренбургская_область_1" localSheetId="8">#REF!</definedName>
    <definedName name="Оренбургская_область_1" localSheetId="10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4">#REF!</definedName>
    <definedName name="Орловская_область" localSheetId="3">#REF!</definedName>
    <definedName name="Орловская_область" localSheetId="5">#REF!</definedName>
    <definedName name="Орловская_область" localSheetId="8">#REF!</definedName>
    <definedName name="Орловская_область" localSheetId="10">#REF!</definedName>
    <definedName name="Орловская_область">#REF!</definedName>
    <definedName name="ОРУ_по_блочным_и_мостиковым_схемам" localSheetId="10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 localSheetId="3">#REF!</definedName>
    <definedName name="ОсвоениеИмущества" localSheetId="5">#REF!</definedName>
    <definedName name="ОсвоениеИмущества" localSheetId="7">#REF!</definedName>
    <definedName name="ОсвоениеИмущества" localSheetId="10">#REF!</definedName>
    <definedName name="ОсвоениеИмущества">#REF!</definedName>
    <definedName name="ОсвоениеИП" localSheetId="6">#REF!</definedName>
    <definedName name="ОсвоениеИП" localSheetId="3">#REF!</definedName>
    <definedName name="ОсвоениеИП" localSheetId="5">#REF!</definedName>
    <definedName name="ОсвоениеИП" localSheetId="7">#REF!</definedName>
    <definedName name="ОсвоениеИП" localSheetId="10">#REF!</definedName>
    <definedName name="ОсвоениеИП">#REF!</definedName>
    <definedName name="ОсвоениеНИОКР" localSheetId="6">#REF!</definedName>
    <definedName name="ОсвоениеНИОКР" localSheetId="3">#REF!</definedName>
    <definedName name="ОсвоениеНИОКР" localSheetId="5">#REF!</definedName>
    <definedName name="ОсвоениеНИОКР" localSheetId="7">#REF!</definedName>
    <definedName name="ОсвоениеНИОКР" localSheetId="10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4">#REF!</definedName>
    <definedName name="Основание" localSheetId="3">#REF!</definedName>
    <definedName name="Основание" localSheetId="5">#REF!</definedName>
    <definedName name="Основание" localSheetId="8">#REF!</definedName>
    <definedName name="Основание" localSheetId="10">#REF!</definedName>
    <definedName name="Основание">#REF!</definedName>
    <definedName name="Отвод_земель_ПС_20" localSheetId="10">#REF!</definedName>
    <definedName name="Отвод_земель_ПС_20">#REF!</definedName>
    <definedName name="Отвод_земель_ПС_35_220" localSheetId="10">#REF!</definedName>
    <definedName name="Отвод_земель_ПС_35_220">#REF!</definedName>
    <definedName name="Открытые_подстанции_35_220_кВ_в_целом__элегазовое_и_зарубежное_оборудование" localSheetId="10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0">#REF!</definedName>
    <definedName name="Открытые_подстанции_в_целом">#REF!</definedName>
    <definedName name="ОтпускИзЕНЭС" localSheetId="6">#REF!</definedName>
    <definedName name="ОтпускИзЕНЭС" localSheetId="3">#REF!</definedName>
    <definedName name="ОтпускИзЕНЭС" localSheetId="5">#REF!</definedName>
    <definedName name="ОтпускИзЕНЭС" localSheetId="7">#REF!</definedName>
    <definedName name="ОтпускИзЕНЭС" localSheetId="10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4">#REF!</definedName>
    <definedName name="Отчетный_период__учет_выполненных_работ" localSheetId="3">#REF!</definedName>
    <definedName name="Отчетный_период__учет_выполненных_работ" localSheetId="5">#REF!</definedName>
    <definedName name="Отчетный_период__учет_выполненных_работ" localSheetId="8">#REF!</definedName>
    <definedName name="Отчетный_период__учет_выполненных_работ" localSheetId="10">#REF!</definedName>
    <definedName name="Отчетный_период__учет_выполненных_работ">#REF!</definedName>
    <definedName name="ОФ_а_с_пц" localSheetId="10">#REF!</definedName>
    <definedName name="ОФ_а_с_пц">#REF!</definedName>
    <definedName name="оч" localSheetId="10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4">#REF!</definedName>
    <definedName name="оьт" localSheetId="6">#REF!</definedName>
    <definedName name="оьт" localSheetId="3">#REF!</definedName>
    <definedName name="оьт" localSheetId="5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4">#REF!</definedName>
    <definedName name="оьыватв" localSheetId="3">#REF!</definedName>
    <definedName name="оьыватв" localSheetId="5">#REF!</definedName>
    <definedName name="оьыватв" localSheetId="8">#REF!</definedName>
    <definedName name="оьыватв" localSheetId="10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4">#REF!</definedName>
    <definedName name="оюю" localSheetId="3">#REF!</definedName>
    <definedName name="оюю" localSheetId="5">#REF!</definedName>
    <definedName name="оюю" localSheetId="8">#REF!</definedName>
    <definedName name="оюю" localSheetId="10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4">#REF!</definedName>
    <definedName name="п" localSheetId="3">#REF!</definedName>
    <definedName name="п" localSheetId="5">#REF!</definedName>
    <definedName name="п" localSheetId="8">#REF!</definedName>
    <definedName name="п" localSheetId="10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4">#REF!</definedName>
    <definedName name="п121" localSheetId="3">#REF!</definedName>
    <definedName name="п121" localSheetId="5">#REF!</definedName>
    <definedName name="п121" localSheetId="8">#REF!</definedName>
    <definedName name="п121" localSheetId="10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4">#REF!</definedName>
    <definedName name="паа12" localSheetId="3">#REF!</definedName>
    <definedName name="паа12" localSheetId="5">#REF!</definedName>
    <definedName name="паа12" localSheetId="8">#REF!</definedName>
    <definedName name="паа12" localSheetId="10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4">#REF!</definedName>
    <definedName name="паирав" localSheetId="3">#REF!</definedName>
    <definedName name="паирав" localSheetId="5">#REF!</definedName>
    <definedName name="паирав" localSheetId="8">#REF!</definedName>
    <definedName name="паирав" localSheetId="10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4">#REF!</definedName>
    <definedName name="пао" localSheetId="3">#REF!</definedName>
    <definedName name="пао" localSheetId="5">#REF!</definedName>
    <definedName name="пао" localSheetId="8">#REF!</definedName>
    <definedName name="пао" localSheetId="10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4">#REF!</definedName>
    <definedName name="пап" localSheetId="3">#REF!</definedName>
    <definedName name="пап" localSheetId="5">#REF!</definedName>
    <definedName name="пап" localSheetId="8">#REF!</definedName>
    <definedName name="пап" localSheetId="10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4">#REF!</definedName>
    <definedName name="парп" localSheetId="3">#REF!</definedName>
    <definedName name="парп" localSheetId="5">#REF!</definedName>
    <definedName name="парп" localSheetId="8">#REF!</definedName>
    <definedName name="парп" localSheetId="10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4">#REF!</definedName>
    <definedName name="паша" localSheetId="6">#REF!</definedName>
    <definedName name="паша" localSheetId="3">#REF!</definedName>
    <definedName name="паша" localSheetId="5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4">#REF!</definedName>
    <definedName name="ПБ" localSheetId="3">#REF!</definedName>
    <definedName name="ПБ" localSheetId="5">#REF!</definedName>
    <definedName name="ПБ" localSheetId="8">#REF!</definedName>
    <definedName name="ПБ" localSheetId="10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4">#REF!</definedName>
    <definedName name="пвар" localSheetId="3">#REF!</definedName>
    <definedName name="пвар" localSheetId="5">#REF!</definedName>
    <definedName name="пвар" localSheetId="8">#REF!</definedName>
    <definedName name="пвар" localSheetId="10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4">#REF!</definedName>
    <definedName name="пвопв" localSheetId="3">#REF!</definedName>
    <definedName name="пвопв" localSheetId="5">#REF!</definedName>
    <definedName name="пвопв" localSheetId="8">#REF!</definedName>
    <definedName name="пвопв" localSheetId="10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4">#REF!</definedName>
    <definedName name="пвр" localSheetId="3">#REF!</definedName>
    <definedName name="пвр" localSheetId="5">#REF!</definedName>
    <definedName name="пвр" localSheetId="8">#REF!</definedName>
    <definedName name="пвр" localSheetId="10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4">#REF!</definedName>
    <definedName name="пврл" localSheetId="3">#REF!</definedName>
    <definedName name="пврл" localSheetId="5">#REF!</definedName>
    <definedName name="пврл" localSheetId="8">#REF!</definedName>
    <definedName name="пврл" localSheetId="10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4">#REF!</definedName>
    <definedName name="пвррь" localSheetId="3">#REF!</definedName>
    <definedName name="пвррь" localSheetId="5">#REF!</definedName>
    <definedName name="пвррь" localSheetId="8">#REF!</definedName>
    <definedName name="пвррь" localSheetId="10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4">#REF!</definedName>
    <definedName name="пврьп" localSheetId="3">#REF!</definedName>
    <definedName name="пврьп" localSheetId="5">#REF!</definedName>
    <definedName name="пврьп" localSheetId="8">#REF!</definedName>
    <definedName name="пврьп" localSheetId="10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4">#REF!</definedName>
    <definedName name="пврьпв" localSheetId="3">#REF!</definedName>
    <definedName name="пврьпв" localSheetId="5">#REF!</definedName>
    <definedName name="пврьпв" localSheetId="8">#REF!</definedName>
    <definedName name="пврьпв" localSheetId="10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4">#REF!</definedName>
    <definedName name="пврьпврь" localSheetId="3">#REF!</definedName>
    <definedName name="пврьпврь" localSheetId="5">#REF!</definedName>
    <definedName name="пврьпврь" localSheetId="8">#REF!</definedName>
    <definedName name="пврьпврь" localSheetId="10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4">#REF!</definedName>
    <definedName name="пвСпп" localSheetId="3">#REF!</definedName>
    <definedName name="пвСпп" localSheetId="5">#REF!</definedName>
    <definedName name="пвСпп" localSheetId="8">#REF!</definedName>
    <definedName name="пвСпп" localSheetId="10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4">#REF!</definedName>
    <definedName name="пвьрвпрь" localSheetId="6">#REF!</definedName>
    <definedName name="пвьрвпрь" localSheetId="3">#REF!</definedName>
    <definedName name="пвьрвпрь" localSheetId="5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4">#REF!</definedName>
    <definedName name="пг" localSheetId="3">#REF!</definedName>
    <definedName name="пг" localSheetId="5">#REF!</definedName>
    <definedName name="пг" localSheetId="8">#REF!</definedName>
    <definedName name="пг" localSheetId="10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4">#REF!</definedName>
    <definedName name="пгшд" localSheetId="3">#REF!</definedName>
    <definedName name="пгшд" localSheetId="5">#REF!</definedName>
    <definedName name="пгшд" localSheetId="8">#REF!</definedName>
    <definedName name="пгшд" localSheetId="10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4">#REF!</definedName>
    <definedName name="пдплд" localSheetId="3">#REF!</definedName>
    <definedName name="пдплд" localSheetId="5">#REF!</definedName>
    <definedName name="пдплд" localSheetId="8">#REF!</definedName>
    <definedName name="пдплд" localSheetId="10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4">#REF!</definedName>
    <definedName name="Пензенская_область" localSheetId="3">#REF!</definedName>
    <definedName name="Пензенская_область" localSheetId="5">#REF!</definedName>
    <definedName name="Пензенская_область" localSheetId="8">#REF!</definedName>
    <definedName name="Пензенская_область" localSheetId="10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4">#REF!</definedName>
    <definedName name="перв_кат" localSheetId="3">#REF!</definedName>
    <definedName name="перв_кат" localSheetId="5">#REF!</definedName>
    <definedName name="перв_кат" localSheetId="8">#REF!</definedName>
    <definedName name="перв_кат" localSheetId="10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4">#REF!</definedName>
    <definedName name="первая_кат" localSheetId="3">#REF!</definedName>
    <definedName name="первая_кат" localSheetId="5">#REF!</definedName>
    <definedName name="первая_кат" localSheetId="8">#REF!</definedName>
    <definedName name="первая_кат" localSheetId="10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4">#REF!</definedName>
    <definedName name="первый" localSheetId="3">#REF!</definedName>
    <definedName name="первый" localSheetId="5">#REF!</definedName>
    <definedName name="первый" localSheetId="8">#REF!</definedName>
    <definedName name="первый" localSheetId="10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4">#REF!</definedName>
    <definedName name="Пермская_область" localSheetId="3">#REF!</definedName>
    <definedName name="Пермская_область" localSheetId="5">#REF!</definedName>
    <definedName name="Пермская_область" localSheetId="8">#REF!</definedName>
    <definedName name="Пермская_область" localSheetId="10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4">#REF!</definedName>
    <definedName name="Пермская_область_1" localSheetId="3">#REF!</definedName>
    <definedName name="Пермская_область_1" localSheetId="5">#REF!</definedName>
    <definedName name="Пермская_область_1" localSheetId="8">#REF!</definedName>
    <definedName name="Пермская_область_1" localSheetId="10">#REF!</definedName>
    <definedName name="Пермская_область_1">#REF!</definedName>
    <definedName name="пет" localSheetId="10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4">#REF!</definedName>
    <definedName name="Пи" localSheetId="6">#REF!</definedName>
    <definedName name="Пи" localSheetId="3">#REF!</definedName>
    <definedName name="Пи" localSheetId="5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4">#REF!</definedName>
    <definedName name="Пи_" localSheetId="3">#REF!</definedName>
    <definedName name="Пи_" localSheetId="5">#REF!</definedName>
    <definedName name="Пи_" localSheetId="8">#REF!</definedName>
    <definedName name="Пи_" localSheetId="10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4">#REF!</definedName>
    <definedName name="пионер" localSheetId="3">#REF!</definedName>
    <definedName name="пионер" localSheetId="5">#REF!</definedName>
    <definedName name="пионер" localSheetId="8">#REF!</definedName>
    <definedName name="пионер" localSheetId="10">#REF!</definedName>
    <definedName name="пионер">#REF!</definedName>
    <definedName name="Пкр" localSheetId="10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4">#REF!</definedName>
    <definedName name="пл" localSheetId="6">#REF!</definedName>
    <definedName name="пл" localSheetId="3">#REF!</definedName>
    <definedName name="пл" localSheetId="5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4">#REF!</definedName>
    <definedName name="плдпол" localSheetId="6">#REF!</definedName>
    <definedName name="плдпол" localSheetId="3">#REF!</definedName>
    <definedName name="плдпол" localSheetId="5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4">#REF!</definedName>
    <definedName name="плдполд" localSheetId="3">#REF!</definedName>
    <definedName name="плдполд" localSheetId="5">#REF!</definedName>
    <definedName name="плдполд" localSheetId="8">#REF!</definedName>
    <definedName name="плдполд" localSheetId="10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4">#REF!</definedName>
    <definedName name="плодолд" localSheetId="3">#REF!</definedName>
    <definedName name="плодолд" localSheetId="5">#REF!</definedName>
    <definedName name="плодолд" localSheetId="8">#REF!</definedName>
    <definedName name="плодолд" localSheetId="10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4">#REF!</definedName>
    <definedName name="Площадь" localSheetId="3">#REF!</definedName>
    <definedName name="Площадь" localSheetId="5">#REF!</definedName>
    <definedName name="Площадь" localSheetId="8">#REF!</definedName>
    <definedName name="Площадь" localSheetId="10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4">#REF!</definedName>
    <definedName name="Площадь_нелинейных_объектов" localSheetId="3">#REF!</definedName>
    <definedName name="Площадь_нелинейных_объектов" localSheetId="5">#REF!</definedName>
    <definedName name="Площадь_нелинейных_объектов" localSheetId="8">#REF!</definedName>
    <definedName name="Площадь_нелинейных_объектов" localSheetId="10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4">#REF!</definedName>
    <definedName name="Площадь_планшетов" localSheetId="3">#REF!</definedName>
    <definedName name="Площадь_планшетов" localSheetId="5">#REF!</definedName>
    <definedName name="Площадь_планшетов" localSheetId="8">#REF!</definedName>
    <definedName name="Площадь_планшетов" localSheetId="10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4">#REF!</definedName>
    <definedName name="плыа" localSheetId="6">#REF!</definedName>
    <definedName name="плыа" localSheetId="3">#REF!</definedName>
    <definedName name="плыа" localSheetId="5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4">#REF!</definedName>
    <definedName name="плю" localSheetId="3">#REF!</definedName>
    <definedName name="плю" localSheetId="5">#REF!</definedName>
    <definedName name="плю" localSheetId="8">#REF!</definedName>
    <definedName name="плю" localSheetId="10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4">#REF!</definedName>
    <definedName name="по" localSheetId="3">#REF!</definedName>
    <definedName name="по" localSheetId="5">#REF!</definedName>
    <definedName name="по" localSheetId="8">#REF!</definedName>
    <definedName name="по" localSheetId="10">#REF!</definedName>
    <definedName name="по">#REF!</definedName>
    <definedName name="Побв" localSheetId="10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4">#REF!</definedName>
    <definedName name="пов" localSheetId="6">#REF!</definedName>
    <definedName name="пов" localSheetId="3">#REF!</definedName>
    <definedName name="пов" localSheetId="5">#REF!</definedName>
    <definedName name="пов" localSheetId="8">#REF!</definedName>
    <definedName name="пов" localSheetId="10">#REF!</definedName>
    <definedName name="пов">#REF!</definedName>
    <definedName name="Под_напр_ВЛ" localSheetId="10">#REF!</definedName>
    <definedName name="Под_напр_ВЛ">#REF!</definedName>
    <definedName name="Под_напр_КЛ" localSheetId="10">#REF!</definedName>
    <definedName name="Под_напр_КЛ">#REF!</definedName>
    <definedName name="Подвеска_ВОЛС_на_существующих_опорах" localSheetId="10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4">#REF!</definedName>
    <definedName name="Подгон" localSheetId="6">#REF!</definedName>
    <definedName name="Подгон" localSheetId="3">#REF!</definedName>
    <definedName name="Подгон" localSheetId="5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4">#REF!</definedName>
    <definedName name="Подзаголовок" localSheetId="3">#REF!</definedName>
    <definedName name="Подзаголовок" localSheetId="5">#REF!</definedName>
    <definedName name="Подзаголовок" localSheetId="8">#REF!</definedName>
    <definedName name="Подзаголовок" localSheetId="10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4">#REF!</definedName>
    <definedName name="подлен" localSheetId="3">#REF!</definedName>
    <definedName name="подлен" localSheetId="5">#REF!</definedName>
    <definedName name="подлен" localSheetId="8">#REF!</definedName>
    <definedName name="подлен" localSheetId="10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4">#REF!</definedName>
    <definedName name="подлжддлджд" localSheetId="3">#REF!</definedName>
    <definedName name="подлжддлджд" localSheetId="5">#REF!</definedName>
    <definedName name="подлжддлджд" localSheetId="8">#REF!</definedName>
    <definedName name="подлжддлджд" localSheetId="10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4">#REF!</definedName>
    <definedName name="Подпись1" localSheetId="3">#REF!</definedName>
    <definedName name="Подпись1" localSheetId="5">#REF!</definedName>
    <definedName name="Подпись1" localSheetId="8">#REF!</definedName>
    <definedName name="Подпись1" localSheetId="10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4">#REF!</definedName>
    <definedName name="Подпись2" localSheetId="3">#REF!</definedName>
    <definedName name="Подпись2" localSheetId="5">#REF!</definedName>
    <definedName name="Подпись2" localSheetId="8">#REF!</definedName>
    <definedName name="Подпись2" localSheetId="10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4">#REF!</definedName>
    <definedName name="Подпись3" localSheetId="3">#REF!</definedName>
    <definedName name="Подпись3" localSheetId="5">#REF!</definedName>
    <definedName name="Подпись3" localSheetId="8">#REF!</definedName>
    <definedName name="Подпись3" localSheetId="10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4">#REF!</definedName>
    <definedName name="Подпись4" localSheetId="3">#REF!</definedName>
    <definedName name="Подпись4" localSheetId="5">#REF!</definedName>
    <definedName name="Подпись4" localSheetId="8">#REF!</definedName>
    <definedName name="Подпись4" localSheetId="10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4">#REF!</definedName>
    <definedName name="Подпись5" localSheetId="3">#REF!</definedName>
    <definedName name="Подпись5" localSheetId="5">#REF!</definedName>
    <definedName name="Подпись5" localSheetId="8">#REF!</definedName>
    <definedName name="Подпись5" localSheetId="10">#REF!</definedName>
    <definedName name="Подпись5">#REF!</definedName>
    <definedName name="ПодрядДолжн" localSheetId="10">#REF!</definedName>
    <definedName name="ПодрядДолжн">#REF!</definedName>
    <definedName name="ПодрядИмя" localSheetId="10">#REF!</definedName>
    <definedName name="ПодрядИмя">#REF!</definedName>
    <definedName name="Подрядчик" localSheetId="10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4">#REF!</definedName>
    <definedName name="подста" localSheetId="6">#REF!</definedName>
    <definedName name="подста" localSheetId="3">#REF!</definedName>
    <definedName name="подста" localSheetId="5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4">#REF!</definedName>
    <definedName name="Покупное_ПО" localSheetId="6">#REF!</definedName>
    <definedName name="Покупное_ПО" localSheetId="3">#REF!</definedName>
    <definedName name="Покупное_ПО" localSheetId="5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4">#REF!</definedName>
    <definedName name="Покупные" localSheetId="3">#REF!</definedName>
    <definedName name="Покупные" localSheetId="5">#REF!</definedName>
    <definedName name="Покупные" localSheetId="8">#REF!</definedName>
    <definedName name="Покупные" localSheetId="10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4">#REF!</definedName>
    <definedName name="Покупные_изделия" localSheetId="3">#REF!</definedName>
    <definedName name="Покупные_изделия" localSheetId="5">#REF!</definedName>
    <definedName name="Покупные_изделия" localSheetId="8">#REF!</definedName>
    <definedName name="Покупные_изделия" localSheetId="10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4">#REF!</definedName>
    <definedName name="полд" localSheetId="3">#REF!</definedName>
    <definedName name="полд" localSheetId="5">#REF!</definedName>
    <definedName name="полд" localSheetId="8">#REF!</definedName>
    <definedName name="полд" localSheetId="10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4">#REF!</definedName>
    <definedName name="Полевые" localSheetId="3">#REF!</definedName>
    <definedName name="Полевые" localSheetId="5">#REF!</definedName>
    <definedName name="Полевые" localSheetId="8">#REF!</definedName>
    <definedName name="Полевые" localSheetId="10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4">#REF!</definedName>
    <definedName name="попр" localSheetId="3">#REF!</definedName>
    <definedName name="попр" localSheetId="5">#REF!</definedName>
    <definedName name="попр" localSheetId="8">#REF!</definedName>
    <definedName name="попр" localSheetId="10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5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5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5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5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5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5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5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5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5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5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5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5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5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5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5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5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5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5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5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5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5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5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5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5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5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5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5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5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5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5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5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5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5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5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5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5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5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5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5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5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5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5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5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5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5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5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5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5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5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5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5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5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5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5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5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5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5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5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5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5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5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5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5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5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5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5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5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5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5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5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5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5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5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5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5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5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5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5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5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5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5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5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5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5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5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5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5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5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5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5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5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5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5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5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5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5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4">#REF!</definedName>
    <definedName name="пордолд" localSheetId="3">#REF!</definedName>
    <definedName name="пордолд" localSheetId="5">#REF!</definedName>
    <definedName name="пордолд" localSheetId="8">#REF!</definedName>
    <definedName name="пордолд" localSheetId="10">#REF!</definedName>
    <definedName name="пордолд">#REF!</definedName>
    <definedName name="Постоянная_часть_закрытых_ПС" localSheetId="10">#REF!</definedName>
    <definedName name="Постоянная_часть_закрытых_ПС">#REF!</definedName>
    <definedName name="Постоянная_часть_открытых_ПС" localSheetId="10">#REF!</definedName>
    <definedName name="Постоянная_часть_открытых_ПС">#REF!</definedName>
    <definedName name="Постоянный_отвод_земель_ВЛ" localSheetId="10">#REF!</definedName>
    <definedName name="Постоянный_отвод_земель_ВЛ">#REF!</definedName>
    <definedName name="Постоянный_отвод_земель_под_КЛ" localSheetId="10">#REF!</definedName>
    <definedName name="Постоянный_отвод_земель_под_КЛ">#REF!</definedName>
    <definedName name="ПотериНорма" localSheetId="6">#REF!</definedName>
    <definedName name="ПотериНорма" localSheetId="3">#REF!</definedName>
    <definedName name="ПотериНорма" localSheetId="5">#REF!</definedName>
    <definedName name="ПотериНорма" localSheetId="7">#REF!</definedName>
    <definedName name="ПотериНорма" localSheetId="10">#REF!</definedName>
    <definedName name="ПотериНорма">#REF!</definedName>
    <definedName name="ПотериФакт" localSheetId="6">#REF!</definedName>
    <definedName name="ПотериФакт" localSheetId="3">#REF!</definedName>
    <definedName name="ПотериФакт" localSheetId="5">#REF!</definedName>
    <definedName name="ПотериФакт" localSheetId="7">#REF!</definedName>
    <definedName name="ПотериФакт" localSheetId="10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4">#REF!</definedName>
    <definedName name="поток2" localSheetId="3">#REF!</definedName>
    <definedName name="поток2" localSheetId="5">#REF!</definedName>
    <definedName name="поток2" localSheetId="8">#REF!</definedName>
    <definedName name="поток2" localSheetId="10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4">#REF!</definedName>
    <definedName name="пп" localSheetId="14">#REF!</definedName>
    <definedName name="пп" localSheetId="15">#REF!</definedName>
    <definedName name="пп" localSheetId="6">#REF!</definedName>
    <definedName name="пп" localSheetId="3">#REF!</definedName>
    <definedName name="пп" localSheetId="5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4">#REF!</definedName>
    <definedName name="ппвьпр" localSheetId="3">#REF!</definedName>
    <definedName name="ппвьпр" localSheetId="5">#REF!</definedName>
    <definedName name="ппвьпр" localSheetId="8">#REF!</definedName>
    <definedName name="ппвьпр" localSheetId="10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4">#REF!</definedName>
    <definedName name="ппп" localSheetId="14">#REF!</definedName>
    <definedName name="ппп" localSheetId="15">#REF!</definedName>
    <definedName name="ппп" localSheetId="3">#REF!</definedName>
    <definedName name="ппп" localSheetId="5">#REF!</definedName>
    <definedName name="ппп" localSheetId="8">#REF!</definedName>
    <definedName name="ппп" localSheetId="10">#REF!</definedName>
    <definedName name="ппп" localSheetId="12">#REF!</definedName>
    <definedName name="ппп">#REF!</definedName>
    <definedName name="пппппп" localSheetId="10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 localSheetId="3">#REF!</definedName>
    <definedName name="пппппппппппппппппппппппа" localSheetId="5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4">#REF!</definedName>
    <definedName name="ПР" localSheetId="3">#REF!</definedName>
    <definedName name="ПР" localSheetId="5">#REF!</definedName>
    <definedName name="ПР" localSheetId="8">#REF!</definedName>
    <definedName name="ПР" localSheetId="10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4">#REF!</definedName>
    <definedName name="правоп" localSheetId="3">#REF!</definedName>
    <definedName name="правоп" localSheetId="5">#REF!</definedName>
    <definedName name="правоп" localSheetId="8">#REF!</definedName>
    <definedName name="правоп" localSheetId="10">#REF!</definedName>
    <definedName name="правоп">#REF!</definedName>
    <definedName name="прайс" localSheetId="10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4">#REF!</definedName>
    <definedName name="прд" localSheetId="6">#REF!</definedName>
    <definedName name="прд" localSheetId="3">#REF!</definedName>
    <definedName name="прд" localSheetId="5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4">#REF!</definedName>
    <definedName name="прдо" localSheetId="3">#REF!</definedName>
    <definedName name="прдо" localSheetId="5">#REF!</definedName>
    <definedName name="прдо" localSheetId="8">#REF!</definedName>
    <definedName name="прдо" localSheetId="10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4">#REF!</definedName>
    <definedName name="прер" localSheetId="3">#REF!</definedName>
    <definedName name="прер" localSheetId="5">#REF!</definedName>
    <definedName name="прер" localSheetId="8">#REF!</definedName>
    <definedName name="прер" localSheetId="10">#REF!</definedName>
    <definedName name="прер">#REF!</definedName>
    <definedName name="приб" localSheetId="10">#REF!</definedName>
    <definedName name="приб">#REF!</definedName>
    <definedName name="прибл" localSheetId="10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4">#REF!</definedName>
    <definedName name="прибыль" localSheetId="6">#REF!</definedName>
    <definedName name="прибыль" localSheetId="3">#REF!</definedName>
    <definedName name="прибыль" localSheetId="5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3">#REF!</definedName>
    <definedName name="Прибыль_RAB" localSheetId="5">#REF!</definedName>
    <definedName name="Прибыль_RAB" localSheetId="10">#REF!</definedName>
    <definedName name="Прибыль_RAB">#REF!</definedName>
    <definedName name="Прибыль_Масса" localSheetId="3">#REF!</definedName>
    <definedName name="Прибыль_Масса" localSheetId="5">#REF!</definedName>
    <definedName name="Прибыль_Масса" localSheetId="10">#REF!</definedName>
    <definedName name="Прибыль_Масса">#REF!</definedName>
    <definedName name="Прибыль_Метод" localSheetId="3">#REF!</definedName>
    <definedName name="Прибыль_Метод" localSheetId="5">#REF!</definedName>
    <definedName name="Прибыль_Метод" localSheetId="10">#REF!</definedName>
    <definedName name="Прибыль_Метод">#REF!</definedName>
    <definedName name="Прибыль_ПроцентОС" localSheetId="3">#REF!</definedName>
    <definedName name="Прибыль_ПроцентОС" localSheetId="5">#REF!</definedName>
    <definedName name="Прибыль_ПроцентОС" localSheetId="10">#REF!</definedName>
    <definedName name="Прибыль_ПроцентОС">#REF!</definedName>
    <definedName name="Прибыль_ПроцентСС" localSheetId="3">#REF!</definedName>
    <definedName name="Прибыль_ПроцентСС" localSheetId="5">#REF!</definedName>
    <definedName name="Прибыль_ПроцентСС" localSheetId="10">#REF!</definedName>
    <definedName name="Прибыль_ПроцентСС">#REF!</definedName>
    <definedName name="Прибыль_ФД" localSheetId="3">#REF!</definedName>
    <definedName name="Прибыль_ФД" localSheetId="5">#REF!</definedName>
    <definedName name="Прибыль_ФД" localSheetId="10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4">#REF!</definedName>
    <definedName name="Прикладное_ПО" localSheetId="3">#REF!</definedName>
    <definedName name="Прикладное_ПО" localSheetId="5">#REF!</definedName>
    <definedName name="Прикладное_ПО" localSheetId="8">#REF!</definedName>
    <definedName name="Прикладное_ПО" localSheetId="10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4">#REF!</definedName>
    <definedName name="Прилож" localSheetId="3">#REF!</definedName>
    <definedName name="Прилож" localSheetId="5">#REF!</definedName>
    <definedName name="Прилож" localSheetId="8">#REF!</definedName>
    <definedName name="Прилож" localSheetId="10">#REF!</definedName>
    <definedName name="Прилож">#REF!</definedName>
    <definedName name="прим" localSheetId="10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4">#REF!</definedName>
    <definedName name="Приморский_край" localSheetId="6">#REF!</definedName>
    <definedName name="Приморский_край" localSheetId="3">#REF!</definedName>
    <definedName name="Приморский_край" localSheetId="5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4">#REF!</definedName>
    <definedName name="Приморский_край_1" localSheetId="3">#REF!</definedName>
    <definedName name="Приморский_край_1" localSheetId="5">#REF!</definedName>
    <definedName name="Приморский_край_1" localSheetId="8">#REF!</definedName>
    <definedName name="Приморский_край_1" localSheetId="10">#REF!</definedName>
    <definedName name="Приморский_край_1">#REF!</definedName>
    <definedName name="приоб" localSheetId="3">#REF!</definedName>
    <definedName name="приоб" localSheetId="5">#REF!</definedName>
    <definedName name="приоб" localSheetId="10">#REF!</definedName>
    <definedName name="приоб">#REF!</definedName>
    <definedName name="приобр" localSheetId="3">#REF!</definedName>
    <definedName name="приобр" localSheetId="5">#REF!</definedName>
    <definedName name="приобр" localSheetId="10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4">#REF!</definedName>
    <definedName name="прл" localSheetId="6">#REF!</definedName>
    <definedName name="прл" localSheetId="3">#REF!</definedName>
    <definedName name="прл" localSheetId="5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4">#REF!</definedName>
    <definedName name="прлв" localSheetId="3">#REF!</definedName>
    <definedName name="прлв" localSheetId="5">#REF!</definedName>
    <definedName name="прлв" localSheetId="8">#REF!</definedName>
    <definedName name="прлв" localSheetId="10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4">#REF!</definedName>
    <definedName name="прлвпрл" localSheetId="3">#REF!</definedName>
    <definedName name="прлвпрл" localSheetId="5">#REF!</definedName>
    <definedName name="прлвпрл" localSheetId="8">#REF!</definedName>
    <definedName name="прлвпрл" localSheetId="10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4">#REF!</definedName>
    <definedName name="прлпврл" localSheetId="3">#REF!</definedName>
    <definedName name="прлпврл" localSheetId="5">#REF!</definedName>
    <definedName name="прлпврл" localSheetId="8">#REF!</definedName>
    <definedName name="прлпврл" localSheetId="10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4">#REF!</definedName>
    <definedName name="прлпр" localSheetId="3">#REF!</definedName>
    <definedName name="прлпр" localSheetId="5">#REF!</definedName>
    <definedName name="прлпр" localSheetId="8">#REF!</definedName>
    <definedName name="прлпр" localSheetId="10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4">#REF!</definedName>
    <definedName name="прльп" localSheetId="3">#REF!</definedName>
    <definedName name="прльп" localSheetId="5">#REF!</definedName>
    <definedName name="прльп" localSheetId="8">#REF!</definedName>
    <definedName name="прльп" localSheetId="10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4">#REF!</definedName>
    <definedName name="про" localSheetId="3">#REF!</definedName>
    <definedName name="про" localSheetId="5">#REF!</definedName>
    <definedName name="про" localSheetId="8">#REF!</definedName>
    <definedName name="про" localSheetId="10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4">#REF!</definedName>
    <definedName name="пробная" localSheetId="3">#REF!</definedName>
    <definedName name="пробная" localSheetId="5">#REF!</definedName>
    <definedName name="пробная" localSheetId="8">#REF!</definedName>
    <definedName name="пробная" localSheetId="10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4">#REF!</definedName>
    <definedName name="Проверил" localSheetId="3">#REF!</definedName>
    <definedName name="Проверил" localSheetId="5">#REF!</definedName>
    <definedName name="Проверил" localSheetId="8">#REF!</definedName>
    <definedName name="Проверил" localSheetId="10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4">#REF!</definedName>
    <definedName name="провпо" localSheetId="3">#REF!</definedName>
    <definedName name="провпо" localSheetId="5">#REF!</definedName>
    <definedName name="провпо" localSheetId="8">#REF!</definedName>
    <definedName name="провпо" localSheetId="10">#REF!</definedName>
    <definedName name="провпо">#REF!</definedName>
    <definedName name="Прогноз_Вып_пц" localSheetId="10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4">#REF!</definedName>
    <definedName name="проект" localSheetId="6">#REF!</definedName>
    <definedName name="проект" localSheetId="3">#REF!</definedName>
    <definedName name="проект" localSheetId="5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3">#REF!</definedName>
    <definedName name="проект2" localSheetId="5">#REF!</definedName>
    <definedName name="проект2" localSheetId="10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0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4">#REF!</definedName>
    <definedName name="пролоддошщ" localSheetId="6">#REF!</definedName>
    <definedName name="пролоддошщ" localSheetId="3">#REF!</definedName>
    <definedName name="пролоддошщ" localSheetId="5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4">#REF!</definedName>
    <definedName name="Промбезоп" localSheetId="6">#REF!</definedName>
    <definedName name="Промбезоп" localSheetId="3">#REF!</definedName>
    <definedName name="Промбезоп" localSheetId="5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4">#REF!</definedName>
    <definedName name="Промышленная" localSheetId="3">#REF!</definedName>
    <definedName name="Промышленная" localSheetId="5">#REF!</definedName>
    <definedName name="Промышленная" localSheetId="8">#REF!</definedName>
    <definedName name="Промышленная" localSheetId="10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4">#REF!</definedName>
    <definedName name="пропр" localSheetId="6">#REF!</definedName>
    <definedName name="пропр" localSheetId="3">#REF!</definedName>
    <definedName name="пропр" localSheetId="5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3">#REF!</definedName>
    <definedName name="пропропрспро" localSheetId="5">#REF!</definedName>
    <definedName name="пропропрспро" localSheetId="10">#REF!</definedName>
    <definedName name="пропропрспро">#REF!</definedName>
    <definedName name="Прот" localSheetId="10">#REF!</definedName>
    <definedName name="Прот">#REF!</definedName>
    <definedName name="Противоаварийная_автоматика_ПС" localSheetId="10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4">#REF!</definedName>
    <definedName name="протоколРМВК" localSheetId="6">#REF!</definedName>
    <definedName name="протоколРМВК" localSheetId="3">#REF!</definedName>
    <definedName name="протоколРМВК" localSheetId="5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4">#REF!</definedName>
    <definedName name="прочие" localSheetId="3">#REF!</definedName>
    <definedName name="прочие" localSheetId="5">#REF!</definedName>
    <definedName name="прочие" localSheetId="8">#REF!</definedName>
    <definedName name="прочие" localSheetId="10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4">#REF!</definedName>
    <definedName name="Прочие_затраты_в_базисных_ценах" localSheetId="3">#REF!</definedName>
    <definedName name="Прочие_затраты_в_базисных_ценах" localSheetId="5">#REF!</definedName>
    <definedName name="Прочие_затраты_в_базисных_ценах" localSheetId="8">#REF!</definedName>
    <definedName name="Прочие_затраты_в_базисных_ценах" localSheetId="10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4">#REF!</definedName>
    <definedName name="Прочие_работы" localSheetId="6">#REF!</definedName>
    <definedName name="Прочие_работы" localSheetId="3">#REF!</definedName>
    <definedName name="Прочие_работы" localSheetId="5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4">#REF!</definedName>
    <definedName name="прпр_1" localSheetId="6">#REF!</definedName>
    <definedName name="прпр_1" localSheetId="3">#REF!</definedName>
    <definedName name="прпр_1" localSheetId="5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4">#REF!</definedName>
    <definedName name="пртпр" localSheetId="3">#REF!</definedName>
    <definedName name="пртпр" localSheetId="5">#REF!</definedName>
    <definedName name="пртпр" localSheetId="8">#REF!</definedName>
    <definedName name="пртпр" localSheetId="10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4">#REF!</definedName>
    <definedName name="прч" localSheetId="3">#REF!</definedName>
    <definedName name="прч" localSheetId="5">#REF!</definedName>
    <definedName name="прч" localSheetId="8">#REF!</definedName>
    <definedName name="прч" localSheetId="10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4">#REF!</definedName>
    <definedName name="прь" localSheetId="3">#REF!</definedName>
    <definedName name="прь" localSheetId="5">#REF!</definedName>
    <definedName name="прь" localSheetId="8">#REF!</definedName>
    <definedName name="прь" localSheetId="10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4">#REF!</definedName>
    <definedName name="прьв" localSheetId="3">#REF!</definedName>
    <definedName name="прьв" localSheetId="5">#REF!</definedName>
    <definedName name="прьв" localSheetId="8">#REF!</definedName>
    <definedName name="прьв" localSheetId="10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4">#REF!</definedName>
    <definedName name="прьто" localSheetId="6">#REF!</definedName>
    <definedName name="прьто" localSheetId="3">#REF!</definedName>
    <definedName name="прьто" localSheetId="5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4">#REF!</definedName>
    <definedName name="пс" localSheetId="3">#REF!</definedName>
    <definedName name="пс" localSheetId="5">#REF!</definedName>
    <definedName name="пс" localSheetId="8">#REF!</definedName>
    <definedName name="пс" localSheetId="10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4">#REF!</definedName>
    <definedName name="пс40" localSheetId="3">#REF!</definedName>
    <definedName name="пс40" localSheetId="5">#REF!</definedName>
    <definedName name="пс40" localSheetId="8">#REF!</definedName>
    <definedName name="пс40" localSheetId="10">#REF!</definedName>
    <definedName name="пс40">#REF!</definedName>
    <definedName name="псков" localSheetId="10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4">#REF!</definedName>
    <definedName name="Псковская_область" localSheetId="6">#REF!</definedName>
    <definedName name="Псковская_область" localSheetId="3">#REF!</definedName>
    <definedName name="Псковская_область" localSheetId="5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4">#REF!</definedName>
    <definedName name="псрл" localSheetId="3">#REF!</definedName>
    <definedName name="псрл" localSheetId="5">#REF!</definedName>
    <definedName name="псрл" localSheetId="8">#REF!</definedName>
    <definedName name="псрл" localSheetId="10">#REF!</definedName>
    <definedName name="псрл">#REF!</definedName>
    <definedName name="пус" localSheetId="10">#REF!</definedName>
    <definedName name="пус">#REF!</definedName>
    <definedName name="пуш" localSheetId="10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4">#REF!</definedName>
    <definedName name="пшждю" localSheetId="6">#REF!</definedName>
    <definedName name="пшждю" localSheetId="3">#REF!</definedName>
    <definedName name="пшждю" localSheetId="5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4">#REF!</definedName>
    <definedName name="пьбю" localSheetId="3">#REF!</definedName>
    <definedName name="пьбю" localSheetId="5">#REF!</definedName>
    <definedName name="пьбю" localSheetId="8">#REF!</definedName>
    <definedName name="пьбю" localSheetId="10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4">#REF!</definedName>
    <definedName name="пьюию" localSheetId="3">#REF!</definedName>
    <definedName name="пьюию" localSheetId="5">#REF!</definedName>
    <definedName name="пьюию" localSheetId="8">#REF!</definedName>
    <definedName name="пьюию" localSheetId="10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4">#REF!</definedName>
    <definedName name="пятый" localSheetId="3">#REF!</definedName>
    <definedName name="пятый" localSheetId="5">#REF!</definedName>
    <definedName name="пятый" localSheetId="8">#REF!</definedName>
    <definedName name="пятый" localSheetId="10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4">#REF!</definedName>
    <definedName name="р" localSheetId="3">#REF!</definedName>
    <definedName name="р" localSheetId="5">#REF!</definedName>
    <definedName name="р" localSheetId="8">#REF!</definedName>
    <definedName name="р" localSheetId="10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4">#REF!</definedName>
    <definedName name="раб" localSheetId="3">#REF!</definedName>
    <definedName name="раб" localSheetId="5">#REF!</definedName>
    <definedName name="раб" localSheetId="8">#REF!</definedName>
    <definedName name="раб" localSheetId="10">#REF!</definedName>
    <definedName name="раб">#REF!</definedName>
    <definedName name="рабдень" localSheetId="10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4">#REF!</definedName>
    <definedName name="Работа1" localSheetId="6">#REF!</definedName>
    <definedName name="Работа1" localSheetId="3">#REF!</definedName>
    <definedName name="Работа1" localSheetId="5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4">#REF!</definedName>
    <definedName name="Работа10" localSheetId="3">#REF!</definedName>
    <definedName name="Работа10" localSheetId="5">#REF!</definedName>
    <definedName name="Работа10" localSheetId="8">#REF!</definedName>
    <definedName name="Работа10" localSheetId="10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4">#REF!</definedName>
    <definedName name="Работа11" localSheetId="3">#REF!</definedName>
    <definedName name="Работа11" localSheetId="5">#REF!</definedName>
    <definedName name="Работа11" localSheetId="8">#REF!</definedName>
    <definedName name="Работа11" localSheetId="10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4">#REF!</definedName>
    <definedName name="Работа12" localSheetId="3">#REF!</definedName>
    <definedName name="Работа12" localSheetId="5">#REF!</definedName>
    <definedName name="Работа12" localSheetId="8">#REF!</definedName>
    <definedName name="Работа12" localSheetId="10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4">#REF!</definedName>
    <definedName name="Работа13" localSheetId="3">#REF!</definedName>
    <definedName name="Работа13" localSheetId="5">#REF!</definedName>
    <definedName name="Работа13" localSheetId="8">#REF!</definedName>
    <definedName name="Работа13" localSheetId="10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4">#REF!</definedName>
    <definedName name="Работа14" localSheetId="3">#REF!</definedName>
    <definedName name="Работа14" localSheetId="5">#REF!</definedName>
    <definedName name="Работа14" localSheetId="8">#REF!</definedName>
    <definedName name="Работа14" localSheetId="10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4">#REF!</definedName>
    <definedName name="Работа15" localSheetId="3">#REF!</definedName>
    <definedName name="Работа15" localSheetId="5">#REF!</definedName>
    <definedName name="Работа15" localSheetId="8">#REF!</definedName>
    <definedName name="Работа15" localSheetId="10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4">#REF!</definedName>
    <definedName name="Работа16" localSheetId="3">#REF!</definedName>
    <definedName name="Работа16" localSheetId="5">#REF!</definedName>
    <definedName name="Работа16" localSheetId="8">#REF!</definedName>
    <definedName name="Работа16" localSheetId="10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4">#REF!</definedName>
    <definedName name="Работа17" localSheetId="3">#REF!</definedName>
    <definedName name="Работа17" localSheetId="5">#REF!</definedName>
    <definedName name="Работа17" localSheetId="8">#REF!</definedName>
    <definedName name="Работа17" localSheetId="10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4">#REF!</definedName>
    <definedName name="Работа18" localSheetId="3">#REF!</definedName>
    <definedName name="Работа18" localSheetId="5">#REF!</definedName>
    <definedName name="Работа18" localSheetId="8">#REF!</definedName>
    <definedName name="Работа18" localSheetId="10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4">#REF!</definedName>
    <definedName name="Работа19" localSheetId="3">#REF!</definedName>
    <definedName name="Работа19" localSheetId="5">#REF!</definedName>
    <definedName name="Работа19" localSheetId="8">#REF!</definedName>
    <definedName name="Работа19" localSheetId="10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4">#REF!</definedName>
    <definedName name="Работа2" localSheetId="3">#REF!</definedName>
    <definedName name="Работа2" localSheetId="5">#REF!</definedName>
    <definedName name="Работа2" localSheetId="8">#REF!</definedName>
    <definedName name="Работа2" localSheetId="10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4">#REF!</definedName>
    <definedName name="Работа20" localSheetId="3">#REF!</definedName>
    <definedName name="Работа20" localSheetId="5">#REF!</definedName>
    <definedName name="Работа20" localSheetId="8">#REF!</definedName>
    <definedName name="Работа20" localSheetId="10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4">#REF!</definedName>
    <definedName name="Работа21" localSheetId="3">#REF!</definedName>
    <definedName name="Работа21" localSheetId="5">#REF!</definedName>
    <definedName name="Работа21" localSheetId="8">#REF!</definedName>
    <definedName name="Работа21" localSheetId="10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4">#REF!</definedName>
    <definedName name="Работа22" localSheetId="3">#REF!</definedName>
    <definedName name="Работа22" localSheetId="5">#REF!</definedName>
    <definedName name="Работа22" localSheetId="8">#REF!</definedName>
    <definedName name="Работа22" localSheetId="10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4">#REF!</definedName>
    <definedName name="Работа23" localSheetId="3">#REF!</definedName>
    <definedName name="Работа23" localSheetId="5">#REF!</definedName>
    <definedName name="Работа23" localSheetId="8">#REF!</definedName>
    <definedName name="Работа23" localSheetId="10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4">#REF!</definedName>
    <definedName name="Работа24" localSheetId="3">#REF!</definedName>
    <definedName name="Работа24" localSheetId="5">#REF!</definedName>
    <definedName name="Работа24" localSheetId="8">#REF!</definedName>
    <definedName name="Работа24" localSheetId="10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4">#REF!</definedName>
    <definedName name="Работа25" localSheetId="3">#REF!</definedName>
    <definedName name="Работа25" localSheetId="5">#REF!</definedName>
    <definedName name="Работа25" localSheetId="8">#REF!</definedName>
    <definedName name="Работа25" localSheetId="10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4">#REF!</definedName>
    <definedName name="Работа26" localSheetId="3">#REF!</definedName>
    <definedName name="Работа26" localSheetId="5">#REF!</definedName>
    <definedName name="Работа26" localSheetId="8">#REF!</definedName>
    <definedName name="Работа26" localSheetId="10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4">#REF!</definedName>
    <definedName name="Работа27" localSheetId="3">#REF!</definedName>
    <definedName name="Работа27" localSheetId="5">#REF!</definedName>
    <definedName name="Работа27" localSheetId="8">#REF!</definedName>
    <definedName name="Работа27" localSheetId="10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4">#REF!</definedName>
    <definedName name="Работа28" localSheetId="3">#REF!</definedName>
    <definedName name="Работа28" localSheetId="5">#REF!</definedName>
    <definedName name="Работа28" localSheetId="8">#REF!</definedName>
    <definedName name="Работа28" localSheetId="10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4">#REF!</definedName>
    <definedName name="Работа29" localSheetId="3">#REF!</definedName>
    <definedName name="Работа29" localSheetId="5">#REF!</definedName>
    <definedName name="Работа29" localSheetId="8">#REF!</definedName>
    <definedName name="Работа29" localSheetId="10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4">#REF!</definedName>
    <definedName name="Работа3" localSheetId="3">#REF!</definedName>
    <definedName name="Работа3" localSheetId="5">#REF!</definedName>
    <definedName name="Работа3" localSheetId="8">#REF!</definedName>
    <definedName name="Работа3" localSheetId="10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4">#REF!</definedName>
    <definedName name="Работа30" localSheetId="3">#REF!</definedName>
    <definedName name="Работа30" localSheetId="5">#REF!</definedName>
    <definedName name="Работа30" localSheetId="8">#REF!</definedName>
    <definedName name="Работа30" localSheetId="10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4">#REF!</definedName>
    <definedName name="Работа31" localSheetId="3">#REF!</definedName>
    <definedName name="Работа31" localSheetId="5">#REF!</definedName>
    <definedName name="Работа31" localSheetId="8">#REF!</definedName>
    <definedName name="Работа31" localSheetId="10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4">#REF!</definedName>
    <definedName name="Работа32" localSheetId="3">#REF!</definedName>
    <definedName name="Работа32" localSheetId="5">#REF!</definedName>
    <definedName name="Работа32" localSheetId="8">#REF!</definedName>
    <definedName name="Работа32" localSheetId="10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4">#REF!</definedName>
    <definedName name="Работа33" localSheetId="3">#REF!</definedName>
    <definedName name="Работа33" localSheetId="5">#REF!</definedName>
    <definedName name="Работа33" localSheetId="8">#REF!</definedName>
    <definedName name="Работа33" localSheetId="10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4">#REF!</definedName>
    <definedName name="Работа34" localSheetId="3">#REF!</definedName>
    <definedName name="Работа34" localSheetId="5">#REF!</definedName>
    <definedName name="Работа34" localSheetId="8">#REF!</definedName>
    <definedName name="Работа34" localSheetId="10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4">#REF!</definedName>
    <definedName name="Работа35" localSheetId="3">#REF!</definedName>
    <definedName name="Работа35" localSheetId="5">#REF!</definedName>
    <definedName name="Работа35" localSheetId="8">#REF!</definedName>
    <definedName name="Работа35" localSheetId="10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4">#REF!</definedName>
    <definedName name="Работа36" localSheetId="3">#REF!</definedName>
    <definedName name="Работа36" localSheetId="5">#REF!</definedName>
    <definedName name="Работа36" localSheetId="8">#REF!</definedName>
    <definedName name="Работа36" localSheetId="10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4">#REF!</definedName>
    <definedName name="Работа37" localSheetId="3">#REF!</definedName>
    <definedName name="Работа37" localSheetId="5">#REF!</definedName>
    <definedName name="Работа37" localSheetId="8">#REF!</definedName>
    <definedName name="Работа37" localSheetId="10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4">#REF!</definedName>
    <definedName name="Работа38" localSheetId="3">#REF!</definedName>
    <definedName name="Работа38" localSheetId="5">#REF!</definedName>
    <definedName name="Работа38" localSheetId="8">#REF!</definedName>
    <definedName name="Работа38" localSheetId="10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4">#REF!</definedName>
    <definedName name="Работа39" localSheetId="3">#REF!</definedName>
    <definedName name="Работа39" localSheetId="5">#REF!</definedName>
    <definedName name="Работа39" localSheetId="8">#REF!</definedName>
    <definedName name="Работа39" localSheetId="10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4">#REF!</definedName>
    <definedName name="Работа4" localSheetId="3">#REF!</definedName>
    <definedName name="Работа4" localSheetId="5">#REF!</definedName>
    <definedName name="Работа4" localSheetId="8">#REF!</definedName>
    <definedName name="Работа4" localSheetId="10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4">#REF!</definedName>
    <definedName name="Работа40" localSheetId="3">#REF!</definedName>
    <definedName name="Работа40" localSheetId="5">#REF!</definedName>
    <definedName name="Работа40" localSheetId="8">#REF!</definedName>
    <definedName name="Работа40" localSheetId="10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4">#REF!</definedName>
    <definedName name="Работа41" localSheetId="3">#REF!</definedName>
    <definedName name="Работа41" localSheetId="5">#REF!</definedName>
    <definedName name="Работа41" localSheetId="8">#REF!</definedName>
    <definedName name="Работа41" localSheetId="10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4">#REF!</definedName>
    <definedName name="Работа42" localSheetId="3">#REF!</definedName>
    <definedName name="Работа42" localSheetId="5">#REF!</definedName>
    <definedName name="Работа42" localSheetId="8">#REF!</definedName>
    <definedName name="Работа42" localSheetId="10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4">#REF!</definedName>
    <definedName name="Работа43" localSheetId="3">#REF!</definedName>
    <definedName name="Работа43" localSheetId="5">#REF!</definedName>
    <definedName name="Работа43" localSheetId="8">#REF!</definedName>
    <definedName name="Работа43" localSheetId="10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4">#REF!</definedName>
    <definedName name="Работа44" localSheetId="3">#REF!</definedName>
    <definedName name="Работа44" localSheetId="5">#REF!</definedName>
    <definedName name="Работа44" localSheetId="8">#REF!</definedName>
    <definedName name="Работа44" localSheetId="10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4">#REF!</definedName>
    <definedName name="Работа45" localSheetId="3">#REF!</definedName>
    <definedName name="Работа45" localSheetId="5">#REF!</definedName>
    <definedName name="Работа45" localSheetId="8">#REF!</definedName>
    <definedName name="Работа45" localSheetId="10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4">#REF!</definedName>
    <definedName name="Работа46" localSheetId="3">#REF!</definedName>
    <definedName name="Работа46" localSheetId="5">#REF!</definedName>
    <definedName name="Работа46" localSheetId="8">#REF!</definedName>
    <definedName name="Работа46" localSheetId="10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4">#REF!</definedName>
    <definedName name="Работа47" localSheetId="3">#REF!</definedName>
    <definedName name="Работа47" localSheetId="5">#REF!</definedName>
    <definedName name="Работа47" localSheetId="8">#REF!</definedName>
    <definedName name="Работа47" localSheetId="10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4">#REF!</definedName>
    <definedName name="Работа48" localSheetId="3">#REF!</definedName>
    <definedName name="Работа48" localSheetId="5">#REF!</definedName>
    <definedName name="Работа48" localSheetId="8">#REF!</definedName>
    <definedName name="Работа48" localSheetId="10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4">#REF!</definedName>
    <definedName name="Работа49" localSheetId="3">#REF!</definedName>
    <definedName name="Работа49" localSheetId="5">#REF!</definedName>
    <definedName name="Работа49" localSheetId="8">#REF!</definedName>
    <definedName name="Работа49" localSheetId="10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4">#REF!</definedName>
    <definedName name="Работа5" localSheetId="3">#REF!</definedName>
    <definedName name="Работа5" localSheetId="5">#REF!</definedName>
    <definedName name="Работа5" localSheetId="8">#REF!</definedName>
    <definedName name="Работа5" localSheetId="10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4">#REF!</definedName>
    <definedName name="Работа50" localSheetId="3">#REF!</definedName>
    <definedName name="Работа50" localSheetId="5">#REF!</definedName>
    <definedName name="Работа50" localSheetId="8">#REF!</definedName>
    <definedName name="Работа50" localSheetId="10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4">#REF!</definedName>
    <definedName name="Работа51" localSheetId="3">#REF!</definedName>
    <definedName name="Работа51" localSheetId="5">#REF!</definedName>
    <definedName name="Работа51" localSheetId="8">#REF!</definedName>
    <definedName name="Работа51" localSheetId="10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4">#REF!</definedName>
    <definedName name="Работа52" localSheetId="3">#REF!</definedName>
    <definedName name="Работа52" localSheetId="5">#REF!</definedName>
    <definedName name="Работа52" localSheetId="8">#REF!</definedName>
    <definedName name="Работа52" localSheetId="10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4">#REF!</definedName>
    <definedName name="Работа53" localSheetId="3">#REF!</definedName>
    <definedName name="Работа53" localSheetId="5">#REF!</definedName>
    <definedName name="Работа53" localSheetId="8">#REF!</definedName>
    <definedName name="Работа53" localSheetId="10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4">#REF!</definedName>
    <definedName name="Работа54" localSheetId="3">#REF!</definedName>
    <definedName name="Работа54" localSheetId="5">#REF!</definedName>
    <definedName name="Работа54" localSheetId="8">#REF!</definedName>
    <definedName name="Работа54" localSheetId="10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4">#REF!</definedName>
    <definedName name="Работа55" localSheetId="3">#REF!</definedName>
    <definedName name="Работа55" localSheetId="5">#REF!</definedName>
    <definedName name="Работа55" localSheetId="8">#REF!</definedName>
    <definedName name="Работа55" localSheetId="10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4">#REF!</definedName>
    <definedName name="Работа56" localSheetId="3">#REF!</definedName>
    <definedName name="Работа56" localSheetId="5">#REF!</definedName>
    <definedName name="Работа56" localSheetId="8">#REF!</definedName>
    <definedName name="Работа56" localSheetId="10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4">#REF!</definedName>
    <definedName name="Работа57" localSheetId="3">#REF!</definedName>
    <definedName name="Работа57" localSheetId="5">#REF!</definedName>
    <definedName name="Работа57" localSheetId="8">#REF!</definedName>
    <definedName name="Работа57" localSheetId="10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4">#REF!</definedName>
    <definedName name="Работа58" localSheetId="3">#REF!</definedName>
    <definedName name="Работа58" localSheetId="5">#REF!</definedName>
    <definedName name="Работа58" localSheetId="8">#REF!</definedName>
    <definedName name="Работа58" localSheetId="10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4">#REF!</definedName>
    <definedName name="Работа59" localSheetId="3">#REF!</definedName>
    <definedName name="Работа59" localSheetId="5">#REF!</definedName>
    <definedName name="Работа59" localSheetId="8">#REF!</definedName>
    <definedName name="Работа59" localSheetId="10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4">#REF!</definedName>
    <definedName name="Работа6" localSheetId="3">#REF!</definedName>
    <definedName name="Работа6" localSheetId="5">#REF!</definedName>
    <definedName name="Работа6" localSheetId="8">#REF!</definedName>
    <definedName name="Работа6" localSheetId="10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4">#REF!</definedName>
    <definedName name="Работа60" localSheetId="3">#REF!</definedName>
    <definedName name="Работа60" localSheetId="5">#REF!</definedName>
    <definedName name="Работа60" localSheetId="8">#REF!</definedName>
    <definedName name="Работа60" localSheetId="10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4">#REF!</definedName>
    <definedName name="Работа7" localSheetId="3">#REF!</definedName>
    <definedName name="Работа7" localSheetId="5">#REF!</definedName>
    <definedName name="Работа7" localSheetId="8">#REF!</definedName>
    <definedName name="Работа7" localSheetId="10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4">#REF!</definedName>
    <definedName name="Работа8" localSheetId="3">#REF!</definedName>
    <definedName name="Работа8" localSheetId="5">#REF!</definedName>
    <definedName name="Работа8" localSheetId="8">#REF!</definedName>
    <definedName name="Работа8" localSheetId="10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4">#REF!</definedName>
    <definedName name="Работа9" localSheetId="3">#REF!</definedName>
    <definedName name="Работа9" localSheetId="5">#REF!</definedName>
    <definedName name="Работа9" localSheetId="8">#REF!</definedName>
    <definedName name="Работа9" localSheetId="10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4">#REF!</definedName>
    <definedName name="Раздел" localSheetId="3">#REF!</definedName>
    <definedName name="Раздел" localSheetId="5">#REF!</definedName>
    <definedName name="Раздел" localSheetId="8">#REF!</definedName>
    <definedName name="Раздел" localSheetId="10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4">#REF!</definedName>
    <definedName name="Разработка" localSheetId="3">#REF!</definedName>
    <definedName name="Разработка" localSheetId="5">#REF!</definedName>
    <definedName name="Разработка" localSheetId="8">#REF!</definedName>
    <definedName name="Разработка" localSheetId="10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4">#REF!</definedName>
    <definedName name="Разработка_" localSheetId="3">#REF!</definedName>
    <definedName name="Разработка_" localSheetId="5">#REF!</definedName>
    <definedName name="Разработка_" localSheetId="8">#REF!</definedName>
    <definedName name="Разработка_" localSheetId="10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0">#REF!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4">#REF!</definedName>
    <definedName name="раоб" localSheetId="6">#REF!</definedName>
    <definedName name="раоб" localSheetId="3">#REF!</definedName>
    <definedName name="раоб" localSheetId="5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4">#REF!</definedName>
    <definedName name="раобароб" localSheetId="3">#REF!</definedName>
    <definedName name="раобароб" localSheetId="5">#REF!</definedName>
    <definedName name="раобароб" localSheetId="8">#REF!</definedName>
    <definedName name="раобароб" localSheetId="10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4">#REF!</definedName>
    <definedName name="раобь" localSheetId="3">#REF!</definedName>
    <definedName name="раобь" localSheetId="5">#REF!</definedName>
    <definedName name="раобь" localSheetId="8">#REF!</definedName>
    <definedName name="раобь" localSheetId="10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4">#REF!</definedName>
    <definedName name="раолао" localSheetId="3">#REF!</definedName>
    <definedName name="раолао" localSheetId="5">#REF!</definedName>
    <definedName name="раолао" localSheetId="8">#REF!</definedName>
    <definedName name="раолао" localSheetId="10">#REF!</definedName>
    <definedName name="раолао">#REF!</definedName>
    <definedName name="РасходыНаПотери" localSheetId="3">#REF!</definedName>
    <definedName name="РасходыНаПотери" localSheetId="5">#REF!</definedName>
    <definedName name="РасходыНаПотери" localSheetId="10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4">#REF!</definedName>
    <definedName name="расчет" localSheetId="3">#REF!</definedName>
    <definedName name="расчет" localSheetId="5">#REF!</definedName>
    <definedName name="расчет" localSheetId="8">#REF!</definedName>
    <definedName name="расчет" localSheetId="10">#REF!</definedName>
    <definedName name="расчет">#REF!</definedName>
    <definedName name="Расчет_реконструкции" localSheetId="10">#REF!</definedName>
    <definedName name="Расчет_реконструкции">#REF!</definedName>
    <definedName name="расчет1" localSheetId="10">#REF!</definedName>
    <definedName name="расчет1">#REF!</definedName>
    <definedName name="Расчёт1" localSheetId="10">#REF!</definedName>
    <definedName name="Расчёт1">#REF!</definedName>
    <definedName name="расш" localSheetId="6">#REF!</definedName>
    <definedName name="расш" localSheetId="3">#REF!</definedName>
    <definedName name="расш" localSheetId="5">#REF!</definedName>
    <definedName name="расш" localSheetId="7">#REF!</definedName>
    <definedName name="расш" localSheetId="10">#REF!</definedName>
    <definedName name="расш">#REF!</definedName>
    <definedName name="расш." localSheetId="6">#REF!</definedName>
    <definedName name="расш." localSheetId="3">#REF!</definedName>
    <definedName name="расш." localSheetId="5">#REF!</definedName>
    <definedName name="расш." localSheetId="7">#REF!</definedName>
    <definedName name="расш." localSheetId="10">#REF!</definedName>
    <definedName name="расш.">#REF!</definedName>
    <definedName name="Расширение_ПС" localSheetId="10">#REF!</definedName>
    <definedName name="Расширение_ПС">#REF!</definedName>
    <definedName name="Расшифровка" localSheetId="6">#REF!</definedName>
    <definedName name="Расшифровка" localSheetId="3">#REF!</definedName>
    <definedName name="Расшифровка" localSheetId="5">#REF!</definedName>
    <definedName name="Расшифровка" localSheetId="7">#REF!</definedName>
    <definedName name="Расшифровка" localSheetId="10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4">#REF!</definedName>
    <definedName name="рбтмь" localSheetId="3">#REF!</definedName>
    <definedName name="рбтмь" localSheetId="5">#REF!</definedName>
    <definedName name="рбтмь" localSheetId="8">#REF!</definedName>
    <definedName name="рбтмь" localSheetId="10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4">#REF!</definedName>
    <definedName name="ргл" localSheetId="3">#REF!</definedName>
    <definedName name="ргл" localSheetId="5">#REF!</definedName>
    <definedName name="ргл" localSheetId="8">#REF!</definedName>
    <definedName name="ргл" localSheetId="10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4">#REF!</definedName>
    <definedName name="РД" localSheetId="3">#REF!</definedName>
    <definedName name="РД" localSheetId="5">#REF!</definedName>
    <definedName name="РД" localSheetId="8">#REF!</definedName>
    <definedName name="РД" localSheetId="10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4">#REF!</definedName>
    <definedName name="рдп" localSheetId="3">#REF!</definedName>
    <definedName name="рдп" localSheetId="5">#REF!</definedName>
    <definedName name="рдп" localSheetId="8">#REF!</definedName>
    <definedName name="рдп" localSheetId="10">#REF!</definedName>
    <definedName name="рдп">#REF!</definedName>
    <definedName name="Реакторы" localSheetId="10">#REF!</definedName>
    <definedName name="Реакторы">#REF!</definedName>
    <definedName name="Регион__вводит_пользователь_программы_из_контекстного_списка" localSheetId="10">#REF!</definedName>
    <definedName name="Регион__вводит_пользователь_программы_из_контекстного_списка">#REF!</definedName>
    <definedName name="Регионы" localSheetId="10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 localSheetId="3">#REF!</definedName>
    <definedName name="Регистрационный_номер_группы_строек" localSheetId="5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4">#REF!</definedName>
    <definedName name="Регистрационный_номер_локальной_сметы" localSheetId="3">#REF!</definedName>
    <definedName name="Регистрационный_номер_локальной_сметы" localSheetId="5">#REF!</definedName>
    <definedName name="Регистрационный_номер_локальной_сметы" localSheetId="8">#REF!</definedName>
    <definedName name="Регистрационный_номер_локальной_сметы" localSheetId="10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4">#REF!</definedName>
    <definedName name="Регистрационный_номер_объекта" localSheetId="3">#REF!</definedName>
    <definedName name="Регистрационный_номер_объекта" localSheetId="5">#REF!</definedName>
    <definedName name="Регистрационный_номер_объекта" localSheetId="8">#REF!</definedName>
    <definedName name="Регистрационный_номер_объекта" localSheetId="10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4">#REF!</definedName>
    <definedName name="Регистрационный_номер_объектной_сметы" localSheetId="3">#REF!</definedName>
    <definedName name="Регистрационный_номер_объектной_сметы" localSheetId="5">#REF!</definedName>
    <definedName name="Регистрационный_номер_объектной_сметы" localSheetId="8">#REF!</definedName>
    <definedName name="Регистрационный_номер_объектной_сметы" localSheetId="10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4">#REF!</definedName>
    <definedName name="Регистрационный_номер_очереди" localSheetId="3">#REF!</definedName>
    <definedName name="Регистрационный_номер_очереди" localSheetId="5">#REF!</definedName>
    <definedName name="Регистрационный_номер_очереди" localSheetId="8">#REF!</definedName>
    <definedName name="Регистрационный_номер_очереди" localSheetId="10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5">#REF!</definedName>
    <definedName name="Регистрационный_номер_пускового_комплекса" localSheetId="8">#REF!</definedName>
    <definedName name="Регистрационный_номер_пускового_комплекса" localSheetId="10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5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4">#REF!</definedName>
    <definedName name="Регистрационный_номер_стройки" localSheetId="3">#REF!</definedName>
    <definedName name="Регистрационный_номер_стройки" localSheetId="5">#REF!</definedName>
    <definedName name="Регистрационный_номер_стройки" localSheetId="8">#REF!</definedName>
    <definedName name="Регистрационный_номер_стройки" localSheetId="10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4">#REF!</definedName>
    <definedName name="регламент" localSheetId="3">#REF!</definedName>
    <definedName name="регламент" localSheetId="5">#REF!</definedName>
    <definedName name="регламент" localSheetId="8">#REF!</definedName>
    <definedName name="регламент" localSheetId="10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4">#REF!</definedName>
    <definedName name="Регулярная_часть" localSheetId="3">#REF!</definedName>
    <definedName name="Регулярная_часть" localSheetId="5">#REF!</definedName>
    <definedName name="Регулярная_часть" localSheetId="8">#REF!</definedName>
    <definedName name="Регулярная_часть" localSheetId="10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4">#REF!</definedName>
    <definedName name="рек" localSheetId="3">#REF!</definedName>
    <definedName name="рек" localSheetId="5">#REF!</definedName>
    <definedName name="рек" localSheetId="8">#REF!</definedName>
    <definedName name="рек" localSheetId="10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4">#REF!</definedName>
    <definedName name="Республика_Адыгея" localSheetId="3">#REF!</definedName>
    <definedName name="Республика_Адыгея" localSheetId="5">#REF!</definedName>
    <definedName name="Республика_Адыгея" localSheetId="8">#REF!</definedName>
    <definedName name="Республика_Адыгея" localSheetId="10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4">#REF!</definedName>
    <definedName name="Республика_Алтай" localSheetId="3">#REF!</definedName>
    <definedName name="Республика_Алтай" localSheetId="5">#REF!</definedName>
    <definedName name="Республика_Алтай" localSheetId="8">#REF!</definedName>
    <definedName name="Республика_Алтай" localSheetId="10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4">#REF!</definedName>
    <definedName name="Республика_Алтай_1" localSheetId="3">#REF!</definedName>
    <definedName name="Республика_Алтай_1" localSheetId="5">#REF!</definedName>
    <definedName name="Республика_Алтай_1" localSheetId="8">#REF!</definedName>
    <definedName name="Республика_Алтай_1" localSheetId="10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4">#REF!</definedName>
    <definedName name="Республика_Башкортостан" localSheetId="3">#REF!</definedName>
    <definedName name="Республика_Башкортостан" localSheetId="5">#REF!</definedName>
    <definedName name="Республика_Башкортостан" localSheetId="8">#REF!</definedName>
    <definedName name="Республика_Башкортостан" localSheetId="10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4">#REF!</definedName>
    <definedName name="Республика_Башкортостан_1" localSheetId="3">#REF!</definedName>
    <definedName name="Республика_Башкортостан_1" localSheetId="5">#REF!</definedName>
    <definedName name="Республика_Башкортостан_1" localSheetId="8">#REF!</definedName>
    <definedName name="Республика_Башкортостан_1" localSheetId="10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4">#REF!</definedName>
    <definedName name="Республика_Бурятия" localSheetId="3">#REF!</definedName>
    <definedName name="Республика_Бурятия" localSheetId="5">#REF!</definedName>
    <definedName name="Республика_Бурятия" localSheetId="8">#REF!</definedName>
    <definedName name="Республика_Бурятия" localSheetId="10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4">#REF!</definedName>
    <definedName name="Республика_Бурятия_1" localSheetId="3">#REF!</definedName>
    <definedName name="Республика_Бурятия_1" localSheetId="5">#REF!</definedName>
    <definedName name="Республика_Бурятия_1" localSheetId="8">#REF!</definedName>
    <definedName name="Республика_Бурятия_1" localSheetId="10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4">#REF!</definedName>
    <definedName name="Республика_Дагестан" localSheetId="3">#REF!</definedName>
    <definedName name="Республика_Дагестан" localSheetId="5">#REF!</definedName>
    <definedName name="Республика_Дагестан" localSheetId="8">#REF!</definedName>
    <definedName name="Республика_Дагестан" localSheetId="10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4">#REF!</definedName>
    <definedName name="Республика_Ингушетия" localSheetId="3">#REF!</definedName>
    <definedName name="Республика_Ингушетия" localSheetId="5">#REF!</definedName>
    <definedName name="Республика_Ингушетия" localSheetId="8">#REF!</definedName>
    <definedName name="Республика_Ингушетия" localSheetId="10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4">#REF!</definedName>
    <definedName name="Республика_Калмыкия" localSheetId="3">#REF!</definedName>
    <definedName name="Республика_Калмыкия" localSheetId="5">#REF!</definedName>
    <definedName name="Республика_Калмыкия" localSheetId="8">#REF!</definedName>
    <definedName name="Республика_Калмыкия" localSheetId="10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4">#REF!</definedName>
    <definedName name="Республика_Карелия" localSheetId="3">#REF!</definedName>
    <definedName name="Республика_Карелия" localSheetId="5">#REF!</definedName>
    <definedName name="Республика_Карелия" localSheetId="8">#REF!</definedName>
    <definedName name="Республика_Карелия" localSheetId="10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4">#REF!</definedName>
    <definedName name="Республика_Карелия_1" localSheetId="3">#REF!</definedName>
    <definedName name="Республика_Карелия_1" localSheetId="5">#REF!</definedName>
    <definedName name="Республика_Карелия_1" localSheetId="8">#REF!</definedName>
    <definedName name="Республика_Карелия_1" localSheetId="10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4">#REF!</definedName>
    <definedName name="Республика_Коми" localSheetId="3">#REF!</definedName>
    <definedName name="Республика_Коми" localSheetId="5">#REF!</definedName>
    <definedName name="Республика_Коми" localSheetId="8">#REF!</definedName>
    <definedName name="Республика_Коми" localSheetId="10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4">#REF!</definedName>
    <definedName name="Республика_Коми_1" localSheetId="3">#REF!</definedName>
    <definedName name="Республика_Коми_1" localSheetId="5">#REF!</definedName>
    <definedName name="Республика_Коми_1" localSheetId="8">#REF!</definedName>
    <definedName name="Республика_Коми_1" localSheetId="10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4">#REF!</definedName>
    <definedName name="Республика_Марий_Эл" localSheetId="3">#REF!</definedName>
    <definedName name="Республика_Марий_Эл" localSheetId="5">#REF!</definedName>
    <definedName name="Республика_Марий_Эл" localSheetId="8">#REF!</definedName>
    <definedName name="Республика_Марий_Эл" localSheetId="10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4">#REF!</definedName>
    <definedName name="Республика_Мордовия" localSheetId="3">#REF!</definedName>
    <definedName name="Республика_Мордовия" localSheetId="5">#REF!</definedName>
    <definedName name="Республика_Мордовия" localSheetId="8">#REF!</definedName>
    <definedName name="Республика_Мордовия" localSheetId="10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4">#REF!</definedName>
    <definedName name="Республика_Саха__Якутия" localSheetId="3">#REF!</definedName>
    <definedName name="Республика_Саха__Якутия" localSheetId="5">#REF!</definedName>
    <definedName name="Республика_Саха__Якутия" localSheetId="8">#REF!</definedName>
    <definedName name="Республика_Саха__Якутия" localSheetId="10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4">#REF!</definedName>
    <definedName name="Республика_Саха__Якутия_1" localSheetId="3">#REF!</definedName>
    <definedName name="Республика_Саха__Якутия_1" localSheetId="5">#REF!</definedName>
    <definedName name="Республика_Саха__Якутия_1" localSheetId="8">#REF!</definedName>
    <definedName name="Республика_Саха__Якутия_1" localSheetId="10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4">#REF!</definedName>
    <definedName name="Республика_Северная_Осетия___Алания" localSheetId="3">#REF!</definedName>
    <definedName name="Республика_Северная_Осетия___Алания" localSheetId="5">#REF!</definedName>
    <definedName name="Республика_Северная_Осетия___Алания" localSheetId="8">#REF!</definedName>
    <definedName name="Республика_Северная_Осетия___Алания" localSheetId="10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4">#REF!</definedName>
    <definedName name="Республика_Татарстан__Татарстан" localSheetId="3">#REF!</definedName>
    <definedName name="Республика_Татарстан__Татарстан" localSheetId="5">#REF!</definedName>
    <definedName name="Республика_Татарстан__Татарстан" localSheetId="8">#REF!</definedName>
    <definedName name="Республика_Татарстан__Татарстан" localSheetId="10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4">#REF!</definedName>
    <definedName name="Республика_Татарстан__Татарстан_1" localSheetId="3">#REF!</definedName>
    <definedName name="Республика_Татарстан__Татарстан_1" localSheetId="5">#REF!</definedName>
    <definedName name="Республика_Татарстан__Татарстан_1" localSheetId="8">#REF!</definedName>
    <definedName name="Республика_Татарстан__Татарстан_1" localSheetId="10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4">#REF!</definedName>
    <definedName name="Республика_Тыва" localSheetId="3">#REF!</definedName>
    <definedName name="Республика_Тыва" localSheetId="5">#REF!</definedName>
    <definedName name="Республика_Тыва" localSheetId="8">#REF!</definedName>
    <definedName name="Республика_Тыва" localSheetId="10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4">#REF!</definedName>
    <definedName name="Республика_Тыва_1" localSheetId="3">#REF!</definedName>
    <definedName name="Республика_Тыва_1" localSheetId="5">#REF!</definedName>
    <definedName name="Республика_Тыва_1" localSheetId="8">#REF!</definedName>
    <definedName name="Республика_Тыва_1" localSheetId="10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4">#REF!</definedName>
    <definedName name="Республика_Хакасия" localSheetId="3">#REF!</definedName>
    <definedName name="Республика_Хакасия" localSheetId="5">#REF!</definedName>
    <definedName name="Республика_Хакасия" localSheetId="8">#REF!</definedName>
    <definedName name="Республика_Хакасия" localSheetId="10">#REF!</definedName>
    <definedName name="Республика_Хакасия">#REF!</definedName>
    <definedName name="рига" localSheetId="10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4">#REF!</definedName>
    <definedName name="рлвро" localSheetId="6">#REF!</definedName>
    <definedName name="рлвро" localSheetId="3">#REF!</definedName>
    <definedName name="рлвро" localSheetId="5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4">#REF!</definedName>
    <definedName name="рлд" localSheetId="3">#REF!</definedName>
    <definedName name="рлд" localSheetId="5">#REF!</definedName>
    <definedName name="рлд" localSheetId="8">#REF!</definedName>
    <definedName name="рлд" localSheetId="10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4">#REF!</definedName>
    <definedName name="рлдг" localSheetId="3">#REF!</definedName>
    <definedName name="рлдг" localSheetId="5">#REF!</definedName>
    <definedName name="рлдг" localSheetId="8">#REF!</definedName>
    <definedName name="рлдг" localSheetId="10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4">#REF!</definedName>
    <definedName name="рнгрлш" localSheetId="3">#REF!</definedName>
    <definedName name="рнгрлш" localSheetId="5">#REF!</definedName>
    <definedName name="рнгрлш" localSheetId="8">#REF!</definedName>
    <definedName name="рнгрлш" localSheetId="10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4">#REF!</definedName>
    <definedName name="ро" localSheetId="3">#REF!</definedName>
    <definedName name="ро" localSheetId="5">#REF!</definedName>
    <definedName name="ро" localSheetId="8">#REF!</definedName>
    <definedName name="ро" localSheetId="10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4">#REF!</definedName>
    <definedName name="ровро" localSheetId="3">#REF!</definedName>
    <definedName name="ровро" localSheetId="5">#REF!</definedName>
    <definedName name="ровро" localSheetId="8">#REF!</definedName>
    <definedName name="ровро" localSheetId="10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4">#REF!</definedName>
    <definedName name="род" localSheetId="3">#REF!</definedName>
    <definedName name="род" localSheetId="5">#REF!</definedName>
    <definedName name="род" localSheetId="8">#REF!</definedName>
    <definedName name="род" localSheetId="10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4">#REF!</definedName>
    <definedName name="родарод" localSheetId="3">#REF!</definedName>
    <definedName name="родарод" localSheetId="5">#REF!</definedName>
    <definedName name="родарод" localSheetId="8">#REF!</definedName>
    <definedName name="родарод" localSheetId="10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4">#REF!</definedName>
    <definedName name="рож" localSheetId="3">#REF!</definedName>
    <definedName name="рож" localSheetId="5">#REF!</definedName>
    <definedName name="рож" localSheetId="8">#REF!</definedName>
    <definedName name="рож" localSheetId="10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4">#REF!</definedName>
    <definedName name="роло" localSheetId="6">#REF!</definedName>
    <definedName name="роло" localSheetId="3">#REF!</definedName>
    <definedName name="роло" localSheetId="5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4">#REF!</definedName>
    <definedName name="ролодод" localSheetId="3">#REF!</definedName>
    <definedName name="ролодод" localSheetId="5">#REF!</definedName>
    <definedName name="ролодод" localSheetId="8">#REF!</definedName>
    <definedName name="ролодод" localSheetId="10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4">#REF!</definedName>
    <definedName name="ропгнлпеглн" localSheetId="3">#REF!</definedName>
    <definedName name="ропгнлпеглн" localSheetId="5">#REF!</definedName>
    <definedName name="ропгнлпеглн" localSheetId="8">#REF!</definedName>
    <definedName name="ропгнлпеглн" localSheetId="10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4">#REF!</definedName>
    <definedName name="Ростовская_область" localSheetId="3">#REF!</definedName>
    <definedName name="Ростовская_область" localSheetId="5">#REF!</definedName>
    <definedName name="Ростовская_область" localSheetId="8">#REF!</definedName>
    <definedName name="Ростовская_область" localSheetId="10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4">#REF!</definedName>
    <definedName name="рпачрпч" localSheetId="3">#REF!</definedName>
    <definedName name="рпачрпч" localSheetId="5">#REF!</definedName>
    <definedName name="рпачрпч" localSheetId="8">#REF!</definedName>
    <definedName name="рпачрпч" localSheetId="10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4">#REF!</definedName>
    <definedName name="рпв" localSheetId="3">#REF!</definedName>
    <definedName name="рпв" localSheetId="5">#REF!</definedName>
    <definedName name="рпв" localSheetId="8">#REF!</definedName>
    <definedName name="рпв" localSheetId="10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4">#REF!</definedName>
    <definedName name="рплрл" localSheetId="3">#REF!</definedName>
    <definedName name="рплрл" localSheetId="5">#REF!</definedName>
    <definedName name="рплрл" localSheetId="8">#REF!</definedName>
    <definedName name="рплрл" localSheetId="10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4">#REF!</definedName>
    <definedName name="рповпр" localSheetId="3">#REF!</definedName>
    <definedName name="рповпр" localSheetId="5">#REF!</definedName>
    <definedName name="рповпр" localSheetId="8">#REF!</definedName>
    <definedName name="рповпр" localSheetId="10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4">#REF!</definedName>
    <definedName name="рповр" localSheetId="3">#REF!</definedName>
    <definedName name="рповр" localSheetId="5">#REF!</definedName>
    <definedName name="рповр" localSheetId="8">#REF!</definedName>
    <definedName name="рповр" localSheetId="10">#REF!</definedName>
    <definedName name="рповр">#REF!</definedName>
    <definedName name="РПР" localSheetId="10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4">#REF!</definedName>
    <definedName name="рпьрь" localSheetId="6">#REF!</definedName>
    <definedName name="рпьрь" localSheetId="3">#REF!</definedName>
    <definedName name="рпьрь" localSheetId="5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4">#REF!</definedName>
    <definedName name="ррр" localSheetId="3">#REF!</definedName>
    <definedName name="ррр" localSheetId="5">#REF!</definedName>
    <definedName name="ррр" localSheetId="8">#REF!</definedName>
    <definedName name="ррр" localSheetId="10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4">#REF!</definedName>
    <definedName name="рррр" localSheetId="3">#REF!</definedName>
    <definedName name="рррр" localSheetId="5">#REF!</definedName>
    <definedName name="рррр" localSheetId="8">#REF!</definedName>
    <definedName name="рррр" localSheetId="10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4">#REF!</definedName>
    <definedName name="ррюбр" localSheetId="3">#REF!</definedName>
    <definedName name="ррюбр" localSheetId="5">#REF!</definedName>
    <definedName name="ррюбр" localSheetId="8">#REF!</definedName>
    <definedName name="ррюбр" localSheetId="10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4">#REF!</definedName>
    <definedName name="ртип" localSheetId="3">#REF!</definedName>
    <definedName name="ртип" localSheetId="5">#REF!</definedName>
    <definedName name="ртип" localSheetId="8">#REF!</definedName>
    <definedName name="ртип" localSheetId="10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4">#REF!</definedName>
    <definedName name="руе" localSheetId="3">#REF!</definedName>
    <definedName name="руе" localSheetId="5">#REF!</definedName>
    <definedName name="руе" localSheetId="8">#REF!</definedName>
    <definedName name="руе" localSheetId="10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4">#REF!</definedName>
    <definedName name="Руководитель" localSheetId="3">#REF!</definedName>
    <definedName name="Руководитель" localSheetId="5">#REF!</definedName>
    <definedName name="Руководитель" localSheetId="8">#REF!</definedName>
    <definedName name="Руководитель" localSheetId="10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4">#REF!</definedName>
    <definedName name="ручей" localSheetId="3">#REF!</definedName>
    <definedName name="ручей" localSheetId="5">#REF!</definedName>
    <definedName name="ручей" localSheetId="8">#REF!</definedName>
    <definedName name="ручей" localSheetId="10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4">#REF!</definedName>
    <definedName name="Рязанская_область" localSheetId="6">#REF!</definedName>
    <definedName name="Рязанская_область" localSheetId="3">#REF!</definedName>
    <definedName name="Рязанская_область" localSheetId="5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4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11">{#N/A,#N/A,FALSE,"Шаблон_Спец1"}</definedName>
    <definedName name="С" localSheetId="6">{#N/A,#N/A,FALSE,"Шаблон_Спец1"}</definedName>
    <definedName name="С" localSheetId="3">{#N/A,#N/A,FALSE,"Шаблон_Спец1"}</definedName>
    <definedName name="С" localSheetId="5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4">#REF!</definedName>
    <definedName name="с1" localSheetId="6">#REF!</definedName>
    <definedName name="с1" localSheetId="3">#REF!</definedName>
    <definedName name="с1" localSheetId="5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4">#REF!</definedName>
    <definedName name="с10" localSheetId="3">#REF!</definedName>
    <definedName name="с10" localSheetId="5">#REF!</definedName>
    <definedName name="с10" localSheetId="8">#REF!</definedName>
    <definedName name="с10" localSheetId="10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4">#REF!</definedName>
    <definedName name="с2" localSheetId="3">#REF!</definedName>
    <definedName name="с2" localSheetId="5">#REF!</definedName>
    <definedName name="с2" localSheetId="8">#REF!</definedName>
    <definedName name="с2" localSheetId="10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4">#REF!</definedName>
    <definedName name="с3" localSheetId="3">#REF!</definedName>
    <definedName name="с3" localSheetId="5">#REF!</definedName>
    <definedName name="с3" localSheetId="8">#REF!</definedName>
    <definedName name="с3" localSheetId="10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4">#REF!</definedName>
    <definedName name="с4" localSheetId="3">#REF!</definedName>
    <definedName name="с4" localSheetId="5">#REF!</definedName>
    <definedName name="с4" localSheetId="8">#REF!</definedName>
    <definedName name="с4" localSheetId="10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4">#REF!</definedName>
    <definedName name="с5" localSheetId="3">#REF!</definedName>
    <definedName name="с5" localSheetId="5">#REF!</definedName>
    <definedName name="с5" localSheetId="8">#REF!</definedName>
    <definedName name="с5" localSheetId="10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4">#REF!</definedName>
    <definedName name="с6" localSheetId="3">#REF!</definedName>
    <definedName name="с6" localSheetId="5">#REF!</definedName>
    <definedName name="с6" localSheetId="8">#REF!</definedName>
    <definedName name="с6" localSheetId="10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4">#REF!</definedName>
    <definedName name="с7" localSheetId="3">#REF!</definedName>
    <definedName name="с7" localSheetId="5">#REF!</definedName>
    <definedName name="с7" localSheetId="8">#REF!</definedName>
    <definedName name="с7" localSheetId="10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4">#REF!</definedName>
    <definedName name="с8" localSheetId="3">#REF!</definedName>
    <definedName name="с8" localSheetId="5">#REF!</definedName>
    <definedName name="с8" localSheetId="8">#REF!</definedName>
    <definedName name="с8" localSheetId="10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4">#REF!</definedName>
    <definedName name="с9" localSheetId="3">#REF!</definedName>
    <definedName name="с9" localSheetId="5">#REF!</definedName>
    <definedName name="с9" localSheetId="8">#REF!</definedName>
    <definedName name="с9" localSheetId="10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4">#REF!</definedName>
    <definedName name="саа" localSheetId="3">#REF!</definedName>
    <definedName name="саа" localSheetId="5">#REF!</definedName>
    <definedName name="саа" localSheetId="8">#REF!</definedName>
    <definedName name="саа" localSheetId="10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4">#REF!</definedName>
    <definedName name="сам" localSheetId="3">#REF!</definedName>
    <definedName name="сам" localSheetId="5">#REF!</definedName>
    <definedName name="сам" localSheetId="8">#REF!</definedName>
    <definedName name="сам" localSheetId="10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4">#REF!</definedName>
    <definedName name="Самарская_область" localSheetId="3">#REF!</definedName>
    <definedName name="Самарская_область" localSheetId="5">#REF!</definedName>
    <definedName name="Самарская_область" localSheetId="8">#REF!</definedName>
    <definedName name="Самарская_область" localSheetId="10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4">#REF!</definedName>
    <definedName name="Саратовская_область" localSheetId="3">#REF!</definedName>
    <definedName name="Саратовская_область" localSheetId="5">#REF!</definedName>
    <definedName name="Саратовская_область" localSheetId="8">#REF!</definedName>
    <definedName name="Саратовская_область" localSheetId="10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4">#REF!</definedName>
    <definedName name="сарсвралош" localSheetId="3">#REF!</definedName>
    <definedName name="сарсвралош" localSheetId="5">#REF!</definedName>
    <definedName name="сарсвралош" localSheetId="8">#REF!</definedName>
    <definedName name="сарсвралош" localSheetId="10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4">#REF!</definedName>
    <definedName name="Сахалинская_область" localSheetId="3">#REF!</definedName>
    <definedName name="Сахалинская_область" localSheetId="5">#REF!</definedName>
    <definedName name="Сахалинская_область" localSheetId="8">#REF!</definedName>
    <definedName name="Сахалинская_область" localSheetId="10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4">#REF!</definedName>
    <definedName name="Сахалинская_область_1" localSheetId="3">#REF!</definedName>
    <definedName name="Сахалинская_область_1" localSheetId="5">#REF!</definedName>
    <definedName name="Сахалинская_область_1" localSheetId="8">#REF!</definedName>
    <definedName name="Сахалинская_область_1" localSheetId="10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 localSheetId="3">#REF!</definedName>
    <definedName name="Свердловская_область" localSheetId="5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4">#REF!</definedName>
    <definedName name="Свердловская_область_1" localSheetId="3">#REF!</definedName>
    <definedName name="Свердловская_область_1" localSheetId="5">#REF!</definedName>
    <definedName name="Свердловская_область_1" localSheetId="8">#REF!</definedName>
    <definedName name="Свердловская_область_1" localSheetId="10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4">#REF!</definedName>
    <definedName name="Сводка" localSheetId="6">#REF!</definedName>
    <definedName name="Сводка" localSheetId="3">#REF!</definedName>
    <definedName name="Сводка" localSheetId="5">#REF!</definedName>
    <definedName name="Сводка" localSheetId="8">#REF!</definedName>
    <definedName name="Сводка" localSheetId="10">#REF!</definedName>
    <definedName name="Сводка">#REF!</definedName>
    <definedName name="СВсм" localSheetId="10">#REF!</definedName>
    <definedName name="СВсм">#REF!</definedName>
    <definedName name="СДП" localSheetId="10">#REF!</definedName>
    <definedName name="СДП">#REF!</definedName>
    <definedName name="се" localSheetId="10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4">#REF!</definedName>
    <definedName name="сев" localSheetId="6">#REF!</definedName>
    <definedName name="сев" localSheetId="3">#REF!</definedName>
    <definedName name="сев" localSheetId="5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4">#REF!</definedName>
    <definedName name="сег1" localSheetId="3">#REF!</definedName>
    <definedName name="сег1" localSheetId="5">#REF!</definedName>
    <definedName name="сег1" localSheetId="8">#REF!</definedName>
    <definedName name="сег1" localSheetId="10">#REF!</definedName>
    <definedName name="сег1">#REF!</definedName>
    <definedName name="Сегменты" localSheetId="10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4">#REF!</definedName>
    <definedName name="Сегодня" localSheetId="6">#REF!</definedName>
    <definedName name="Сегодня" localSheetId="3">#REF!</definedName>
    <definedName name="Сегодня" localSheetId="5">#REF!</definedName>
    <definedName name="Сегодня" localSheetId="8">#REF!</definedName>
    <definedName name="Сегодня" localSheetId="10">#REF!</definedName>
    <definedName name="Сегодня">#REF!</definedName>
    <definedName name="Сейсмика_зданий" localSheetId="10">#REF!</definedName>
    <definedName name="Сейсмика_зданий">#REF!</definedName>
    <definedName name="Сейсмика_линий" localSheetId="10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4">#REF!</definedName>
    <definedName name="Семь" localSheetId="6">#REF!</definedName>
    <definedName name="Семь" localSheetId="3">#REF!</definedName>
    <definedName name="Семь" localSheetId="5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4">#REF!</definedName>
    <definedName name="Сервис" localSheetId="3">#REF!</definedName>
    <definedName name="Сервис" localSheetId="5">#REF!</definedName>
    <definedName name="Сервис" localSheetId="8">#REF!</definedName>
    <definedName name="Сервис" localSheetId="10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4">#REF!</definedName>
    <definedName name="Сервис_Всего_1" localSheetId="6">#REF!</definedName>
    <definedName name="Сервис_Всего_1" localSheetId="3">#REF!</definedName>
    <definedName name="Сервис_Всего_1" localSheetId="5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 localSheetId="3">#REF!</definedName>
    <definedName name="Сервисное_оборудование_1" localSheetId="5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ЗИТ" localSheetId="10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4">#REF!</definedName>
    <definedName name="СлБелг" localSheetId="6">#REF!</definedName>
    <definedName name="СлБелг" localSheetId="3">#REF!</definedName>
    <definedName name="СлБелг" localSheetId="5">#REF!</definedName>
    <definedName name="СлБелг" localSheetId="8">#REF!</definedName>
    <definedName name="СлБелг" localSheetId="10">#REF!</definedName>
    <definedName name="СлБелг">#REF!</definedName>
    <definedName name="СлБуд" localSheetId="10">#REF!</definedName>
    <definedName name="СлБуд">#REF!</definedName>
    <definedName name="слон" localSheetId="10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4">#REF!</definedName>
    <definedName name="см" localSheetId="6">#REF!</definedName>
    <definedName name="см" localSheetId="3">#REF!</definedName>
    <definedName name="см" localSheetId="5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4">#REF!</definedName>
    <definedName name="см_конк" localSheetId="3">#REF!</definedName>
    <definedName name="см_конк" localSheetId="5">#REF!</definedName>
    <definedName name="см_конк" localSheetId="8">#REF!</definedName>
    <definedName name="см_конк" localSheetId="10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4">#REF!</definedName>
    <definedName name="см1" localSheetId="3">#REF!</definedName>
    <definedName name="см1" localSheetId="5">#REF!</definedName>
    <definedName name="см1" localSheetId="8">#REF!</definedName>
    <definedName name="см1" localSheetId="10">#REF!</definedName>
    <definedName name="см1">#REF!</definedName>
    <definedName name="См6" localSheetId="10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4">#REF!</definedName>
    <definedName name="См7" localSheetId="6">#REF!</definedName>
    <definedName name="См7" localSheetId="3">#REF!</definedName>
    <definedName name="См7" localSheetId="5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4">#REF!</definedName>
    <definedName name="смета" localSheetId="6">#REF!</definedName>
    <definedName name="смета" localSheetId="3">#REF!</definedName>
    <definedName name="смета" localSheetId="5">#REF!</definedName>
    <definedName name="смета" localSheetId="8">#REF!</definedName>
    <definedName name="смета" localSheetId="10">#REF!</definedName>
    <definedName name="смета">#REF!</definedName>
    <definedName name="Смета_2" localSheetId="10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4">#REF!</definedName>
    <definedName name="смета1" localSheetId="6">#REF!</definedName>
    <definedName name="смета1" localSheetId="3">#REF!</definedName>
    <definedName name="смета1" localSheetId="5">#REF!</definedName>
    <definedName name="смета1" localSheetId="8">#REF!</definedName>
    <definedName name="смета1" localSheetId="10">#REF!</definedName>
    <definedName name="смета1">#REF!</definedName>
    <definedName name="Смета11" localSheetId="10">#REF!</definedName>
    <definedName name="Смета11">#REF!</definedName>
    <definedName name="Смета21" localSheetId="10">#REF!</definedName>
    <definedName name="Смета21">#REF!</definedName>
    <definedName name="Смета3" localSheetId="10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 localSheetId="3">#REF!</definedName>
    <definedName name="Сметная_стоимость_в_базисных_ценах" localSheetId="5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 localSheetId="3">#REF!</definedName>
    <definedName name="Сметная_стоимость_по_ресурсному_расчету" localSheetId="5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4">#REF!</definedName>
    <definedName name="СМеточка" localSheetId="3">#REF!</definedName>
    <definedName name="СМеточка" localSheetId="5">#REF!</definedName>
    <definedName name="СМеточка" localSheetId="8">#REF!</definedName>
    <definedName name="СМеточка" localSheetId="10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4">#REF!</definedName>
    <definedName name="сми" localSheetId="3">#REF!</definedName>
    <definedName name="сми" localSheetId="5">#REF!</definedName>
    <definedName name="сми" localSheetId="8">#REF!</definedName>
    <definedName name="сми" localSheetId="10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4">#REF!</definedName>
    <definedName name="смиь" localSheetId="3">#REF!</definedName>
    <definedName name="смиь" localSheetId="5">#REF!</definedName>
    <definedName name="смиь" localSheetId="8">#REF!</definedName>
    <definedName name="смиь" localSheetId="10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4">#REF!</definedName>
    <definedName name="Смоленская_область" localSheetId="3">#REF!</definedName>
    <definedName name="Смоленская_область" localSheetId="5">#REF!</definedName>
    <definedName name="Смоленская_область" localSheetId="8">#REF!</definedName>
    <definedName name="Смоленская_область" localSheetId="10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4">#REF!</definedName>
    <definedName name="смр" localSheetId="3">#REF!</definedName>
    <definedName name="смр" localSheetId="5">#REF!</definedName>
    <definedName name="смр" localSheetId="8">#REF!</definedName>
    <definedName name="смр" localSheetId="10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4">#REF!</definedName>
    <definedName name="смт" localSheetId="3">#REF!</definedName>
    <definedName name="смт" localSheetId="5">#REF!</definedName>
    <definedName name="смт" localSheetId="8">#REF!</definedName>
    <definedName name="смт" localSheetId="10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4">#REF!</definedName>
    <definedName name="Согласование" localSheetId="6">#REF!</definedName>
    <definedName name="Согласование" localSheetId="3">#REF!</definedName>
    <definedName name="Согласование" localSheetId="5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4">#REF!</definedName>
    <definedName name="соп" localSheetId="3">#REF!</definedName>
    <definedName name="соп" localSheetId="5">#REF!</definedName>
    <definedName name="соп" localSheetId="8">#REF!</definedName>
    <definedName name="соп" localSheetId="10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4">#REF!</definedName>
    <definedName name="сос" localSheetId="3">#REF!</definedName>
    <definedName name="сос" localSheetId="5">#REF!</definedName>
    <definedName name="сос" localSheetId="8">#REF!</definedName>
    <definedName name="сос" localSheetId="10">#REF!</definedName>
    <definedName name="сос">#REF!</definedName>
    <definedName name="Составил" localSheetId="10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4">#REF!</definedName>
    <definedName name="Составитель" localSheetId="6">#REF!</definedName>
    <definedName name="Составитель" localSheetId="3">#REF!</definedName>
    <definedName name="Составитель" localSheetId="5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4">#REF!</definedName>
    <definedName name="Составитель_сметы" localSheetId="3">#REF!</definedName>
    <definedName name="Составитель_сметы" localSheetId="5">#REF!</definedName>
    <definedName name="Составитель_сметы" localSheetId="8">#REF!</definedName>
    <definedName name="Составитель_сметы" localSheetId="10">#REF!</definedName>
    <definedName name="Составитель_сметы">#REF!</definedName>
    <definedName name="СоцРасходы_АУП" localSheetId="10">#REF!</definedName>
    <definedName name="СоцРасходы_АУП">#REF!</definedName>
    <definedName name="СоцРАсходы_ПЭЭ" localSheetId="10">#REF!</definedName>
    <definedName name="СоцРАсходы_ПЭЭ">#REF!</definedName>
    <definedName name="СоцРАсходы_ТП" localSheetId="10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4">#REF!</definedName>
    <definedName name="сп2" localSheetId="6">#REF!</definedName>
    <definedName name="сп2" localSheetId="3">#REF!</definedName>
    <definedName name="сп2" localSheetId="5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4">#REF!</definedName>
    <definedName name="Специф1" localSheetId="3">#REF!</definedName>
    <definedName name="Специф1" localSheetId="5">#REF!</definedName>
    <definedName name="Специф1" localSheetId="8">#REF!</definedName>
    <definedName name="Специф1" localSheetId="10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4">#REF!</definedName>
    <definedName name="спио" localSheetId="3">#REF!</definedName>
    <definedName name="спио" localSheetId="5">#REF!</definedName>
    <definedName name="спио" localSheetId="8">#REF!</definedName>
    <definedName name="спио" localSheetId="10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4">#REF!</definedName>
    <definedName name="срл" localSheetId="6">#REF!</definedName>
    <definedName name="срл" localSheetId="3">#REF!</definedName>
    <definedName name="срл" localSheetId="5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4">#REF!</definedName>
    <definedName name="срлдд" localSheetId="3">#REF!</definedName>
    <definedName name="срлдд" localSheetId="5">#REF!</definedName>
    <definedName name="срлдд" localSheetId="8">#REF!</definedName>
    <definedName name="срлдд" localSheetId="10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4">#REF!</definedName>
    <definedName name="срлрл" localSheetId="3">#REF!</definedName>
    <definedName name="срлрл" localSheetId="5">#REF!</definedName>
    <definedName name="срлрл" localSheetId="8">#REF!</definedName>
    <definedName name="срлрл" localSheetId="10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4">#REF!</definedName>
    <definedName name="срьрьс" localSheetId="3">#REF!</definedName>
    <definedName name="срьрьс" localSheetId="5">#REF!</definedName>
    <definedName name="срьрьс" localSheetId="8">#REF!</definedName>
    <definedName name="срьрьс" localSheetId="10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4">#REF!</definedName>
    <definedName name="ссс" localSheetId="3">#REF!</definedName>
    <definedName name="ссс" localSheetId="5">#REF!</definedName>
    <definedName name="ссс" localSheetId="8">#REF!</definedName>
    <definedName name="ссс" localSheetId="10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4">#REF!</definedName>
    <definedName name="сссс" localSheetId="3">#REF!</definedName>
    <definedName name="сссс" localSheetId="5">#REF!</definedName>
    <definedName name="сссс" localSheetId="8">#REF!</definedName>
    <definedName name="сссс" localSheetId="10">#REF!</definedName>
    <definedName name="сссс">#REF!</definedName>
    <definedName name="Ст" localSheetId="10">#REF!</definedName>
    <definedName name="Ст">#REF!</definedName>
    <definedName name="СтавкаWACC" localSheetId="10">#REF!</definedName>
    <definedName name="СтавкаWACC">#REF!</definedName>
    <definedName name="СтавкаАмортизации" localSheetId="6">#REF!</definedName>
    <definedName name="СтавкаАмортизации" localSheetId="3">#REF!</definedName>
    <definedName name="СтавкаАмортизации" localSheetId="5">#REF!</definedName>
    <definedName name="СтавкаАмортизации" localSheetId="7">#REF!</definedName>
    <definedName name="СтавкаАмортизации" localSheetId="10">#REF!</definedName>
    <definedName name="СтавкаАмортизации">#REF!</definedName>
    <definedName name="СтавкаДепозитов" localSheetId="6">#REF!</definedName>
    <definedName name="СтавкаДепозитов" localSheetId="3">#REF!</definedName>
    <definedName name="СтавкаДепозитов" localSheetId="5">#REF!</definedName>
    <definedName name="СтавкаДепозитов" localSheetId="7">#REF!</definedName>
    <definedName name="СтавкаДепозитов" localSheetId="10">#REF!</definedName>
    <definedName name="СтавкаДепозитов">#REF!</definedName>
    <definedName name="СтавкаДивидендов" localSheetId="6">#REF!</definedName>
    <definedName name="СтавкаДивидендов" localSheetId="3">#REF!</definedName>
    <definedName name="СтавкаДивидендов" localSheetId="5">#REF!</definedName>
    <definedName name="СтавкаДивидендов" localSheetId="7">#REF!</definedName>
    <definedName name="СтавкаДивидендов" localSheetId="10">#REF!</definedName>
    <definedName name="СтавкаДивидендов">#REF!</definedName>
    <definedName name="СтавкаДКЗ" localSheetId="3">#REF!</definedName>
    <definedName name="СтавкаДКЗ" localSheetId="5">#REF!</definedName>
    <definedName name="СтавкаДКЗ" localSheetId="10">#REF!</definedName>
    <definedName name="СтавкаДКЗ">#REF!</definedName>
    <definedName name="СтавкаЕСН" localSheetId="3">#REF!</definedName>
    <definedName name="СтавкаЕСН" localSheetId="5">#REF!</definedName>
    <definedName name="СтавкаЕСН" localSheetId="10">#REF!</definedName>
    <definedName name="СтавкаЕСН">#REF!</definedName>
    <definedName name="СтавкаНДС" localSheetId="3">#REF!</definedName>
    <definedName name="СтавкаНДС" localSheetId="5">#REF!</definedName>
    <definedName name="СтавкаНДС" localSheetId="10">#REF!</definedName>
    <definedName name="СтавкаНДС">#REF!</definedName>
    <definedName name="СтавкаНП" localSheetId="3">#REF!</definedName>
    <definedName name="СтавкаНП" localSheetId="5">#REF!</definedName>
    <definedName name="СтавкаНП" localSheetId="10">#REF!</definedName>
    <definedName name="СтавкаНП">#REF!</definedName>
    <definedName name="СтавкаСНС" localSheetId="3">#REF!</definedName>
    <definedName name="СтавкаСНС" localSheetId="5">#REF!</definedName>
    <definedName name="СтавкаСНС" localSheetId="10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4">#REF!</definedName>
    <definedName name="Ставропольский_край" localSheetId="3">#REF!</definedName>
    <definedName name="Ставропольский_край" localSheetId="5">#REF!</definedName>
    <definedName name="Ставропольский_край" localSheetId="8">#REF!</definedName>
    <definedName name="Ставропольский_край" localSheetId="10">#REF!</definedName>
    <definedName name="Ставропольский_край">#REF!</definedName>
    <definedName name="СТАД" localSheetId="10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 localSheetId="3">#REF!</definedName>
    <definedName name="Стадия_проектирования" localSheetId="5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 localSheetId="10">#REF!</definedName>
    <definedName name="Станц10">#REF!</definedName>
    <definedName name="СТЕП" localSheetId="10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4">#REF!</definedName>
    <definedName name="Стоимость" localSheetId="6">#REF!</definedName>
    <definedName name="Стоимость" localSheetId="3">#REF!</definedName>
    <definedName name="Стоимость" localSheetId="5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4">#REF!</definedName>
    <definedName name="Стоимость_Коэффициент" localSheetId="3">#REF!</definedName>
    <definedName name="Стоимость_Коэффициент" localSheetId="5">#REF!</definedName>
    <definedName name="Стоимость_Коэффициент" localSheetId="8">#REF!</definedName>
    <definedName name="Стоимость_Коэффициент" localSheetId="10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5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5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>#REF!</definedName>
    <definedName name="Стоимость_специальных_переходов" localSheetId="10">#REF!</definedName>
    <definedName name="Стоимость_специальных_переходов">#REF!</definedName>
    <definedName name="стороны" localSheetId="10">#REF!</definedName>
    <definedName name="стороны">#REF!</definedName>
    <definedName name="Стр10" localSheetId="10">#REF!</definedName>
    <definedName name="Стр10">#REF!</definedName>
    <definedName name="СтрАУ" localSheetId="10">#REF!</definedName>
    <definedName name="СтрАУ">#REF!</definedName>
    <definedName name="страх" localSheetId="6">#REF!</definedName>
    <definedName name="страх" localSheetId="3">#REF!</definedName>
    <definedName name="страх" localSheetId="5">#REF!</definedName>
    <definedName name="страх" localSheetId="7">#REF!</definedName>
    <definedName name="страх" localSheetId="10">#REF!</definedName>
    <definedName name="страх">#REF!</definedName>
    <definedName name="страхов" localSheetId="6">#REF!</definedName>
    <definedName name="страхов" localSheetId="3">#REF!</definedName>
    <definedName name="страхов" localSheetId="5">#REF!</definedName>
    <definedName name="страхов" localSheetId="7">#REF!</definedName>
    <definedName name="страхов" localSheetId="10">#REF!</definedName>
    <definedName name="страхов">#REF!</definedName>
    <definedName name="СтрДУ" localSheetId="10">#REF!</definedName>
    <definedName name="СтрДУ">#REF!</definedName>
    <definedName name="Стрелки" localSheetId="10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 localSheetId="3">#REF!</definedName>
    <definedName name="Строительная_полоса" localSheetId="5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4">#REF!</definedName>
    <definedName name="Строительные_работы_в_базисных_ценах" localSheetId="3">#REF!</definedName>
    <definedName name="Строительные_работы_в_базисных_ценах" localSheetId="5">#REF!</definedName>
    <definedName name="Строительные_работы_в_базисных_ценах" localSheetId="8">#REF!</definedName>
    <definedName name="Строительные_работы_в_базисных_ценах" localSheetId="10">#REF!</definedName>
    <definedName name="Строительные_работы_в_базисных_ценах">#REF!</definedName>
    <definedName name="сумм" localSheetId="10">#REF!</definedName>
    <definedName name="сумм">#REF!</definedName>
    <definedName name="сумт" localSheetId="10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4">#REF!</definedName>
    <definedName name="т" localSheetId="6">#REF!</definedName>
    <definedName name="т" localSheetId="3">#REF!</definedName>
    <definedName name="т" localSheetId="5">#REF!</definedName>
    <definedName name="т" localSheetId="8">#REF!</definedName>
    <definedName name="т" localSheetId="10">#REF!</definedName>
    <definedName name="т">#REF!</definedName>
    <definedName name="Таблица_индексов" localSheetId="10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4">#REF!</definedName>
    <definedName name="Тамбовская_область" localSheetId="6">#REF!</definedName>
    <definedName name="Тамбовская_область" localSheetId="3">#REF!</definedName>
    <definedName name="Тамбовская_область" localSheetId="5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4">#REF!</definedName>
    <definedName name="Тверская_область" localSheetId="3">#REF!</definedName>
    <definedName name="Тверская_область" localSheetId="5">#REF!</definedName>
    <definedName name="Тверская_область" localSheetId="8">#REF!</definedName>
    <definedName name="Тверская_область" localSheetId="10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4">#REF!</definedName>
    <definedName name="Территориальная_поправка_к_ТЕР" localSheetId="3">#REF!</definedName>
    <definedName name="Территориальная_поправка_к_ТЕР" localSheetId="5">#REF!</definedName>
    <definedName name="Территориальная_поправка_к_ТЕР" localSheetId="8">#REF!</definedName>
    <definedName name="Территориальная_поправка_к_ТЕР" localSheetId="10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4">#REF!</definedName>
    <definedName name="техник" localSheetId="3">#REF!</definedName>
    <definedName name="техник" localSheetId="5">#REF!</definedName>
    <definedName name="техник" localSheetId="8">#REF!</definedName>
    <definedName name="техник" localSheetId="10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4">#REF!</definedName>
    <definedName name="технич" localSheetId="3">#REF!</definedName>
    <definedName name="технич" localSheetId="5">#REF!</definedName>
    <definedName name="технич" localSheetId="8">#REF!</definedName>
    <definedName name="технич" localSheetId="10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4">#REF!</definedName>
    <definedName name="Технический_директор" localSheetId="3">#REF!</definedName>
    <definedName name="Технический_директор" localSheetId="5">#REF!</definedName>
    <definedName name="Технический_директор" localSheetId="8">#REF!</definedName>
    <definedName name="Технический_директор" localSheetId="10">#REF!</definedName>
    <definedName name="Технический_директор">#REF!</definedName>
    <definedName name="Тип_ПС" localSheetId="10">#REF!</definedName>
    <definedName name="Тип_ПС">#REF!</definedName>
    <definedName name="титул" localSheetId="10">#REF!</definedName>
    <definedName name="титул">#REF!</definedName>
    <definedName name="ТолькоРучЛаб" localSheetId="10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4">#REF!</definedName>
    <definedName name="Томская_область" localSheetId="6">#REF!</definedName>
    <definedName name="Томская_область" localSheetId="3">#REF!</definedName>
    <definedName name="Томская_область" localSheetId="5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4">#REF!</definedName>
    <definedName name="Томская_область_1" localSheetId="3">#REF!</definedName>
    <definedName name="Томская_область_1" localSheetId="5">#REF!</definedName>
    <definedName name="Томская_область_1" localSheetId="8">#REF!</definedName>
    <definedName name="Томская_область_1" localSheetId="10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4">#REF!</definedName>
    <definedName name="топ1" localSheetId="3">#REF!</definedName>
    <definedName name="топ1" localSheetId="5">#REF!</definedName>
    <definedName name="топ1" localSheetId="8">#REF!</definedName>
    <definedName name="топ1" localSheetId="10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4">#REF!</definedName>
    <definedName name="топ2" localSheetId="3">#REF!</definedName>
    <definedName name="топ2" localSheetId="5">#REF!</definedName>
    <definedName name="топ2" localSheetId="8">#REF!</definedName>
    <definedName name="топ2" localSheetId="10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4">#REF!</definedName>
    <definedName name="топо" localSheetId="3">#REF!</definedName>
    <definedName name="топо" localSheetId="5">#REF!</definedName>
    <definedName name="топо" localSheetId="8">#REF!</definedName>
    <definedName name="топо" localSheetId="10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4">#REF!</definedName>
    <definedName name="топогр1" localSheetId="3">#REF!</definedName>
    <definedName name="топогр1" localSheetId="5">#REF!</definedName>
    <definedName name="топогр1" localSheetId="8">#REF!</definedName>
    <definedName name="топогр1" localSheetId="10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4">#REF!</definedName>
    <definedName name="топограф" localSheetId="3">#REF!</definedName>
    <definedName name="топограф" localSheetId="5">#REF!</definedName>
    <definedName name="топограф" localSheetId="8">#REF!</definedName>
    <definedName name="топограф" localSheetId="10">#REF!</definedName>
    <definedName name="топограф">#REF!</definedName>
    <definedName name="Трансформаторы" localSheetId="10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4">#REF!</definedName>
    <definedName name="третий" localSheetId="6">#REF!</definedName>
    <definedName name="третий" localSheetId="3">#REF!</definedName>
    <definedName name="третий" localSheetId="5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4">#REF!</definedName>
    <definedName name="третья_кат" localSheetId="3">#REF!</definedName>
    <definedName name="третья_кат" localSheetId="5">#REF!</definedName>
    <definedName name="третья_кат" localSheetId="8">#REF!</definedName>
    <definedName name="третья_кат" localSheetId="10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4">#REF!</definedName>
    <definedName name="трол" localSheetId="3">#REF!</definedName>
    <definedName name="трол" localSheetId="5">#REF!</definedName>
    <definedName name="трол" localSheetId="8">#REF!</definedName>
    <definedName name="трол" localSheetId="10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5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5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5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5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4">#REF!</definedName>
    <definedName name="ТС1" localSheetId="3">#REF!</definedName>
    <definedName name="ТС1" localSheetId="5">#REF!</definedName>
    <definedName name="ТС1" localSheetId="8">#REF!</definedName>
    <definedName name="ТС1" localSheetId="10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4">#REF!</definedName>
    <definedName name="ттт" localSheetId="14">#REF!</definedName>
    <definedName name="ттт" localSheetId="15">#REF!</definedName>
    <definedName name="ттт" localSheetId="3">#REF!</definedName>
    <definedName name="ттт" localSheetId="5">#REF!</definedName>
    <definedName name="ттт" localSheetId="8">#REF!</definedName>
    <definedName name="ттт" localSheetId="10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4">#REF!</definedName>
    <definedName name="Тульская_область" localSheetId="3">#REF!</definedName>
    <definedName name="Тульская_область" localSheetId="5">#REF!</definedName>
    <definedName name="Тульская_область" localSheetId="8">#REF!</definedName>
    <definedName name="Тульская_область" localSheetId="10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4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11">{0,"тысячz";1,"тысячаz";2,"тысячиz";5,"тысячz"}</definedName>
    <definedName name="тыс" localSheetId="6">{0,"тысячz";1,"тысячаz";2,"тысячиz";5,"тысячz"}</definedName>
    <definedName name="тыс" localSheetId="3">{0,"тысячz";1,"тысячаz";2,"тысячиz";5,"тысячz"}</definedName>
    <definedName name="тыс" localSheetId="5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0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4">#REF!</definedName>
    <definedName name="тьбю" localSheetId="6">#REF!</definedName>
    <definedName name="тьбю" localSheetId="3">#REF!</definedName>
    <definedName name="тьбю" localSheetId="5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4">#REF!</definedName>
    <definedName name="тьтб" localSheetId="3">#REF!</definedName>
    <definedName name="тьтб" localSheetId="5">#REF!</definedName>
    <definedName name="тьтб" localSheetId="8">#REF!</definedName>
    <definedName name="тьтб" localSheetId="10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4">#REF!</definedName>
    <definedName name="тьюит" localSheetId="3">#REF!</definedName>
    <definedName name="тьюит" localSheetId="5">#REF!</definedName>
    <definedName name="тьюит" localSheetId="8">#REF!</definedName>
    <definedName name="тьюит" localSheetId="10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4">#REF!</definedName>
    <definedName name="Тюменская_область" localSheetId="3">#REF!</definedName>
    <definedName name="Тюменская_область" localSheetId="5">#REF!</definedName>
    <definedName name="Тюменская_область" localSheetId="8">#REF!</definedName>
    <definedName name="Тюменская_область" localSheetId="10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4">#REF!</definedName>
    <definedName name="Тюменская_область_1" localSheetId="3">#REF!</definedName>
    <definedName name="Тюменская_область_1" localSheetId="5">#REF!</definedName>
    <definedName name="Тюменская_область_1" localSheetId="8">#REF!</definedName>
    <definedName name="Тюменская_область_1" localSheetId="10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4">#REF!</definedName>
    <definedName name="у" localSheetId="3">#REF!</definedName>
    <definedName name="у" localSheetId="5">#REF!</definedName>
    <definedName name="у" localSheetId="8">#REF!</definedName>
    <definedName name="у" localSheetId="10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4">#REF!</definedName>
    <definedName name="убыль" localSheetId="3">#REF!</definedName>
    <definedName name="убыль" localSheetId="5">#REF!</definedName>
    <definedName name="убыль" localSheetId="8">#REF!</definedName>
    <definedName name="убыль" localSheetId="10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4">#REF!</definedName>
    <definedName name="уг" localSheetId="3">#REF!</definedName>
    <definedName name="уг" localSheetId="5">#REF!</definedName>
    <definedName name="уг" localSheetId="8">#REF!</definedName>
    <definedName name="уг" localSheetId="10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4">#REF!</definedName>
    <definedName name="Удмуртская_Республика" localSheetId="3">#REF!</definedName>
    <definedName name="Удмуртская_Республика" localSheetId="5">#REF!</definedName>
    <definedName name="Удмуртская_Республика" localSheetId="8">#REF!</definedName>
    <definedName name="Удмуртская_Республика" localSheetId="10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4">#REF!</definedName>
    <definedName name="Удмуртская_Республика_1" localSheetId="3">#REF!</definedName>
    <definedName name="Удмуртская_Республика_1" localSheetId="5">#REF!</definedName>
    <definedName name="Удмуртская_Республика_1" localSheetId="8">#REF!</definedName>
    <definedName name="Удмуртская_Республика_1" localSheetId="10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4">#REF!</definedName>
    <definedName name="уено" localSheetId="3">#REF!</definedName>
    <definedName name="уено" localSheetId="5">#REF!</definedName>
    <definedName name="уено" localSheetId="8">#REF!</definedName>
    <definedName name="уено" localSheetId="10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4">#REF!</definedName>
    <definedName name="уенонео" localSheetId="3">#REF!</definedName>
    <definedName name="уенонео" localSheetId="5">#REF!</definedName>
    <definedName name="уенонео" localSheetId="8">#REF!</definedName>
    <definedName name="уенонео" localSheetId="10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4">#REF!</definedName>
    <definedName name="уер" localSheetId="3">#REF!</definedName>
    <definedName name="уер" localSheetId="5">#REF!</definedName>
    <definedName name="уер" localSheetId="8">#REF!</definedName>
    <definedName name="уер" localSheetId="10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4">#REF!</definedName>
    <definedName name="уеро" localSheetId="3">#REF!</definedName>
    <definedName name="уеро" localSheetId="5">#REF!</definedName>
    <definedName name="уеро" localSheetId="8">#REF!</definedName>
    <definedName name="уеро" localSheetId="10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4">#REF!</definedName>
    <definedName name="уерор" localSheetId="3">#REF!</definedName>
    <definedName name="уерор" localSheetId="5">#REF!</definedName>
    <definedName name="уерор" localSheetId="8">#REF!</definedName>
    <definedName name="уерор" localSheetId="10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4">#REF!</definedName>
    <definedName name="ук" localSheetId="3">#REF!</definedName>
    <definedName name="ук" localSheetId="5">#REF!</definedName>
    <definedName name="ук" localSheetId="8">#REF!</definedName>
    <definedName name="ук" localSheetId="10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4">#REF!</definedName>
    <definedName name="уке" localSheetId="3">#REF!</definedName>
    <definedName name="уке" localSheetId="5">#REF!</definedName>
    <definedName name="уке" localSheetId="8">#REF!</definedName>
    <definedName name="уке" localSheetId="10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4">#REF!</definedName>
    <definedName name="укее" localSheetId="3">#REF!</definedName>
    <definedName name="укее" localSheetId="5">#REF!</definedName>
    <definedName name="укее" localSheetId="8">#REF!</definedName>
    <definedName name="укее" localSheetId="10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4">#REF!</definedName>
    <definedName name="укк_м" localSheetId="3">#REF!</definedName>
    <definedName name="укк_м" localSheetId="5">#REF!</definedName>
    <definedName name="укк_м" localSheetId="8">#REF!</definedName>
    <definedName name="укк_м" localSheetId="10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5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5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5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5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4">#REF!</definedName>
    <definedName name="укц" localSheetId="3">#REF!</definedName>
    <definedName name="укц" localSheetId="5">#REF!</definedName>
    <definedName name="укц" localSheetId="8">#REF!</definedName>
    <definedName name="укц" localSheetId="10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4">#REF!</definedName>
    <definedName name="Ульяновская_область" localSheetId="3">#REF!</definedName>
    <definedName name="Ульяновская_область" localSheetId="5">#REF!</definedName>
    <definedName name="Ульяновская_область" localSheetId="8">#REF!</definedName>
    <definedName name="Ульяновская_область" localSheetId="10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4">#REF!</definedName>
    <definedName name="уне" localSheetId="3">#REF!</definedName>
    <definedName name="уне" localSheetId="5">#REF!</definedName>
    <definedName name="уне" localSheetId="8">#REF!</definedName>
    <definedName name="уне" localSheetId="10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4">#REF!</definedName>
    <definedName name="уно" localSheetId="3">#REF!</definedName>
    <definedName name="уно" localSheetId="5">#REF!</definedName>
    <definedName name="уно" localSheetId="8">#REF!</definedName>
    <definedName name="уно" localSheetId="10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4">#REF!</definedName>
    <definedName name="уо" localSheetId="3">#REF!</definedName>
    <definedName name="уо" localSheetId="5">#REF!</definedName>
    <definedName name="уо" localSheetId="8">#REF!</definedName>
    <definedName name="уо" localSheetId="10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4">#REF!</definedName>
    <definedName name="уое" localSheetId="3">#REF!</definedName>
    <definedName name="уое" localSheetId="5">#REF!</definedName>
    <definedName name="уое" localSheetId="8">#REF!</definedName>
    <definedName name="уое" localSheetId="10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4">#REF!</definedName>
    <definedName name="упроуо" localSheetId="3">#REF!</definedName>
    <definedName name="упроуо" localSheetId="5">#REF!</definedName>
    <definedName name="упроуо" localSheetId="8">#REF!</definedName>
    <definedName name="упроуо" localSheetId="10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4">#REF!</definedName>
    <definedName name="упрт" localSheetId="3">#REF!</definedName>
    <definedName name="упрт" localSheetId="5">#REF!</definedName>
    <definedName name="упрт" localSheetId="8">#REF!</definedName>
    <definedName name="упрт" localSheetId="10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4">#REF!</definedName>
    <definedName name="ур" localSheetId="3">#REF!</definedName>
    <definedName name="ур" localSheetId="5">#REF!</definedName>
    <definedName name="ур" localSheetId="8">#REF!</definedName>
    <definedName name="ур" localSheetId="10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4">#REF!</definedName>
    <definedName name="уре" localSheetId="3">#REF!</definedName>
    <definedName name="уре" localSheetId="5">#REF!</definedName>
    <definedName name="уре" localSheetId="8">#REF!</definedName>
    <definedName name="уре" localSheetId="10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4">#REF!</definedName>
    <definedName name="урк" localSheetId="3">#REF!</definedName>
    <definedName name="урк" localSheetId="5">#REF!</definedName>
    <definedName name="урк" localSheetId="8">#REF!</definedName>
    <definedName name="урк" localSheetId="10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4">#REF!</definedName>
    <definedName name="урн" localSheetId="3">#REF!</definedName>
    <definedName name="урн" localSheetId="5">#REF!</definedName>
    <definedName name="урн" localSheetId="8">#REF!</definedName>
    <definedName name="урн" localSheetId="10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4">#REF!</definedName>
    <definedName name="урс" localSheetId="3">#REF!</definedName>
    <definedName name="урс" localSheetId="5">#REF!</definedName>
    <definedName name="урс" localSheetId="8">#REF!</definedName>
    <definedName name="урс" localSheetId="10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4">#REF!</definedName>
    <definedName name="урс123" localSheetId="3">#REF!</definedName>
    <definedName name="урс123" localSheetId="5">#REF!</definedName>
    <definedName name="урс123" localSheetId="8">#REF!</definedName>
    <definedName name="урс123" localSheetId="10">#REF!</definedName>
    <definedName name="урс123">#REF!</definedName>
    <definedName name="Условия_ВЛ" localSheetId="10">#REF!</definedName>
    <definedName name="Условия_ВЛ">#REF!</definedName>
    <definedName name="Условия_КЛ" localSheetId="10">#REF!</definedName>
    <definedName name="Условия_КЛ">#REF!</definedName>
    <definedName name="УслугиТОиР_ГС" localSheetId="6">#REF!</definedName>
    <definedName name="УслугиТОиР_ГС" localSheetId="3">#REF!</definedName>
    <definedName name="УслугиТОиР_ГС" localSheetId="5">#REF!</definedName>
    <definedName name="УслугиТОиР_ГС" localSheetId="7">#REF!</definedName>
    <definedName name="УслугиТОиР_ГС" localSheetId="10">#REF!</definedName>
    <definedName name="УслугиТОиР_ГС">#REF!</definedName>
    <definedName name="УслугиТОиР_ЭСС" localSheetId="6">#REF!</definedName>
    <definedName name="УслугиТОиР_ЭСС" localSheetId="3">#REF!</definedName>
    <definedName name="УслугиТОиР_ЭСС" localSheetId="5">#REF!</definedName>
    <definedName name="УслугиТОиР_ЭСС" localSheetId="7">#REF!</definedName>
    <definedName name="УслугиТОиР_ЭСС" localSheetId="10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4">#REF!</definedName>
    <definedName name="уу" localSheetId="3">#REF!</definedName>
    <definedName name="уу" localSheetId="5">#REF!</definedName>
    <definedName name="уу" localSheetId="8">#REF!</definedName>
    <definedName name="уу" localSheetId="10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4">#REF!</definedName>
    <definedName name="уцуц" localSheetId="3">#REF!</definedName>
    <definedName name="уцуц" localSheetId="5">#REF!</definedName>
    <definedName name="уцуц" localSheetId="8">#REF!</definedName>
    <definedName name="уцуц" localSheetId="10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4">#REF!</definedName>
    <definedName name="Участок" localSheetId="3">#REF!</definedName>
    <definedName name="Участок" localSheetId="5">#REF!</definedName>
    <definedName name="Участок" localSheetId="8">#REF!</definedName>
    <definedName name="Участок" localSheetId="10">#REF!</definedName>
    <definedName name="Участок">#REF!</definedName>
    <definedName name="УчестьСлияние" localSheetId="3">#REF!</definedName>
    <definedName name="УчестьСлияние" localSheetId="5">#REF!</definedName>
    <definedName name="УчестьСлияние" localSheetId="10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4">#REF!</definedName>
    <definedName name="ушщпгу" localSheetId="3">#REF!</definedName>
    <definedName name="ушщпгу" localSheetId="5">#REF!</definedName>
    <definedName name="ушщпгу" localSheetId="8">#REF!</definedName>
    <definedName name="ушщпгу" localSheetId="10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4">#REF!</definedName>
    <definedName name="ф" localSheetId="3">#REF!</definedName>
    <definedName name="ф" localSheetId="5">#REF!</definedName>
    <definedName name="ф" localSheetId="8">#REF!</definedName>
    <definedName name="ф" localSheetId="10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4">#REF!</definedName>
    <definedName name="ф1" localSheetId="3">#REF!</definedName>
    <definedName name="ф1" localSheetId="5">#REF!</definedName>
    <definedName name="ф1" localSheetId="8">#REF!</definedName>
    <definedName name="ф1" localSheetId="10">#REF!</definedName>
    <definedName name="ф1">#REF!</definedName>
    <definedName name="Ф10" localSheetId="10">#REF!</definedName>
    <definedName name="Ф10">#REF!</definedName>
    <definedName name="Ф100" localSheetId="10">#REF!</definedName>
    <definedName name="Ф100">#REF!</definedName>
    <definedName name="Ф2" localSheetId="10">#REF!</definedName>
    <definedName name="Ф2">#REF!</definedName>
    <definedName name="Ф5" localSheetId="10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4">#REF!</definedName>
    <definedName name="Ф5.1" localSheetId="6">#REF!</definedName>
    <definedName name="Ф5.1" localSheetId="3">#REF!</definedName>
    <definedName name="Ф5.1" localSheetId="5">#REF!</definedName>
    <definedName name="Ф5.1" localSheetId="8">#REF!</definedName>
    <definedName name="Ф5.1" localSheetId="10">#REF!</definedName>
    <definedName name="Ф5.1">#REF!</definedName>
    <definedName name="Ф51" localSheetId="10">#REF!</definedName>
    <definedName name="Ф51">#REF!</definedName>
    <definedName name="Ф6" localSheetId="10">#REF!</definedName>
    <definedName name="Ф6">#REF!</definedName>
    <definedName name="Ф7" localSheetId="10">#REF!</definedName>
    <definedName name="Ф7">#REF!</definedName>
    <definedName name="Ф8" localSheetId="10">#REF!</definedName>
    <definedName name="Ф8">#REF!</definedName>
    <definedName name="Ф9" localSheetId="10">#REF!</definedName>
    <definedName name="Ф9">#REF!</definedName>
    <definedName name="Ф90" localSheetId="10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4">#REF!</definedName>
    <definedName name="Ф91" localSheetId="6">#REF!</definedName>
    <definedName name="Ф91" localSheetId="3">#REF!</definedName>
    <definedName name="Ф91" localSheetId="5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4">#REF!</definedName>
    <definedName name="фавр" localSheetId="3">#REF!</definedName>
    <definedName name="фавр" localSheetId="5">#REF!</definedName>
    <definedName name="фавр" localSheetId="8">#REF!</definedName>
    <definedName name="фавр" localSheetId="10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4">#REF!</definedName>
    <definedName name="фапиаи" localSheetId="3">#REF!</definedName>
    <definedName name="фапиаи" localSheetId="5">#REF!</definedName>
    <definedName name="фапиаи" localSheetId="8">#REF!</definedName>
    <definedName name="фапиаи" localSheetId="10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4">#REF!</definedName>
    <definedName name="фвап" localSheetId="3">#REF!</definedName>
    <definedName name="фвап" localSheetId="5">#REF!</definedName>
    <definedName name="фвап" localSheetId="8">#REF!</definedName>
    <definedName name="фвап" localSheetId="10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4">#REF!</definedName>
    <definedName name="фвапив" localSheetId="3">#REF!</definedName>
    <definedName name="фвапив" localSheetId="5">#REF!</definedName>
    <definedName name="фвапив" localSheetId="8">#REF!</definedName>
    <definedName name="фвапив" localSheetId="10">#REF!</definedName>
    <definedName name="фвапив">#REF!</definedName>
    <definedName name="фед" localSheetId="10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4">#REF!</definedName>
    <definedName name="Финансирование_Y2017" localSheetId="6">#REF!</definedName>
    <definedName name="Финансирование_Y2017" localSheetId="3">#REF!</definedName>
    <definedName name="Финансирование_Y2017" localSheetId="5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4">#REF!</definedName>
    <definedName name="Финансирование_Y2018" localSheetId="3">#REF!</definedName>
    <definedName name="Финансирование_Y2018" localSheetId="5">#REF!</definedName>
    <definedName name="Финансирование_Y2018" localSheetId="8">#REF!</definedName>
    <definedName name="Финансирование_Y2018" localSheetId="10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4">#REF!</definedName>
    <definedName name="Финансирование_Y2019" localSheetId="3">#REF!</definedName>
    <definedName name="Финансирование_Y2019" localSheetId="5">#REF!</definedName>
    <definedName name="Финансирование_Y2019" localSheetId="8">#REF!</definedName>
    <definedName name="Финансирование_Y2019" localSheetId="10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4">#REF!</definedName>
    <definedName name="Финансирование_Y2020" localSheetId="3">#REF!</definedName>
    <definedName name="Финансирование_Y2020" localSheetId="5">#REF!</definedName>
    <definedName name="Финансирование_Y2020" localSheetId="8">#REF!</definedName>
    <definedName name="Финансирование_Y2020" localSheetId="10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4">#REF!</definedName>
    <definedName name="Финансирование_Y2021" localSheetId="3">#REF!</definedName>
    <definedName name="Финансирование_Y2021" localSheetId="5">#REF!</definedName>
    <definedName name="Финансирование_Y2021" localSheetId="8">#REF!</definedName>
    <definedName name="Финансирование_Y2021" localSheetId="10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4">#REF!</definedName>
    <definedName name="Финансирование_Y2022" localSheetId="3">#REF!</definedName>
    <definedName name="Финансирование_Y2022" localSheetId="5">#REF!</definedName>
    <definedName name="Финансирование_Y2022" localSheetId="8">#REF!</definedName>
    <definedName name="Финансирование_Y2022" localSheetId="10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4">#REF!</definedName>
    <definedName name="Финансирование_Y2023" localSheetId="3">#REF!</definedName>
    <definedName name="Финансирование_Y2023" localSheetId="5">#REF!</definedName>
    <definedName name="Финансирование_Y2023" localSheetId="8">#REF!</definedName>
    <definedName name="Финансирование_Y2023" localSheetId="10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4">#REF!</definedName>
    <definedName name="Финансирование_Y2024" localSheetId="3">#REF!</definedName>
    <definedName name="Финансирование_Y2024" localSheetId="5">#REF!</definedName>
    <definedName name="Финансирование_Y2024" localSheetId="8">#REF!</definedName>
    <definedName name="Финансирование_Y2024" localSheetId="10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4">#REF!</definedName>
    <definedName name="Финансирование_Y2025" localSheetId="3">#REF!</definedName>
    <definedName name="Финансирование_Y2025" localSheetId="5">#REF!</definedName>
    <definedName name="Финансирование_Y2025" localSheetId="8">#REF!</definedName>
    <definedName name="Финансирование_Y2025" localSheetId="10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4">#REF!</definedName>
    <definedName name="фнн" localSheetId="3">#REF!</definedName>
    <definedName name="фнн" localSheetId="5">#REF!</definedName>
    <definedName name="фнн" localSheetId="8">#REF!</definedName>
    <definedName name="фнн" localSheetId="10">#REF!</definedName>
    <definedName name="фнн">#REF!</definedName>
    <definedName name="фо_а_н_пц" localSheetId="10">#REF!</definedName>
    <definedName name="фо_а_н_пц">#REF!</definedName>
    <definedName name="фо_а_с_пц" localSheetId="10">#REF!</definedName>
    <definedName name="фо_а_с_пц">#REF!</definedName>
    <definedName name="фо_н_03" localSheetId="10">#REF!</definedName>
    <definedName name="фо_н_03">#REF!</definedName>
    <definedName name="фо_н_04" localSheetId="10">#REF!</definedName>
    <definedName name="фо_н_04">#REF!</definedName>
    <definedName name="ФОТ_АУП" localSheetId="10">#REF!</definedName>
    <definedName name="ФОТ_АУП">#REF!</definedName>
    <definedName name="ФОТ_ПЭЭ" localSheetId="10">#REF!</definedName>
    <definedName name="ФОТ_ПЭЭ">#REF!</definedName>
    <definedName name="ФОТ_ТП" localSheetId="10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4">#REF!</definedName>
    <definedName name="фукек" localSheetId="6">#REF!</definedName>
    <definedName name="фукек" localSheetId="3">#REF!</definedName>
    <definedName name="фукек" localSheetId="5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4">#REF!</definedName>
    <definedName name="ффггг" localSheetId="6">#REF!</definedName>
    <definedName name="ффггг" localSheetId="3">#REF!</definedName>
    <definedName name="ффггг" localSheetId="5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4">#REF!</definedName>
    <definedName name="ффф" localSheetId="14">#REF!</definedName>
    <definedName name="ффф" localSheetId="15">#REF!</definedName>
    <definedName name="ффф" localSheetId="3">#REF!</definedName>
    <definedName name="ффф" localSheetId="5">#REF!</definedName>
    <definedName name="ффф" localSheetId="8">#REF!</definedName>
    <definedName name="ффф" localSheetId="10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4">#REF!</definedName>
    <definedName name="фффффф" localSheetId="3">#REF!</definedName>
    <definedName name="фффффф" localSheetId="5">#REF!</definedName>
    <definedName name="фффффф" localSheetId="8">#REF!</definedName>
    <definedName name="фффффф" localSheetId="10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4">#REF!</definedName>
    <definedName name="ффыв" localSheetId="3">#REF!</definedName>
    <definedName name="ффыв" localSheetId="5">#REF!</definedName>
    <definedName name="ффыв" localSheetId="8">#REF!</definedName>
    <definedName name="ффыв" localSheetId="10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4">#REF!</definedName>
    <definedName name="фыв" localSheetId="3">#REF!</definedName>
    <definedName name="фыв" localSheetId="5">#REF!</definedName>
    <definedName name="фыв" localSheetId="8">#REF!</definedName>
    <definedName name="фыв" localSheetId="10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4">#REF!</definedName>
    <definedName name="Хабаровский_край" localSheetId="3">#REF!</definedName>
    <definedName name="Хабаровский_край" localSheetId="5">#REF!</definedName>
    <definedName name="Хабаровский_край" localSheetId="8">#REF!</definedName>
    <definedName name="Хабаровский_край" localSheetId="10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4">#REF!</definedName>
    <definedName name="Хабаровский_край_1" localSheetId="3">#REF!</definedName>
    <definedName name="Хабаровский_край_1" localSheetId="5">#REF!</definedName>
    <definedName name="Хабаровский_край_1" localSheetId="8">#REF!</definedName>
    <definedName name="Хабаровский_край_1" localSheetId="10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4">#REF!</definedName>
    <definedName name="Характеристика" localSheetId="3">#REF!</definedName>
    <definedName name="Характеристика" localSheetId="5">#REF!</definedName>
    <definedName name="Характеристика" localSheetId="8">#REF!</definedName>
    <definedName name="Характеристика" localSheetId="10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4">#REF!</definedName>
    <definedName name="хд" localSheetId="3">#REF!</definedName>
    <definedName name="хд" localSheetId="5">#REF!</definedName>
    <definedName name="хд" localSheetId="8">#REF!</definedName>
    <definedName name="хд" localSheetId="10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4">#REF!</definedName>
    <definedName name="хх" localSheetId="14">#REF!</definedName>
    <definedName name="хх" localSheetId="15">#REF!</definedName>
    <definedName name="хх" localSheetId="3">#REF!</definedName>
    <definedName name="хх" localSheetId="5">#REF!</definedName>
    <definedName name="хх" localSheetId="8">#REF!</definedName>
    <definedName name="хх" localSheetId="10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4">#REF!</definedName>
    <definedName name="ц" localSheetId="3">#REF!</definedName>
    <definedName name="ц" localSheetId="5">#REF!</definedName>
    <definedName name="ц" localSheetId="8">#REF!</definedName>
    <definedName name="ц" localSheetId="10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4">#REF!</definedName>
    <definedName name="цакыф" localSheetId="3">#REF!</definedName>
    <definedName name="цакыф" localSheetId="5">#REF!</definedName>
    <definedName name="цакыф" localSheetId="8">#REF!</definedName>
    <definedName name="цакыф" localSheetId="10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4">#REF!</definedName>
    <definedName name="цена___0" localSheetId="6">#REF!</definedName>
    <definedName name="цена___0" localSheetId="3">#REF!</definedName>
    <definedName name="цена___0" localSheetId="5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4">#REF!</definedName>
    <definedName name="цена___0___0" localSheetId="3">#REF!</definedName>
    <definedName name="цена___0___0" localSheetId="5">#REF!</definedName>
    <definedName name="цена___0___0" localSheetId="8">#REF!</definedName>
    <definedName name="цена___0___0" localSheetId="10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4">#REF!</definedName>
    <definedName name="цена___0___0___0" localSheetId="3">#REF!</definedName>
    <definedName name="цена___0___0___0" localSheetId="5">#REF!</definedName>
    <definedName name="цена___0___0___0" localSheetId="8">#REF!</definedName>
    <definedName name="цена___0___0___0" localSheetId="10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4">#REF!</definedName>
    <definedName name="цена___0___0___0___0" localSheetId="3">#REF!</definedName>
    <definedName name="цена___0___0___0___0" localSheetId="5">#REF!</definedName>
    <definedName name="цена___0___0___0___0" localSheetId="8">#REF!</definedName>
    <definedName name="цена___0___0___0___0" localSheetId="10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4">#REF!</definedName>
    <definedName name="цена___0___0___2" localSheetId="3">#REF!</definedName>
    <definedName name="цена___0___0___2" localSheetId="5">#REF!</definedName>
    <definedName name="цена___0___0___2" localSheetId="8">#REF!</definedName>
    <definedName name="цена___0___0___2" localSheetId="10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4">#REF!</definedName>
    <definedName name="цена___0___0___3" localSheetId="3">#REF!</definedName>
    <definedName name="цена___0___0___3" localSheetId="5">#REF!</definedName>
    <definedName name="цена___0___0___3" localSheetId="8">#REF!</definedName>
    <definedName name="цена___0___0___3" localSheetId="10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4">#REF!</definedName>
    <definedName name="цена___0___0___4" localSheetId="3">#REF!</definedName>
    <definedName name="цена___0___0___4" localSheetId="5">#REF!</definedName>
    <definedName name="цена___0___0___4" localSheetId="8">#REF!</definedName>
    <definedName name="цена___0___0___4" localSheetId="10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4">#REF!</definedName>
    <definedName name="цена___0___1" localSheetId="3">#REF!</definedName>
    <definedName name="цена___0___1" localSheetId="5">#REF!</definedName>
    <definedName name="цена___0___1" localSheetId="8">#REF!</definedName>
    <definedName name="цена___0___1" localSheetId="10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4">#REF!</definedName>
    <definedName name="цена___0___10" localSheetId="3">#REF!</definedName>
    <definedName name="цена___0___10" localSheetId="5">#REF!</definedName>
    <definedName name="цена___0___10" localSheetId="8">#REF!</definedName>
    <definedName name="цена___0___10" localSheetId="10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4">#REF!</definedName>
    <definedName name="цена___0___12" localSheetId="3">#REF!</definedName>
    <definedName name="цена___0___12" localSheetId="5">#REF!</definedName>
    <definedName name="цена___0___12" localSheetId="8">#REF!</definedName>
    <definedName name="цена___0___12" localSheetId="10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4">#REF!</definedName>
    <definedName name="цена___0___2" localSheetId="3">#REF!</definedName>
    <definedName name="цена___0___2" localSheetId="5">#REF!</definedName>
    <definedName name="цена___0___2" localSheetId="8">#REF!</definedName>
    <definedName name="цена___0___2" localSheetId="10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4">#REF!</definedName>
    <definedName name="цена___0___2___0" localSheetId="3">#REF!</definedName>
    <definedName name="цена___0___2___0" localSheetId="5">#REF!</definedName>
    <definedName name="цена___0___2___0" localSheetId="8">#REF!</definedName>
    <definedName name="цена___0___2___0" localSheetId="10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4">#REF!</definedName>
    <definedName name="цена___0___3" localSheetId="3">#REF!</definedName>
    <definedName name="цена___0___3" localSheetId="5">#REF!</definedName>
    <definedName name="цена___0___3" localSheetId="8">#REF!</definedName>
    <definedName name="цена___0___3" localSheetId="10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4">#REF!</definedName>
    <definedName name="цена___0___4" localSheetId="3">#REF!</definedName>
    <definedName name="цена___0___4" localSheetId="5">#REF!</definedName>
    <definedName name="цена___0___4" localSheetId="8">#REF!</definedName>
    <definedName name="цена___0___4" localSheetId="10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4">#REF!</definedName>
    <definedName name="цена___0___5" localSheetId="3">#REF!</definedName>
    <definedName name="цена___0___5" localSheetId="5">#REF!</definedName>
    <definedName name="цена___0___5" localSheetId="8">#REF!</definedName>
    <definedName name="цена___0___5" localSheetId="10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4">#REF!</definedName>
    <definedName name="цена___0___6" localSheetId="3">#REF!</definedName>
    <definedName name="цена___0___6" localSheetId="5">#REF!</definedName>
    <definedName name="цена___0___6" localSheetId="8">#REF!</definedName>
    <definedName name="цена___0___6" localSheetId="10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4">#REF!</definedName>
    <definedName name="цена___0___8" localSheetId="3">#REF!</definedName>
    <definedName name="цена___0___8" localSheetId="5">#REF!</definedName>
    <definedName name="цена___0___8" localSheetId="8">#REF!</definedName>
    <definedName name="цена___0___8" localSheetId="10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4">#REF!</definedName>
    <definedName name="цена___1" localSheetId="3">#REF!</definedName>
    <definedName name="цена___1" localSheetId="5">#REF!</definedName>
    <definedName name="цена___1" localSheetId="8">#REF!</definedName>
    <definedName name="цена___1" localSheetId="10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4">#REF!</definedName>
    <definedName name="цена___1___0" localSheetId="3">#REF!</definedName>
    <definedName name="цена___1___0" localSheetId="5">#REF!</definedName>
    <definedName name="цена___1___0" localSheetId="8">#REF!</definedName>
    <definedName name="цена___1___0" localSheetId="10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4">#REF!</definedName>
    <definedName name="цена___10" localSheetId="3">#REF!</definedName>
    <definedName name="цена___10" localSheetId="5">#REF!</definedName>
    <definedName name="цена___10" localSheetId="8">#REF!</definedName>
    <definedName name="цена___10" localSheetId="10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4">#REF!</definedName>
    <definedName name="цена___10___0___0" localSheetId="6">#REF!</definedName>
    <definedName name="цена___10___0___0" localSheetId="3">#REF!</definedName>
    <definedName name="цена___10___0___0" localSheetId="5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4">#REF!</definedName>
    <definedName name="цена___10___1" localSheetId="3">#REF!</definedName>
    <definedName name="цена___10___1" localSheetId="5">#REF!</definedName>
    <definedName name="цена___10___1" localSheetId="8">#REF!</definedName>
    <definedName name="цена___10___1" localSheetId="10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4">#REF!</definedName>
    <definedName name="цена___10___10" localSheetId="3">#REF!</definedName>
    <definedName name="цена___10___10" localSheetId="5">#REF!</definedName>
    <definedName name="цена___10___10" localSheetId="8">#REF!</definedName>
    <definedName name="цена___10___10" localSheetId="10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4">#REF!</definedName>
    <definedName name="цена___10___12" localSheetId="3">#REF!</definedName>
    <definedName name="цена___10___12" localSheetId="5">#REF!</definedName>
    <definedName name="цена___10___12" localSheetId="8">#REF!</definedName>
    <definedName name="цена___10___12" localSheetId="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4">#REF!</definedName>
    <definedName name="цена___11" localSheetId="6">#REF!</definedName>
    <definedName name="цена___11" localSheetId="3">#REF!</definedName>
    <definedName name="цена___11" localSheetId="5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4">#REF!</definedName>
    <definedName name="цена___11___10" localSheetId="6">#REF!</definedName>
    <definedName name="цена___11___10" localSheetId="3">#REF!</definedName>
    <definedName name="цена___11___10" localSheetId="5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4">#REF!</definedName>
    <definedName name="цена___11___2" localSheetId="3">#REF!</definedName>
    <definedName name="цена___11___2" localSheetId="5">#REF!</definedName>
    <definedName name="цена___11___2" localSheetId="8">#REF!</definedName>
    <definedName name="цена___11___2" localSheetId="10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4">#REF!</definedName>
    <definedName name="цена___11___4" localSheetId="3">#REF!</definedName>
    <definedName name="цена___11___4" localSheetId="5">#REF!</definedName>
    <definedName name="цена___11___4" localSheetId="8">#REF!</definedName>
    <definedName name="цена___11___4" localSheetId="10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4">#REF!</definedName>
    <definedName name="цена___11___6" localSheetId="3">#REF!</definedName>
    <definedName name="цена___11___6" localSheetId="5">#REF!</definedName>
    <definedName name="цена___11___6" localSheetId="8">#REF!</definedName>
    <definedName name="цена___11___6" localSheetId="10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4">#REF!</definedName>
    <definedName name="цена___11___8" localSheetId="3">#REF!</definedName>
    <definedName name="цена___11___8" localSheetId="5">#REF!</definedName>
    <definedName name="цена___11___8" localSheetId="8">#REF!</definedName>
    <definedName name="цена___11___8" localSheetId="10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4">#REF!</definedName>
    <definedName name="цена___2" localSheetId="6">#REF!</definedName>
    <definedName name="цена___2" localSheetId="3">#REF!</definedName>
    <definedName name="цена___2" localSheetId="5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4">#REF!</definedName>
    <definedName name="цена___2___0" localSheetId="3">#REF!</definedName>
    <definedName name="цена___2___0" localSheetId="5">#REF!</definedName>
    <definedName name="цена___2___0" localSheetId="8">#REF!</definedName>
    <definedName name="цена___2___0" localSheetId="10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4">#REF!</definedName>
    <definedName name="цена___2___0___0" localSheetId="3">#REF!</definedName>
    <definedName name="цена___2___0___0" localSheetId="5">#REF!</definedName>
    <definedName name="цена___2___0___0" localSheetId="8">#REF!</definedName>
    <definedName name="цена___2___0___0" localSheetId="10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4">#REF!</definedName>
    <definedName name="цена___2___0___0___0" localSheetId="3">#REF!</definedName>
    <definedName name="цена___2___0___0___0" localSheetId="5">#REF!</definedName>
    <definedName name="цена___2___0___0___0" localSheetId="8">#REF!</definedName>
    <definedName name="цена___2___0___0___0" localSheetId="10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4">#REF!</definedName>
    <definedName name="цена___2___1" localSheetId="3">#REF!</definedName>
    <definedName name="цена___2___1" localSheetId="5">#REF!</definedName>
    <definedName name="цена___2___1" localSheetId="8">#REF!</definedName>
    <definedName name="цена___2___1" localSheetId="10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4">#REF!</definedName>
    <definedName name="цена___2___10" localSheetId="3">#REF!</definedName>
    <definedName name="цена___2___10" localSheetId="5">#REF!</definedName>
    <definedName name="цена___2___10" localSheetId="8">#REF!</definedName>
    <definedName name="цена___2___10" localSheetId="10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4">#REF!</definedName>
    <definedName name="цена___2___12" localSheetId="3">#REF!</definedName>
    <definedName name="цена___2___12" localSheetId="5">#REF!</definedName>
    <definedName name="цена___2___12" localSheetId="8">#REF!</definedName>
    <definedName name="цена___2___12" localSheetId="10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4">#REF!</definedName>
    <definedName name="цена___2___2" localSheetId="3">#REF!</definedName>
    <definedName name="цена___2___2" localSheetId="5">#REF!</definedName>
    <definedName name="цена___2___2" localSheetId="8">#REF!</definedName>
    <definedName name="цена___2___2" localSheetId="10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4">#REF!</definedName>
    <definedName name="цена___2___3" localSheetId="3">#REF!</definedName>
    <definedName name="цена___2___3" localSheetId="5">#REF!</definedName>
    <definedName name="цена___2___3" localSheetId="8">#REF!</definedName>
    <definedName name="цена___2___3" localSheetId="10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4">#REF!</definedName>
    <definedName name="цена___2___4" localSheetId="3">#REF!</definedName>
    <definedName name="цена___2___4" localSheetId="5">#REF!</definedName>
    <definedName name="цена___2___4" localSheetId="8">#REF!</definedName>
    <definedName name="цена___2___4" localSheetId="10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4">#REF!</definedName>
    <definedName name="цена___2___6" localSheetId="3">#REF!</definedName>
    <definedName name="цена___2___6" localSheetId="5">#REF!</definedName>
    <definedName name="цена___2___6" localSheetId="8">#REF!</definedName>
    <definedName name="цена___2___6" localSheetId="10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4">#REF!</definedName>
    <definedName name="цена___2___8" localSheetId="3">#REF!</definedName>
    <definedName name="цена___2___8" localSheetId="5">#REF!</definedName>
    <definedName name="цена___2___8" localSheetId="8">#REF!</definedName>
    <definedName name="цена___2___8" localSheetId="10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4">#REF!</definedName>
    <definedName name="цена___3" localSheetId="3">#REF!</definedName>
    <definedName name="цена___3" localSheetId="5">#REF!</definedName>
    <definedName name="цена___3" localSheetId="8">#REF!</definedName>
    <definedName name="цена___3" localSheetId="10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4">#REF!</definedName>
    <definedName name="цена___3___0" localSheetId="3">#REF!</definedName>
    <definedName name="цена___3___0" localSheetId="5">#REF!</definedName>
    <definedName name="цена___3___0" localSheetId="8">#REF!</definedName>
    <definedName name="цена___3___0" localSheetId="10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4">#REF!</definedName>
    <definedName name="цена___3___10" localSheetId="6">#REF!</definedName>
    <definedName name="цена___3___10" localSheetId="3">#REF!</definedName>
    <definedName name="цена___3___10" localSheetId="5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4">#REF!</definedName>
    <definedName name="цена___3___2" localSheetId="3">#REF!</definedName>
    <definedName name="цена___3___2" localSheetId="5">#REF!</definedName>
    <definedName name="цена___3___2" localSheetId="8">#REF!</definedName>
    <definedName name="цена___3___2" localSheetId="10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4">#REF!</definedName>
    <definedName name="цена___3___3" localSheetId="3">#REF!</definedName>
    <definedName name="цена___3___3" localSheetId="5">#REF!</definedName>
    <definedName name="цена___3___3" localSheetId="8">#REF!</definedName>
    <definedName name="цена___3___3" localSheetId="10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4">#REF!</definedName>
    <definedName name="цена___3___4" localSheetId="3">#REF!</definedName>
    <definedName name="цена___3___4" localSheetId="5">#REF!</definedName>
    <definedName name="цена___3___4" localSheetId="8">#REF!</definedName>
    <definedName name="цена___3___4" localSheetId="10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4">#REF!</definedName>
    <definedName name="цена___3___6" localSheetId="3">#REF!</definedName>
    <definedName name="цена___3___6" localSheetId="5">#REF!</definedName>
    <definedName name="цена___3___6" localSheetId="8">#REF!</definedName>
    <definedName name="цена___3___6" localSheetId="10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4">#REF!</definedName>
    <definedName name="цена___3___8" localSheetId="3">#REF!</definedName>
    <definedName name="цена___3___8" localSheetId="5">#REF!</definedName>
    <definedName name="цена___3___8" localSheetId="8">#REF!</definedName>
    <definedName name="цена___3___8" localSheetId="10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4">#REF!</definedName>
    <definedName name="цена___4" localSheetId="3">#REF!</definedName>
    <definedName name="цена___4" localSheetId="5">#REF!</definedName>
    <definedName name="цена___4" localSheetId="8">#REF!</definedName>
    <definedName name="цена___4" localSheetId="10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4">#REF!</definedName>
    <definedName name="цена___4___0___0" localSheetId="6">#REF!</definedName>
    <definedName name="цена___4___0___0" localSheetId="3">#REF!</definedName>
    <definedName name="цена___4___0___0" localSheetId="5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4">#REF!</definedName>
    <definedName name="цена___4___0___0___0" localSheetId="3">#REF!</definedName>
    <definedName name="цена___4___0___0___0" localSheetId="5">#REF!</definedName>
    <definedName name="цена___4___0___0___0" localSheetId="8">#REF!</definedName>
    <definedName name="цена___4___0___0___0" localSheetId="10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4">#REF!</definedName>
    <definedName name="цена___4___10" localSheetId="3">#REF!</definedName>
    <definedName name="цена___4___10" localSheetId="5">#REF!</definedName>
    <definedName name="цена___4___10" localSheetId="8">#REF!</definedName>
    <definedName name="цена___4___10" localSheetId="10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4">#REF!</definedName>
    <definedName name="цена___4___12" localSheetId="3">#REF!</definedName>
    <definedName name="цена___4___12" localSheetId="5">#REF!</definedName>
    <definedName name="цена___4___12" localSheetId="8">#REF!</definedName>
    <definedName name="цена___4___12" localSheetId="10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4">#REF!</definedName>
    <definedName name="цена___4___2" localSheetId="3">#REF!</definedName>
    <definedName name="цена___4___2" localSheetId="5">#REF!</definedName>
    <definedName name="цена___4___2" localSheetId="8">#REF!</definedName>
    <definedName name="цена___4___2" localSheetId="10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4">#REF!</definedName>
    <definedName name="цена___4___3" localSheetId="3">#REF!</definedName>
    <definedName name="цена___4___3" localSheetId="5">#REF!</definedName>
    <definedName name="цена___4___3" localSheetId="8">#REF!</definedName>
    <definedName name="цена___4___3" localSheetId="10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4">#REF!</definedName>
    <definedName name="цена___4___4" localSheetId="3">#REF!</definedName>
    <definedName name="цена___4___4" localSheetId="5">#REF!</definedName>
    <definedName name="цена___4___4" localSheetId="8">#REF!</definedName>
    <definedName name="цена___4___4" localSheetId="10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4">#REF!</definedName>
    <definedName name="цена___4___6" localSheetId="3">#REF!</definedName>
    <definedName name="цена___4___6" localSheetId="5">#REF!</definedName>
    <definedName name="цена___4___6" localSheetId="8">#REF!</definedName>
    <definedName name="цена___4___6" localSheetId="10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4">#REF!</definedName>
    <definedName name="цена___4___8" localSheetId="3">#REF!</definedName>
    <definedName name="цена___4___8" localSheetId="5">#REF!</definedName>
    <definedName name="цена___4___8" localSheetId="8">#REF!</definedName>
    <definedName name="цена___4___8" localSheetId="10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4">#REF!</definedName>
    <definedName name="цена___5___0" localSheetId="6">#REF!</definedName>
    <definedName name="цена___5___0" localSheetId="3">#REF!</definedName>
    <definedName name="цена___5___0" localSheetId="5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4">#REF!</definedName>
    <definedName name="цена___5___0___0" localSheetId="3">#REF!</definedName>
    <definedName name="цена___5___0___0" localSheetId="5">#REF!</definedName>
    <definedName name="цена___5___0___0" localSheetId="8">#REF!</definedName>
    <definedName name="цена___5___0___0" localSheetId="10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4">#REF!</definedName>
    <definedName name="цена___5___0___0___0" localSheetId="3">#REF!</definedName>
    <definedName name="цена___5___0___0___0" localSheetId="5">#REF!</definedName>
    <definedName name="цена___5___0___0___0" localSheetId="8">#REF!</definedName>
    <definedName name="цена___5___0___0___0" localSheetId="10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4">#REF!</definedName>
    <definedName name="цена___6___0" localSheetId="6">#REF!</definedName>
    <definedName name="цена___6___0" localSheetId="3">#REF!</definedName>
    <definedName name="цена___6___0" localSheetId="5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4">#REF!</definedName>
    <definedName name="цена___6___0___0" localSheetId="3">#REF!</definedName>
    <definedName name="цена___6___0___0" localSheetId="5">#REF!</definedName>
    <definedName name="цена___6___0___0" localSheetId="8">#REF!</definedName>
    <definedName name="цена___6___0___0" localSheetId="10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4">#REF!</definedName>
    <definedName name="цена___6___0___0___0" localSheetId="3">#REF!</definedName>
    <definedName name="цена___6___0___0___0" localSheetId="5">#REF!</definedName>
    <definedName name="цена___6___0___0___0" localSheetId="8">#REF!</definedName>
    <definedName name="цена___6___0___0___0" localSheetId="10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4">#REF!</definedName>
    <definedName name="цена___6___1" localSheetId="3">#REF!</definedName>
    <definedName name="цена___6___1" localSheetId="5">#REF!</definedName>
    <definedName name="цена___6___1" localSheetId="8">#REF!</definedName>
    <definedName name="цена___6___1" localSheetId="10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4">#REF!</definedName>
    <definedName name="цена___6___10" localSheetId="3">#REF!</definedName>
    <definedName name="цена___6___10" localSheetId="5">#REF!</definedName>
    <definedName name="цена___6___10" localSheetId="8">#REF!</definedName>
    <definedName name="цена___6___10" localSheetId="10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4">#REF!</definedName>
    <definedName name="цена___6___12" localSheetId="3">#REF!</definedName>
    <definedName name="цена___6___12" localSheetId="5">#REF!</definedName>
    <definedName name="цена___6___12" localSheetId="8">#REF!</definedName>
    <definedName name="цена___6___12" localSheetId="10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4">#REF!</definedName>
    <definedName name="цена___6___2" localSheetId="3">#REF!</definedName>
    <definedName name="цена___6___2" localSheetId="5">#REF!</definedName>
    <definedName name="цена___6___2" localSheetId="8">#REF!</definedName>
    <definedName name="цена___6___2" localSheetId="10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4">#REF!</definedName>
    <definedName name="цена___6___4" localSheetId="3">#REF!</definedName>
    <definedName name="цена___6___4" localSheetId="5">#REF!</definedName>
    <definedName name="цена___6___4" localSheetId="8">#REF!</definedName>
    <definedName name="цена___6___4" localSheetId="10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4">#REF!</definedName>
    <definedName name="цена___6___6" localSheetId="3">#REF!</definedName>
    <definedName name="цена___6___6" localSheetId="5">#REF!</definedName>
    <definedName name="цена___6___6" localSheetId="8">#REF!</definedName>
    <definedName name="цена___6___6" localSheetId="10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4">#REF!</definedName>
    <definedName name="цена___6___8" localSheetId="3">#REF!</definedName>
    <definedName name="цена___6___8" localSheetId="5">#REF!</definedName>
    <definedName name="цена___6___8" localSheetId="8">#REF!</definedName>
    <definedName name="цена___6___8" localSheetId="10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4">#REF!</definedName>
    <definedName name="цена___7" localSheetId="3">#REF!</definedName>
    <definedName name="цена___7" localSheetId="5">#REF!</definedName>
    <definedName name="цена___7" localSheetId="8">#REF!</definedName>
    <definedName name="цена___7" localSheetId="10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4">#REF!</definedName>
    <definedName name="цена___7___0" localSheetId="3">#REF!</definedName>
    <definedName name="цена___7___0" localSheetId="5">#REF!</definedName>
    <definedName name="цена___7___0" localSheetId="8">#REF!</definedName>
    <definedName name="цена___7___0" localSheetId="10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4">#REF!</definedName>
    <definedName name="цена___7___10" localSheetId="3">#REF!</definedName>
    <definedName name="цена___7___10" localSheetId="5">#REF!</definedName>
    <definedName name="цена___7___10" localSheetId="8">#REF!</definedName>
    <definedName name="цена___7___10" localSheetId="10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4">#REF!</definedName>
    <definedName name="цена___7___2" localSheetId="3">#REF!</definedName>
    <definedName name="цена___7___2" localSheetId="5">#REF!</definedName>
    <definedName name="цена___7___2" localSheetId="8">#REF!</definedName>
    <definedName name="цена___7___2" localSheetId="10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4">#REF!</definedName>
    <definedName name="цена___7___4" localSheetId="3">#REF!</definedName>
    <definedName name="цена___7___4" localSheetId="5">#REF!</definedName>
    <definedName name="цена___7___4" localSheetId="8">#REF!</definedName>
    <definedName name="цена___7___4" localSheetId="10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4">#REF!</definedName>
    <definedName name="цена___7___6" localSheetId="3">#REF!</definedName>
    <definedName name="цена___7___6" localSheetId="5">#REF!</definedName>
    <definedName name="цена___7___6" localSheetId="8">#REF!</definedName>
    <definedName name="цена___7___6" localSheetId="10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4">#REF!</definedName>
    <definedName name="цена___7___8" localSheetId="3">#REF!</definedName>
    <definedName name="цена___7___8" localSheetId="5">#REF!</definedName>
    <definedName name="цена___7___8" localSheetId="8">#REF!</definedName>
    <definedName name="цена___7___8" localSheetId="10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4">#REF!</definedName>
    <definedName name="цена___8" localSheetId="3">#REF!</definedName>
    <definedName name="цена___8" localSheetId="5">#REF!</definedName>
    <definedName name="цена___8" localSheetId="8">#REF!</definedName>
    <definedName name="цена___8" localSheetId="10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4">#REF!</definedName>
    <definedName name="цена___8___0" localSheetId="3">#REF!</definedName>
    <definedName name="цена___8___0" localSheetId="5">#REF!</definedName>
    <definedName name="цена___8___0" localSheetId="8">#REF!</definedName>
    <definedName name="цена___8___0" localSheetId="10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4">#REF!</definedName>
    <definedName name="цена___8___0___0" localSheetId="3">#REF!</definedName>
    <definedName name="цена___8___0___0" localSheetId="5">#REF!</definedName>
    <definedName name="цена___8___0___0" localSheetId="8">#REF!</definedName>
    <definedName name="цена___8___0___0" localSheetId="10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4">#REF!</definedName>
    <definedName name="цена___8___0___0___0" localSheetId="3">#REF!</definedName>
    <definedName name="цена___8___0___0___0" localSheetId="5">#REF!</definedName>
    <definedName name="цена___8___0___0___0" localSheetId="8">#REF!</definedName>
    <definedName name="цена___8___0___0___0" localSheetId="10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4">#REF!</definedName>
    <definedName name="цена___8___1" localSheetId="3">#REF!</definedName>
    <definedName name="цена___8___1" localSheetId="5">#REF!</definedName>
    <definedName name="цена___8___1" localSheetId="8">#REF!</definedName>
    <definedName name="цена___8___1" localSheetId="10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4">#REF!</definedName>
    <definedName name="цена___8___10" localSheetId="3">#REF!</definedName>
    <definedName name="цена___8___10" localSheetId="5">#REF!</definedName>
    <definedName name="цена___8___10" localSheetId="8">#REF!</definedName>
    <definedName name="цена___8___10" localSheetId="10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4">#REF!</definedName>
    <definedName name="цена___8___12" localSheetId="3">#REF!</definedName>
    <definedName name="цена___8___12" localSheetId="5">#REF!</definedName>
    <definedName name="цена___8___12" localSheetId="8">#REF!</definedName>
    <definedName name="цена___8___12" localSheetId="10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4">#REF!</definedName>
    <definedName name="цена___8___2" localSheetId="3">#REF!</definedName>
    <definedName name="цена___8___2" localSheetId="5">#REF!</definedName>
    <definedName name="цена___8___2" localSheetId="8">#REF!</definedName>
    <definedName name="цена___8___2" localSheetId="10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4">#REF!</definedName>
    <definedName name="цена___8___4" localSheetId="3">#REF!</definedName>
    <definedName name="цена___8___4" localSheetId="5">#REF!</definedName>
    <definedName name="цена___8___4" localSheetId="8">#REF!</definedName>
    <definedName name="цена___8___4" localSheetId="10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4">#REF!</definedName>
    <definedName name="цена___8___6" localSheetId="3">#REF!</definedName>
    <definedName name="цена___8___6" localSheetId="5">#REF!</definedName>
    <definedName name="цена___8___6" localSheetId="8">#REF!</definedName>
    <definedName name="цена___8___6" localSheetId="10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4">#REF!</definedName>
    <definedName name="цена___8___8" localSheetId="3">#REF!</definedName>
    <definedName name="цена___8___8" localSheetId="5">#REF!</definedName>
    <definedName name="цена___8___8" localSheetId="8">#REF!</definedName>
    <definedName name="цена___8___8" localSheetId="10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4">#REF!</definedName>
    <definedName name="цена___9" localSheetId="3">#REF!</definedName>
    <definedName name="цена___9" localSheetId="5">#REF!</definedName>
    <definedName name="цена___9" localSheetId="8">#REF!</definedName>
    <definedName name="цена___9" localSheetId="10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4">#REF!</definedName>
    <definedName name="цена___9___0" localSheetId="3">#REF!</definedName>
    <definedName name="цена___9___0" localSheetId="5">#REF!</definedName>
    <definedName name="цена___9___0" localSheetId="8">#REF!</definedName>
    <definedName name="цена___9___0" localSheetId="10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4">#REF!</definedName>
    <definedName name="цена___9___0___0" localSheetId="3">#REF!</definedName>
    <definedName name="цена___9___0___0" localSheetId="5">#REF!</definedName>
    <definedName name="цена___9___0___0" localSheetId="8">#REF!</definedName>
    <definedName name="цена___9___0___0" localSheetId="10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4">#REF!</definedName>
    <definedName name="цена___9___0___0___0" localSheetId="3">#REF!</definedName>
    <definedName name="цена___9___0___0___0" localSheetId="5">#REF!</definedName>
    <definedName name="цена___9___0___0___0" localSheetId="8">#REF!</definedName>
    <definedName name="цена___9___0___0___0" localSheetId="10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4">#REF!</definedName>
    <definedName name="цена___9___10" localSheetId="3">#REF!</definedName>
    <definedName name="цена___9___10" localSheetId="5">#REF!</definedName>
    <definedName name="цена___9___10" localSheetId="8">#REF!</definedName>
    <definedName name="цена___9___10" localSheetId="10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4">#REF!</definedName>
    <definedName name="цена___9___2" localSheetId="3">#REF!</definedName>
    <definedName name="цена___9___2" localSheetId="5">#REF!</definedName>
    <definedName name="цена___9___2" localSheetId="8">#REF!</definedName>
    <definedName name="цена___9___2" localSheetId="10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4">#REF!</definedName>
    <definedName name="цена___9___4" localSheetId="3">#REF!</definedName>
    <definedName name="цена___9___4" localSheetId="5">#REF!</definedName>
    <definedName name="цена___9___4" localSheetId="8">#REF!</definedName>
    <definedName name="цена___9___4" localSheetId="10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4">#REF!</definedName>
    <definedName name="цена___9___6" localSheetId="3">#REF!</definedName>
    <definedName name="цена___9___6" localSheetId="5">#REF!</definedName>
    <definedName name="цена___9___6" localSheetId="8">#REF!</definedName>
    <definedName name="цена___9___6" localSheetId="10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4">#REF!</definedName>
    <definedName name="цена___9___8" localSheetId="3">#REF!</definedName>
    <definedName name="цена___9___8" localSheetId="5">#REF!</definedName>
    <definedName name="цена___9___8" localSheetId="8">#REF!</definedName>
    <definedName name="цена___9___8" localSheetId="10">#REF!</definedName>
    <definedName name="цена___9___8">#REF!</definedName>
    <definedName name="ЦенаОбслед" localSheetId="10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4">#REF!</definedName>
    <definedName name="ЦенаШурфов" localSheetId="6">#REF!</definedName>
    <definedName name="ЦенаШурфов" localSheetId="3">#REF!</definedName>
    <definedName name="ЦенаШурфов" localSheetId="5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4">#REF!</definedName>
    <definedName name="цук" localSheetId="3">#REF!</definedName>
    <definedName name="цук" localSheetId="5">#REF!</definedName>
    <definedName name="цук" localSheetId="8">#REF!</definedName>
    <definedName name="цук" localSheetId="10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4">#REF!</definedName>
    <definedName name="цукеп" localSheetId="3">#REF!</definedName>
    <definedName name="цукеп" localSheetId="5">#REF!</definedName>
    <definedName name="цукеп" localSheetId="8">#REF!</definedName>
    <definedName name="цукеп" localSheetId="10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4">#REF!</definedName>
    <definedName name="цукцук" localSheetId="3">#REF!</definedName>
    <definedName name="цукцук" localSheetId="5">#REF!</definedName>
    <definedName name="цукцук" localSheetId="8">#REF!</definedName>
    <definedName name="цукцук" localSheetId="10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4">#REF!</definedName>
    <definedName name="цукцукуцкцук" localSheetId="3">#REF!</definedName>
    <definedName name="цукцукуцкцук" localSheetId="5">#REF!</definedName>
    <definedName name="цукцукуцкцук" localSheetId="8">#REF!</definedName>
    <definedName name="цукцукуцкцук" localSheetId="10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4">#REF!</definedName>
    <definedName name="цукцукцук" localSheetId="3">#REF!</definedName>
    <definedName name="цукцукцук" localSheetId="5">#REF!</definedName>
    <definedName name="цукцукцук" localSheetId="8">#REF!</definedName>
    <definedName name="цукцукцук" localSheetId="10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4">#REF!</definedName>
    <definedName name="цфйе" localSheetId="3">#REF!</definedName>
    <definedName name="цфйе" localSheetId="5">#REF!</definedName>
    <definedName name="цфйе" localSheetId="8">#REF!</definedName>
    <definedName name="цфйе" localSheetId="10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4">#REF!</definedName>
    <definedName name="цц" localSheetId="14">#REF!</definedName>
    <definedName name="цц" localSheetId="15">#REF!</definedName>
    <definedName name="цц" localSheetId="3">#REF!</definedName>
    <definedName name="цц" localSheetId="5">#REF!</definedName>
    <definedName name="цц" localSheetId="8">#REF!</definedName>
    <definedName name="цц" localSheetId="10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4">#REF!</definedName>
    <definedName name="ццц" localSheetId="3">#REF!</definedName>
    <definedName name="ццц" localSheetId="5">#REF!</definedName>
    <definedName name="ццц" localSheetId="8">#REF!</definedName>
    <definedName name="ццц" localSheetId="10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4">#REF!</definedName>
    <definedName name="чапо" localSheetId="3">#REF!</definedName>
    <definedName name="чапо" localSheetId="5">#REF!</definedName>
    <definedName name="чапо" localSheetId="8">#REF!</definedName>
    <definedName name="чапо" localSheetId="10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4">#REF!</definedName>
    <definedName name="чапр" localSheetId="3">#REF!</definedName>
    <definedName name="чапр" localSheetId="5">#REF!</definedName>
    <definedName name="чапр" localSheetId="8">#REF!</definedName>
    <definedName name="чапр" localSheetId="10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4">#REF!</definedName>
    <definedName name="Части_и_главы" localSheetId="3">#REF!</definedName>
    <definedName name="Части_и_главы" localSheetId="5">#REF!</definedName>
    <definedName name="Части_и_главы" localSheetId="8">#REF!</definedName>
    <definedName name="Части_и_главы" localSheetId="10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4">#REF!</definedName>
    <definedName name="Челябинская_область" localSheetId="3">#REF!</definedName>
    <definedName name="Челябинская_область" localSheetId="5">#REF!</definedName>
    <definedName name="Челябинская_область" localSheetId="8">#REF!</definedName>
    <definedName name="Челябинская_область" localSheetId="10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4">#REF!</definedName>
    <definedName name="Челябинская_область_1" localSheetId="3">#REF!</definedName>
    <definedName name="Челябинская_область_1" localSheetId="5">#REF!</definedName>
    <definedName name="Челябинская_область_1" localSheetId="8">#REF!</definedName>
    <definedName name="Челябинская_область_1" localSheetId="10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4">#REF!</definedName>
    <definedName name="черт." localSheetId="3">#REF!</definedName>
    <definedName name="черт." localSheetId="5">#REF!</definedName>
    <definedName name="черт." localSheetId="8">#REF!</definedName>
    <definedName name="черт." localSheetId="10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4">#REF!</definedName>
    <definedName name="четвертый" localSheetId="3">#REF!</definedName>
    <definedName name="четвертый" localSheetId="5">#REF!</definedName>
    <definedName name="четвертый" localSheetId="8">#REF!</definedName>
    <definedName name="четвертый" localSheetId="10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4">#REF!</definedName>
    <definedName name="Чеченская_Республика" localSheetId="3">#REF!</definedName>
    <definedName name="Чеченская_Республика" localSheetId="5">#REF!</definedName>
    <definedName name="Чеченская_Республика" localSheetId="8">#REF!</definedName>
    <definedName name="Чеченская_Республика" localSheetId="10">#REF!</definedName>
    <definedName name="Чеченская_Республика">#REF!</definedName>
    <definedName name="Численность_АУПИА" localSheetId="10">#REF!</definedName>
    <definedName name="Численность_АУПИА">#REF!</definedName>
    <definedName name="Численность_АУПФ" localSheetId="10">#REF!</definedName>
    <definedName name="Численность_АУПФ">#REF!</definedName>
    <definedName name="Численность_ПЭЭ" localSheetId="10">#REF!</definedName>
    <definedName name="Численность_ПЭЭ">#REF!</definedName>
    <definedName name="Численность_ТП" localSheetId="10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4">#REF!</definedName>
    <definedName name="Читинская_область" localSheetId="6">#REF!</definedName>
    <definedName name="Читинская_область" localSheetId="3">#REF!</definedName>
    <definedName name="Читинская_область" localSheetId="5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4">#REF!</definedName>
    <definedName name="Читинская_область_1" localSheetId="3">#REF!</definedName>
    <definedName name="Читинская_область_1" localSheetId="5">#REF!</definedName>
    <definedName name="Читинская_область_1" localSheetId="8">#REF!</definedName>
    <definedName name="Читинская_область_1" localSheetId="10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4">#REF!</definedName>
    <definedName name="чмтчмт" localSheetId="3">#REF!</definedName>
    <definedName name="чмтчмт" localSheetId="5">#REF!</definedName>
    <definedName name="чмтчмт" localSheetId="8">#REF!</definedName>
    <definedName name="чмтчмт" localSheetId="10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4">#REF!</definedName>
    <definedName name="чмтчт" localSheetId="3">#REF!</definedName>
    <definedName name="чмтчт" localSheetId="5">#REF!</definedName>
    <definedName name="чмтчт" localSheetId="8">#REF!</definedName>
    <definedName name="чмтчт" localSheetId="10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4">#REF!</definedName>
    <definedName name="чс" localSheetId="3">#REF!</definedName>
    <definedName name="чс" localSheetId="5">#REF!</definedName>
    <definedName name="чс" localSheetId="8">#REF!</definedName>
    <definedName name="чс" localSheetId="10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4">#REF!</definedName>
    <definedName name="чсапр" localSheetId="3">#REF!</definedName>
    <definedName name="чсапр" localSheetId="5">#REF!</definedName>
    <definedName name="чсапр" localSheetId="8">#REF!</definedName>
    <definedName name="чсапр" localSheetId="10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4">#REF!</definedName>
    <definedName name="чсиь" localSheetId="3">#REF!</definedName>
    <definedName name="чсиь" localSheetId="5">#REF!</definedName>
    <definedName name="чсиь" localSheetId="8">#REF!</definedName>
    <definedName name="чсиь" localSheetId="10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4">#REF!</definedName>
    <definedName name="чсмт" localSheetId="3">#REF!</definedName>
    <definedName name="чсмт" localSheetId="5">#REF!</definedName>
    <definedName name="чсмт" localSheetId="8">#REF!</definedName>
    <definedName name="чсмт" localSheetId="10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4">#REF!</definedName>
    <definedName name="чстм" localSheetId="3">#REF!</definedName>
    <definedName name="чстм" localSheetId="5">#REF!</definedName>
    <definedName name="чстм" localSheetId="8">#REF!</definedName>
    <definedName name="чстм" localSheetId="10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4">#REF!</definedName>
    <definedName name="чт" localSheetId="3">#REF!</definedName>
    <definedName name="чт" localSheetId="5">#REF!</definedName>
    <definedName name="чт" localSheetId="8">#REF!</definedName>
    <definedName name="чт" localSheetId="10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4">#REF!</definedName>
    <definedName name="чтм" localSheetId="3">#REF!</definedName>
    <definedName name="чтм" localSheetId="5">#REF!</definedName>
    <definedName name="чтм" localSheetId="8">#REF!</definedName>
    <definedName name="чтм" localSheetId="10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4">#REF!</definedName>
    <definedName name="чть" localSheetId="3">#REF!</definedName>
    <definedName name="чть" localSheetId="5">#REF!</definedName>
    <definedName name="чть" localSheetId="8">#REF!</definedName>
    <definedName name="чть" localSheetId="10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4">#REF!</definedName>
    <definedName name="Чувашская_Республика___Чувашия" localSheetId="3">#REF!</definedName>
    <definedName name="Чувашская_Республика___Чувашия" localSheetId="5">#REF!</definedName>
    <definedName name="Чувашская_Республика___Чувашия" localSheetId="8">#REF!</definedName>
    <definedName name="Чувашская_Республика___Чувашия" localSheetId="10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4">#REF!</definedName>
    <definedName name="Чукотский_автономный_округ" localSheetId="3">#REF!</definedName>
    <definedName name="Чукотский_автономный_округ" localSheetId="5">#REF!</definedName>
    <definedName name="Чукотский_автономный_округ" localSheetId="8">#REF!</definedName>
    <definedName name="Чукотский_автономный_округ" localSheetId="10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4">#REF!</definedName>
    <definedName name="Чукотский_автономный_округ_1" localSheetId="3">#REF!</definedName>
    <definedName name="Чукотский_автономный_округ_1" localSheetId="5">#REF!</definedName>
    <definedName name="Чукотский_автономный_округ_1" localSheetId="8">#REF!</definedName>
    <definedName name="Чукотский_автономный_округ_1" localSheetId="10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4">#REF!</definedName>
    <definedName name="ш" localSheetId="3">#REF!</definedName>
    <definedName name="ш" localSheetId="5">#REF!</definedName>
    <definedName name="ш" localSheetId="8">#REF!</definedName>
    <definedName name="ш" localSheetId="10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4">#REF!</definedName>
    <definedName name="Шапка" localSheetId="3">#REF!</definedName>
    <definedName name="Шапка" localSheetId="5">#REF!</definedName>
    <definedName name="Шапка" localSheetId="8">#REF!</definedName>
    <definedName name="Шапка" localSheetId="10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4">#REF!</definedName>
    <definedName name="Шапка2" localSheetId="3">#REF!</definedName>
    <definedName name="Шапка2" localSheetId="5">#REF!</definedName>
    <definedName name="Шапка2" localSheetId="8">#REF!</definedName>
    <definedName name="Шапка2" localSheetId="10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4">#REF!</definedName>
    <definedName name="шгд" localSheetId="3">#REF!</definedName>
    <definedName name="шгд" localSheetId="5">#REF!</definedName>
    <definedName name="шгд" localSheetId="8">#REF!</definedName>
    <definedName name="шгд" localSheetId="10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4">#REF!</definedName>
    <definedName name="шдгшж" localSheetId="3">#REF!</definedName>
    <definedName name="шдгшж" localSheetId="5">#REF!</definedName>
    <definedName name="шдгшж" localSheetId="8">#REF!</definedName>
    <definedName name="шдгшж" localSheetId="10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4">#REF!</definedName>
    <definedName name="шестой" localSheetId="3">#REF!</definedName>
    <definedName name="шестой" localSheetId="5">#REF!</definedName>
    <definedName name="шестой" localSheetId="8">#REF!</definedName>
    <definedName name="шестой" localSheetId="10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4">#REF!</definedName>
    <definedName name="Шесть" localSheetId="3">#REF!</definedName>
    <definedName name="Шесть" localSheetId="5">#REF!</definedName>
    <definedName name="Шесть" localSheetId="8">#REF!</definedName>
    <definedName name="Шесть" localSheetId="10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4">#REF!</definedName>
    <definedName name="Шкафы_ТМ" localSheetId="6">#REF!</definedName>
    <definedName name="Шкафы_ТМ" localSheetId="3">#REF!</definedName>
    <definedName name="Шкафы_ТМ" localSheetId="5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4">#REF!</definedName>
    <definedName name="шоссе" localSheetId="3">#REF!</definedName>
    <definedName name="шоссе" localSheetId="5">#REF!</definedName>
    <definedName name="шоссе" localSheetId="8">#REF!</definedName>
    <definedName name="шоссе" localSheetId="10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4">#REF!</definedName>
    <definedName name="шплю" localSheetId="3">#REF!</definedName>
    <definedName name="шплю" localSheetId="5">#REF!</definedName>
    <definedName name="шплю" localSheetId="8">#REF!</definedName>
    <definedName name="шплю" localSheetId="10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4">#REF!</definedName>
    <definedName name="шпр" localSheetId="3">#REF!</definedName>
    <definedName name="шпр" localSheetId="5">#REF!</definedName>
    <definedName name="шпр" localSheetId="8">#REF!</definedName>
    <definedName name="шпр" localSheetId="10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4">#REF!</definedName>
    <definedName name="шш" localSheetId="14">#REF!</definedName>
    <definedName name="шш" localSheetId="15">#REF!</definedName>
    <definedName name="шш" localSheetId="3">#REF!</definedName>
    <definedName name="шш" localSheetId="5">#REF!</definedName>
    <definedName name="шш" localSheetId="8">#REF!</definedName>
    <definedName name="шш" localSheetId="10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4">#REF!</definedName>
    <definedName name="шшш" localSheetId="3">#REF!</definedName>
    <definedName name="шшш" localSheetId="5">#REF!</definedName>
    <definedName name="шшш" localSheetId="8">#REF!</definedName>
    <definedName name="шшш" localSheetId="10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4">#REF!</definedName>
    <definedName name="шщгщ9шщллщ" localSheetId="3">#REF!</definedName>
    <definedName name="шщгщ9шщллщ" localSheetId="5">#REF!</definedName>
    <definedName name="шщгщ9шщллщ" localSheetId="8">#REF!</definedName>
    <definedName name="шщгщ9шщллщ" localSheetId="10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4">#REF!</definedName>
    <definedName name="щжэдж" localSheetId="3">#REF!</definedName>
    <definedName name="щжэдж" localSheetId="5">#REF!</definedName>
    <definedName name="щжэдж" localSheetId="8">#REF!</definedName>
    <definedName name="щжэдж" localSheetId="10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4">#REF!</definedName>
    <definedName name="щшшщрг" localSheetId="3">#REF!</definedName>
    <definedName name="щшшщрг" localSheetId="5">#REF!</definedName>
    <definedName name="щшшщрг" localSheetId="8">#REF!</definedName>
    <definedName name="щшшщрг" localSheetId="10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4">#REF!</definedName>
    <definedName name="щщ" localSheetId="14">#REF!</definedName>
    <definedName name="щщ" localSheetId="15">#REF!</definedName>
    <definedName name="щщ" localSheetId="3">#REF!</definedName>
    <definedName name="щщ" localSheetId="5">#REF!</definedName>
    <definedName name="щщ" localSheetId="8">#REF!</definedName>
    <definedName name="щщ" localSheetId="10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4">#REF!</definedName>
    <definedName name="ъхз" localSheetId="3">#REF!</definedName>
    <definedName name="ъхз" localSheetId="5">#REF!</definedName>
    <definedName name="ъхз" localSheetId="8">#REF!</definedName>
    <definedName name="ъхз" localSheetId="10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4">#REF!</definedName>
    <definedName name="ыа" localSheetId="6">#REF!</definedName>
    <definedName name="ыа" localSheetId="3">#REF!</definedName>
    <definedName name="ыа" localSheetId="5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4">#REF!</definedName>
    <definedName name="ыаоаы" localSheetId="3">#REF!</definedName>
    <definedName name="ыаоаы" localSheetId="5">#REF!</definedName>
    <definedName name="ыаоаы" localSheetId="8">#REF!</definedName>
    <definedName name="ыаоаы" localSheetId="10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4">#REF!</definedName>
    <definedName name="ыаоаыо" localSheetId="3">#REF!</definedName>
    <definedName name="ыаоаыо" localSheetId="5">#REF!</definedName>
    <definedName name="ыаоаыо" localSheetId="8">#REF!</definedName>
    <definedName name="ыаоаыо" localSheetId="10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4">#REF!</definedName>
    <definedName name="ыаоаып" localSheetId="3">#REF!</definedName>
    <definedName name="ыаоаып" localSheetId="5">#REF!</definedName>
    <definedName name="ыаоаып" localSheetId="8">#REF!</definedName>
    <definedName name="ыаоаып" localSheetId="10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4">#REF!</definedName>
    <definedName name="ыаоп" localSheetId="3">#REF!</definedName>
    <definedName name="ыаоп" localSheetId="5">#REF!</definedName>
    <definedName name="ыаоп" localSheetId="8">#REF!</definedName>
    <definedName name="ыаоп" localSheetId="10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4">#REF!</definedName>
    <definedName name="ыапо" localSheetId="3">#REF!</definedName>
    <definedName name="ыапо" localSheetId="5">#REF!</definedName>
    <definedName name="ыапо" localSheetId="8">#REF!</definedName>
    <definedName name="ыапо" localSheetId="10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4">#REF!</definedName>
    <definedName name="ыапоапоао" localSheetId="3">#REF!</definedName>
    <definedName name="ыапоапоао" localSheetId="5">#REF!</definedName>
    <definedName name="ыапоапоао" localSheetId="8">#REF!</definedName>
    <definedName name="ыапоапоао" localSheetId="10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4">#REF!</definedName>
    <definedName name="ыапоаыо" localSheetId="3">#REF!</definedName>
    <definedName name="ыапоаыо" localSheetId="5">#REF!</definedName>
    <definedName name="ыапоаыо" localSheetId="8">#REF!</definedName>
    <definedName name="ыапоаыо" localSheetId="10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4">#REF!</definedName>
    <definedName name="ыапоы" localSheetId="3">#REF!</definedName>
    <definedName name="ыапоы" localSheetId="5">#REF!</definedName>
    <definedName name="ыапоы" localSheetId="8">#REF!</definedName>
    <definedName name="ыапоы" localSheetId="10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4">#REF!</definedName>
    <definedName name="ыапоыа" localSheetId="3">#REF!</definedName>
    <definedName name="ыапоыа" localSheetId="5">#REF!</definedName>
    <definedName name="ыапоыа" localSheetId="8">#REF!</definedName>
    <definedName name="ыапоыа" localSheetId="10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4">#REF!</definedName>
    <definedName name="ыапраыр" localSheetId="6">#REF!</definedName>
    <definedName name="ыапраыр" localSheetId="3">#REF!</definedName>
    <definedName name="ыапраыр" localSheetId="5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4">#REF!</definedName>
    <definedName name="ыаыаы" localSheetId="3">#REF!</definedName>
    <definedName name="ыаыаы" localSheetId="5">#REF!</definedName>
    <definedName name="ыаыаы" localSheetId="8">#REF!</definedName>
    <definedName name="ыаыаы" localSheetId="10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4">#REF!</definedName>
    <definedName name="ЫВGGGGGGGGGGGGGGG" localSheetId="6">#REF!</definedName>
    <definedName name="ЫВGGGGGGGGGGGGGGG" localSheetId="3">#REF!</definedName>
    <definedName name="ЫВGGGGGGGGGGGGGGG" localSheetId="5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4">#REF!</definedName>
    <definedName name="ыва" localSheetId="3">#REF!</definedName>
    <definedName name="ыва" localSheetId="5">#REF!</definedName>
    <definedName name="ыва" localSheetId="8">#REF!</definedName>
    <definedName name="ыва" localSheetId="10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4">#REF!</definedName>
    <definedName name="ываф" localSheetId="6">#REF!</definedName>
    <definedName name="ываф" localSheetId="3">#REF!</definedName>
    <definedName name="ываф" localSheetId="5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4">#REF!</definedName>
    <definedName name="Ываы" localSheetId="3">#REF!</definedName>
    <definedName name="Ываы" localSheetId="5">#REF!</definedName>
    <definedName name="Ываы" localSheetId="8">#REF!</definedName>
    <definedName name="Ываы" localSheetId="10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4">#REF!</definedName>
    <definedName name="ЫВаЫа" localSheetId="3">#REF!</definedName>
    <definedName name="ЫВаЫа" localSheetId="5">#REF!</definedName>
    <definedName name="ЫВаЫа" localSheetId="8">#REF!</definedName>
    <definedName name="ЫВаЫа" localSheetId="10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4">#REF!</definedName>
    <definedName name="ЫВаЫваав" localSheetId="3">#REF!</definedName>
    <definedName name="ЫВаЫваав" localSheetId="5">#REF!</definedName>
    <definedName name="ЫВаЫваав" localSheetId="8">#REF!</definedName>
    <definedName name="ЫВаЫваав" localSheetId="10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4">#REF!</definedName>
    <definedName name="ывпавар" localSheetId="3">#REF!</definedName>
    <definedName name="ывпавар" localSheetId="5">#REF!</definedName>
    <definedName name="ывпавар" localSheetId="8">#REF!</definedName>
    <definedName name="ывпавар" localSheetId="10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4">#REF!</definedName>
    <definedName name="ыВПВП" localSheetId="6">#REF!</definedName>
    <definedName name="ыВПВП" localSheetId="3">#REF!</definedName>
    <definedName name="ыВПВП" localSheetId="5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3">#REF!</definedName>
    <definedName name="ывпыпвфкпа" localSheetId="5">#REF!</definedName>
    <definedName name="ывпыпвфкпа" localSheetId="10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4">#REF!</definedName>
    <definedName name="ыкен" localSheetId="3">#REF!</definedName>
    <definedName name="ыкен" localSheetId="5">#REF!</definedName>
    <definedName name="ыкен" localSheetId="8">#REF!</definedName>
    <definedName name="ыкен" localSheetId="10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4">#REF!</definedName>
    <definedName name="ыопвпо" localSheetId="3">#REF!</definedName>
    <definedName name="ыопвпо" localSheetId="5">#REF!</definedName>
    <definedName name="ыопвпо" localSheetId="8">#REF!</definedName>
    <definedName name="ыопвпо" localSheetId="10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4">#REF!</definedName>
    <definedName name="ып" localSheetId="3">#REF!</definedName>
    <definedName name="ып" localSheetId="5">#REF!</definedName>
    <definedName name="ып" localSheetId="8">#REF!</definedName>
    <definedName name="ып" localSheetId="10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4">#REF!</definedName>
    <definedName name="ыпаота" localSheetId="3">#REF!</definedName>
    <definedName name="ыпаота" localSheetId="5">#REF!</definedName>
    <definedName name="ыпаота" localSheetId="8">#REF!</definedName>
    <definedName name="ыпаота" localSheetId="10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4">#REF!</definedName>
    <definedName name="ыпартап" localSheetId="3">#REF!</definedName>
    <definedName name="ыпартап" localSheetId="5">#REF!</definedName>
    <definedName name="ыпартап" localSheetId="8">#REF!</definedName>
    <definedName name="ыпартап" localSheetId="10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4">#REF!</definedName>
    <definedName name="ыпатапт" localSheetId="3">#REF!</definedName>
    <definedName name="ыпатапт" localSheetId="5">#REF!</definedName>
    <definedName name="ыпатапт" localSheetId="8">#REF!</definedName>
    <definedName name="ыпатапт" localSheetId="10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4">#REF!</definedName>
    <definedName name="ыпми" localSheetId="3">#REF!</definedName>
    <definedName name="ыпми" localSheetId="5">#REF!</definedName>
    <definedName name="ыпми" localSheetId="8">#REF!</definedName>
    <definedName name="ыпми" localSheetId="10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4">#REF!</definedName>
    <definedName name="ыпо" localSheetId="3">#REF!</definedName>
    <definedName name="ыпо" localSheetId="5">#REF!</definedName>
    <definedName name="ыпо" localSheetId="8">#REF!</definedName>
    <definedName name="ыпо" localSheetId="10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4">#REF!</definedName>
    <definedName name="ыпоыа" localSheetId="3">#REF!</definedName>
    <definedName name="ыпоыа" localSheetId="5">#REF!</definedName>
    <definedName name="ыпоыа" localSheetId="8">#REF!</definedName>
    <definedName name="ыпоыа" localSheetId="10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4">#REF!</definedName>
    <definedName name="ыпоыапо" localSheetId="3">#REF!</definedName>
    <definedName name="ыпоыапо" localSheetId="5">#REF!</definedName>
    <definedName name="ыпоыапо" localSheetId="8">#REF!</definedName>
    <definedName name="ыпоыапо" localSheetId="10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4">#REF!</definedName>
    <definedName name="ыпр" localSheetId="3">#REF!</definedName>
    <definedName name="ыпр" localSheetId="5">#REF!</definedName>
    <definedName name="ыпр" localSheetId="8">#REF!</definedName>
    <definedName name="ыпр" localSheetId="10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4">#REF!</definedName>
    <definedName name="ыпрапр" localSheetId="3">#REF!</definedName>
    <definedName name="ыпрапр" localSheetId="5">#REF!</definedName>
    <definedName name="ыпрапр" localSheetId="8">#REF!</definedName>
    <definedName name="ыпрапр" localSheetId="10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4">#REF!</definedName>
    <definedName name="ыпры" localSheetId="6">#REF!</definedName>
    <definedName name="ыпры" localSheetId="3">#REF!</definedName>
    <definedName name="ыпры" localSheetId="5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4">#REF!</definedName>
    <definedName name="ырипыр" localSheetId="3">#REF!</definedName>
    <definedName name="ырипыр" localSheetId="5">#REF!</definedName>
    <definedName name="ырипыр" localSheetId="8">#REF!</definedName>
    <definedName name="ырипыр" localSheetId="10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4">#REF!</definedName>
    <definedName name="ырп" localSheetId="3">#REF!</definedName>
    <definedName name="ырп" localSheetId="5">#REF!</definedName>
    <definedName name="ырп" localSheetId="8">#REF!</definedName>
    <definedName name="ырп" localSheetId="10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4">#REF!</definedName>
    <definedName name="ыукнр" localSheetId="3">#REF!</definedName>
    <definedName name="ыукнр" localSheetId="5">#REF!</definedName>
    <definedName name="ыукнр" localSheetId="8">#REF!</definedName>
    <definedName name="ыукнр" localSheetId="10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4">#REF!</definedName>
    <definedName name="ыыы" localSheetId="3">#REF!</definedName>
    <definedName name="ыыы" localSheetId="5">#REF!</definedName>
    <definedName name="ыыы" localSheetId="8">#REF!</definedName>
    <definedName name="ыыы" localSheetId="10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4">#REF!</definedName>
    <definedName name="ыыыы" localSheetId="3">#REF!</definedName>
    <definedName name="ыыыы" localSheetId="5">#REF!</definedName>
    <definedName name="ыыыы" localSheetId="8">#REF!</definedName>
    <definedName name="ыыыы" localSheetId="10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4">#REF!</definedName>
    <definedName name="ьбюбб" localSheetId="6">#REF!</definedName>
    <definedName name="ьбюбб" localSheetId="3">#REF!</definedName>
    <definedName name="ьбюбб" localSheetId="5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4">#REF!</definedName>
    <definedName name="ьбют" localSheetId="3">#REF!</definedName>
    <definedName name="ьбют" localSheetId="5">#REF!</definedName>
    <definedName name="ьбют" localSheetId="8">#REF!</definedName>
    <definedName name="ьбют" localSheetId="10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4">#REF!</definedName>
    <definedName name="ьвпрьрп" localSheetId="3">#REF!</definedName>
    <definedName name="ьвпрьрп" localSheetId="5">#REF!</definedName>
    <definedName name="ьвпрьрп" localSheetId="8">#REF!</definedName>
    <definedName name="ьвпрьрп" localSheetId="10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4">#REF!</definedName>
    <definedName name="ьврп" localSheetId="3">#REF!</definedName>
    <definedName name="ьврп" localSheetId="5">#REF!</definedName>
    <definedName name="ьврп" localSheetId="8">#REF!</definedName>
    <definedName name="ьврп" localSheetId="10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4">#REF!</definedName>
    <definedName name="ьдолдлю" localSheetId="3">#REF!</definedName>
    <definedName name="ьдолдлю" localSheetId="5">#REF!</definedName>
    <definedName name="ьдолдлю" localSheetId="8">#REF!</definedName>
    <definedName name="ьдолдлю" localSheetId="10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4">#REF!</definedName>
    <definedName name="ьорл" localSheetId="3">#REF!</definedName>
    <definedName name="ьорл" localSheetId="5">#REF!</definedName>
    <definedName name="ьорл" localSheetId="8">#REF!</definedName>
    <definedName name="ьорл" localSheetId="10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4">#REF!</definedName>
    <definedName name="ьпрьп" localSheetId="3">#REF!</definedName>
    <definedName name="ьпрьп" localSheetId="5">#REF!</definedName>
    <definedName name="ьпрьп" localSheetId="8">#REF!</definedName>
    <definedName name="ьпрьп" localSheetId="10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4">#REF!</definedName>
    <definedName name="ььь" localSheetId="14">#REF!</definedName>
    <definedName name="ььь" localSheetId="15">#REF!</definedName>
    <definedName name="ььь" localSheetId="3">#REF!</definedName>
    <definedName name="ььь" localSheetId="5">#REF!</definedName>
    <definedName name="ььь" localSheetId="8">#REF!</definedName>
    <definedName name="ььь" localSheetId="10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4">#REF!</definedName>
    <definedName name="э" localSheetId="14">#REF!</definedName>
    <definedName name="э" localSheetId="15">#REF!</definedName>
    <definedName name="э" localSheetId="3">#REF!</definedName>
    <definedName name="э" localSheetId="5">#REF!</definedName>
    <definedName name="э" localSheetId="8">#REF!</definedName>
    <definedName name="э" localSheetId="10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4">#REF!</definedName>
    <definedName name="эк" localSheetId="3">#REF!</definedName>
    <definedName name="эк" localSheetId="5">#REF!</definedName>
    <definedName name="эк" localSheetId="8">#REF!</definedName>
    <definedName name="эк" localSheetId="10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4">#REF!</definedName>
    <definedName name="эк1" localSheetId="3">#REF!</definedName>
    <definedName name="эк1" localSheetId="5">#REF!</definedName>
    <definedName name="эк1" localSheetId="8">#REF!</definedName>
    <definedName name="эк1" localSheetId="10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4">#REF!</definedName>
    <definedName name="эко" localSheetId="3">#REF!</definedName>
    <definedName name="эко" localSheetId="5">#REF!</definedName>
    <definedName name="эко" localSheetId="8">#REF!</definedName>
    <definedName name="эко" localSheetId="10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4">#REF!</definedName>
    <definedName name="эко1" localSheetId="3">#REF!</definedName>
    <definedName name="эко1" localSheetId="5">#REF!</definedName>
    <definedName name="эко1" localSheetId="8">#REF!</definedName>
    <definedName name="эко1" localSheetId="10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4">#REF!</definedName>
    <definedName name="экол1" localSheetId="6">#REF!</definedName>
    <definedName name="экол1" localSheetId="3">#REF!</definedName>
    <definedName name="экол1" localSheetId="5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4">#REF!</definedName>
    <definedName name="экол2" localSheetId="3">#REF!</definedName>
    <definedName name="экол2" localSheetId="5">#REF!</definedName>
    <definedName name="экол2" localSheetId="8">#REF!</definedName>
    <definedName name="экол2" localSheetId="10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4">#REF!</definedName>
    <definedName name="Экол3" localSheetId="3">#REF!</definedName>
    <definedName name="Экол3" localSheetId="5">#REF!</definedName>
    <definedName name="Экол3" localSheetId="8">#REF!</definedName>
    <definedName name="Экол3" localSheetId="10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4">#REF!</definedName>
    <definedName name="эколог" localSheetId="3">#REF!</definedName>
    <definedName name="эколог" localSheetId="5">#REF!</definedName>
    <definedName name="эколог" localSheetId="8">#REF!</definedName>
    <definedName name="эколог" localSheetId="10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4">граж</definedName>
    <definedName name="ЭКСПО" localSheetId="13">граж</definedName>
    <definedName name="ЭКСПО" localSheetId="15">граж</definedName>
    <definedName name="ЭКСПО" localSheetId="11">граж</definedName>
    <definedName name="ЭКСПО" localSheetId="6">граж</definedName>
    <definedName name="ЭКСПО" localSheetId="3">граж</definedName>
    <definedName name="ЭКСПО" localSheetId="5">граж</definedName>
    <definedName name="ЭКСПО" localSheetId="7">граж</definedName>
    <definedName name="ЭКСПО" localSheetId="8">граж</definedName>
    <definedName name="ЭКСПО" localSheetId="10">#REF!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4">граж</definedName>
    <definedName name="ЭКСПОФОРУМ" localSheetId="13">граж</definedName>
    <definedName name="ЭКСПОФОРУМ" localSheetId="15">граж</definedName>
    <definedName name="ЭКСПОФОРУМ" localSheetId="11">граж</definedName>
    <definedName name="ЭКСПОФОРУМ" localSheetId="6">граж</definedName>
    <definedName name="ЭКСПОФОРУМ" localSheetId="3">граж</definedName>
    <definedName name="ЭКСПОФОРУМ" localSheetId="5">граж</definedName>
    <definedName name="ЭКСПОФОРУМ" localSheetId="7">граж</definedName>
    <definedName name="ЭКСПОФОРУМ" localSheetId="8">граж</definedName>
    <definedName name="ЭКСПОФОРУМ" localSheetId="10">#REF!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4">#REF!</definedName>
    <definedName name="экт" localSheetId="6">#REF!</definedName>
    <definedName name="экт" localSheetId="3">#REF!</definedName>
    <definedName name="экт" localSheetId="5">#REF!</definedName>
    <definedName name="экт" localSheetId="8">#REF!</definedName>
    <definedName name="экт" localSheetId="10">#REF!</definedName>
    <definedName name="экт">#REF!</definedName>
    <definedName name="электроэнер" localSheetId="3">#REF!</definedName>
    <definedName name="электроэнер" localSheetId="5">#REF!</definedName>
    <definedName name="электроэнер" localSheetId="10">#REF!</definedName>
    <definedName name="электроэнер">#REF!</definedName>
    <definedName name="электроэнергия" localSheetId="3">#REF!</definedName>
    <definedName name="электроэнергия" localSheetId="5">#REF!</definedName>
    <definedName name="электроэнергия" localSheetId="10">#REF!</definedName>
    <definedName name="электроэнергия">#REF!</definedName>
    <definedName name="ЭлеСи" localSheetId="10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4">#REF!</definedName>
    <definedName name="ЭлеСи_1" localSheetId="6">#REF!</definedName>
    <definedName name="ЭлеСи_1" localSheetId="3">#REF!</definedName>
    <definedName name="ЭлеСи_1" localSheetId="5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4">#REF!</definedName>
    <definedName name="элрасч" localSheetId="3">#REF!</definedName>
    <definedName name="элрасч" localSheetId="5">#REF!</definedName>
    <definedName name="элрасч" localSheetId="8">#REF!</definedName>
    <definedName name="элрасч" localSheetId="10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4">#REF!</definedName>
    <definedName name="ЭЛСИ_Т" localSheetId="3">#REF!</definedName>
    <definedName name="ЭЛСИ_Т" localSheetId="5">#REF!</definedName>
    <definedName name="ЭЛСИ_Т" localSheetId="8">#REF!</definedName>
    <definedName name="ЭЛСИ_Т" localSheetId="10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4">#REF!</definedName>
    <definedName name="юдшншджгп" localSheetId="6">#REF!</definedName>
    <definedName name="юдшншджгп" localSheetId="3">#REF!</definedName>
    <definedName name="юдшншджгп" localSheetId="5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4">#REF!</definedName>
    <definedName name="ЮФУ" localSheetId="3">#REF!</definedName>
    <definedName name="ЮФУ" localSheetId="5">#REF!</definedName>
    <definedName name="ЮФУ" localSheetId="8">#REF!</definedName>
    <definedName name="ЮФУ" localSheetId="10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4">#REF!</definedName>
    <definedName name="ЮФУ2" localSheetId="3">#REF!</definedName>
    <definedName name="ЮФУ2" localSheetId="5">#REF!</definedName>
    <definedName name="ЮФУ2" localSheetId="8">#REF!</definedName>
    <definedName name="ЮФУ2" localSheetId="10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4">#REF!</definedName>
    <definedName name="юююю" localSheetId="14">#REF!</definedName>
    <definedName name="юююю" localSheetId="15">#REF!</definedName>
    <definedName name="юююю" localSheetId="3">#REF!</definedName>
    <definedName name="юююю" localSheetId="5">#REF!</definedName>
    <definedName name="юююю" localSheetId="8">#REF!</definedName>
    <definedName name="юююю" localSheetId="10">#REF!</definedName>
    <definedName name="юююю" localSheetId="12">#REF!</definedName>
    <definedName name="юююю">#REF!</definedName>
    <definedName name="я" localSheetId="10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4">#REF!</definedName>
    <definedName name="яапт" localSheetId="6">#REF!</definedName>
    <definedName name="яапт" localSheetId="3">#REF!</definedName>
    <definedName name="яапт" localSheetId="5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4">#REF!</definedName>
    <definedName name="яапяяяя" localSheetId="3">#REF!</definedName>
    <definedName name="яапяяяя" localSheetId="5">#REF!</definedName>
    <definedName name="яапяяяя" localSheetId="8">#REF!</definedName>
    <definedName name="яапяяяя" localSheetId="10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4">#REF!</definedName>
    <definedName name="явапяап" localSheetId="3">#REF!</definedName>
    <definedName name="явапяап" localSheetId="5">#REF!</definedName>
    <definedName name="явапяап" localSheetId="8">#REF!</definedName>
    <definedName name="явапяап" localSheetId="10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4">#REF!</definedName>
    <definedName name="явапявп" localSheetId="3">#REF!</definedName>
    <definedName name="явапявп" localSheetId="5">#REF!</definedName>
    <definedName name="явапявп" localSheetId="8">#REF!</definedName>
    <definedName name="явапявп" localSheetId="10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4">#REF!</definedName>
    <definedName name="явар" localSheetId="3">#REF!</definedName>
    <definedName name="явар" localSheetId="5">#REF!</definedName>
    <definedName name="явар" localSheetId="8">#REF!</definedName>
    <definedName name="явар" localSheetId="10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4">#REF!</definedName>
    <definedName name="яваряра" localSheetId="3">#REF!</definedName>
    <definedName name="яваряра" localSheetId="5">#REF!</definedName>
    <definedName name="яваряра" localSheetId="8">#REF!</definedName>
    <definedName name="яваряра" localSheetId="10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4">#REF!</definedName>
    <definedName name="ярая" localSheetId="3">#REF!</definedName>
    <definedName name="ярая" localSheetId="5">#REF!</definedName>
    <definedName name="ярая" localSheetId="8">#REF!</definedName>
    <definedName name="ярая" localSheetId="10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4">#REF!</definedName>
    <definedName name="яраяраря" localSheetId="3">#REF!</definedName>
    <definedName name="яраяраря" localSheetId="5">#REF!</definedName>
    <definedName name="яраяраря" localSheetId="8">#REF!</definedName>
    <definedName name="яраяраря" localSheetId="10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4">#REF!</definedName>
    <definedName name="яроптап" localSheetId="3">#REF!</definedName>
    <definedName name="яроптап" localSheetId="5">#REF!</definedName>
    <definedName name="яроптап" localSheetId="8">#REF!</definedName>
    <definedName name="яроптап" localSheetId="10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4">#REF!</definedName>
    <definedName name="Ярославская_область" localSheetId="3">#REF!</definedName>
    <definedName name="Ярославская_область" localSheetId="5">#REF!</definedName>
    <definedName name="Ярославская_область" localSheetId="8">#REF!</definedName>
    <definedName name="Ярославская_область" localSheetId="10">#REF!</definedName>
    <definedName name="Ярославская_область">#REF!</definedName>
  </definedNames>
  <calcPr calcId="152511"/>
</workbook>
</file>

<file path=xl/calcChain.xml><?xml version="1.0" encoding="utf-8"?>
<calcChain xmlns="http://schemas.openxmlformats.org/spreadsheetml/2006/main">
  <c r="R23" i="16" l="1"/>
  <c r="Q23" i="16"/>
  <c r="P23" i="16"/>
  <c r="O23" i="16"/>
  <c r="N23" i="16"/>
  <c r="P22" i="16"/>
  <c r="O22" i="16"/>
  <c r="N22" i="16"/>
  <c r="H22" i="16"/>
  <c r="G22" i="16"/>
  <c r="F22" i="16"/>
  <c r="R21" i="16"/>
  <c r="P21" i="16"/>
  <c r="O21" i="16"/>
  <c r="N21" i="16"/>
  <c r="M21" i="16"/>
  <c r="L21" i="16"/>
  <c r="K21" i="16"/>
  <c r="J21" i="16"/>
  <c r="I21" i="16"/>
  <c r="H21" i="16"/>
  <c r="G21" i="16"/>
  <c r="F21" i="16"/>
  <c r="P20" i="16"/>
  <c r="O20" i="16"/>
  <c r="N20" i="16"/>
  <c r="R19" i="16"/>
  <c r="P19" i="16"/>
  <c r="O19" i="16"/>
  <c r="N19" i="16"/>
  <c r="P18" i="16"/>
  <c r="O18" i="16"/>
  <c r="N18" i="16"/>
  <c r="F18" i="16"/>
  <c r="R17" i="16"/>
  <c r="P17" i="16"/>
  <c r="O17" i="16"/>
  <c r="N17" i="16"/>
  <c r="M17" i="16"/>
  <c r="L17" i="16"/>
  <c r="K17" i="16"/>
  <c r="I17" i="16"/>
  <c r="H17" i="16"/>
  <c r="G17" i="16"/>
  <c r="F17" i="16"/>
  <c r="P16" i="16"/>
  <c r="O16" i="16"/>
  <c r="N16" i="16"/>
  <c r="R15" i="16"/>
  <c r="P15" i="16"/>
  <c r="O15" i="16"/>
  <c r="N15" i="16"/>
  <c r="P14" i="16"/>
  <c r="O14" i="16"/>
  <c r="N14" i="16"/>
  <c r="F14" i="16"/>
  <c r="R13" i="16"/>
  <c r="P13" i="16"/>
  <c r="O13" i="16"/>
  <c r="N13" i="16"/>
  <c r="M13" i="16"/>
  <c r="L13" i="16"/>
  <c r="K13" i="16"/>
  <c r="I13" i="16"/>
  <c r="H13" i="16"/>
  <c r="G13" i="16"/>
  <c r="F13" i="16"/>
  <c r="P12" i="16"/>
  <c r="O12" i="16"/>
  <c r="N12" i="16"/>
  <c r="F12" i="16"/>
  <c r="R11" i="16"/>
  <c r="P11" i="16"/>
  <c r="O11" i="16"/>
  <c r="N11" i="16"/>
  <c r="M11" i="16"/>
  <c r="L11" i="16"/>
  <c r="K11" i="16"/>
  <c r="I11" i="16"/>
  <c r="H11" i="16"/>
  <c r="G11" i="16"/>
  <c r="F11" i="16"/>
  <c r="P10" i="16"/>
  <c r="O10" i="16"/>
  <c r="N10" i="16"/>
  <c r="M10" i="16"/>
  <c r="K10" i="16"/>
  <c r="I10" i="16"/>
  <c r="H10" i="16"/>
  <c r="G10" i="16"/>
  <c r="F10" i="16"/>
  <c r="R9" i="16"/>
  <c r="P9" i="16"/>
  <c r="O9" i="16"/>
  <c r="N9" i="16"/>
  <c r="M9" i="16"/>
  <c r="K9" i="16"/>
  <c r="I9" i="16"/>
  <c r="H9" i="16"/>
  <c r="G9" i="16"/>
  <c r="F9" i="16"/>
  <c r="O16" i="15"/>
  <c r="O15" i="15"/>
  <c r="N15" i="15"/>
  <c r="M15" i="15"/>
  <c r="L15" i="15"/>
  <c r="K15" i="15"/>
  <c r="J15" i="15"/>
  <c r="D15" i="15"/>
  <c r="O14" i="15"/>
  <c r="N14" i="15"/>
  <c r="M14" i="15"/>
  <c r="L14" i="15"/>
  <c r="K14" i="15"/>
  <c r="J14" i="15"/>
  <c r="H14" i="15"/>
  <c r="D14" i="15"/>
  <c r="O13" i="15"/>
  <c r="N13" i="15"/>
  <c r="M13" i="15"/>
  <c r="L13" i="15"/>
  <c r="K13" i="15"/>
  <c r="J13" i="15"/>
  <c r="D13" i="15"/>
  <c r="O12" i="15"/>
  <c r="J12" i="15"/>
  <c r="D12" i="15"/>
  <c r="O11" i="15"/>
  <c r="N11" i="15"/>
  <c r="M11" i="15"/>
  <c r="L11" i="15"/>
  <c r="K11" i="15"/>
  <c r="J11" i="15"/>
  <c r="D11" i="15"/>
  <c r="O10" i="15"/>
  <c r="N10" i="15"/>
  <c r="M10" i="15"/>
  <c r="L10" i="15"/>
  <c r="K10" i="15"/>
  <c r="J10" i="15"/>
  <c r="I10" i="15"/>
  <c r="H10" i="15"/>
  <c r="F10" i="15"/>
  <c r="E10" i="15"/>
  <c r="D10" i="15"/>
  <c r="O9" i="15"/>
  <c r="N9" i="15"/>
  <c r="M9" i="15"/>
  <c r="L9" i="15"/>
  <c r="K9" i="15"/>
  <c r="J9" i="15"/>
  <c r="H9" i="15"/>
  <c r="F9" i="15"/>
  <c r="E9" i="15"/>
  <c r="D9" i="15"/>
  <c r="I21" i="14"/>
  <c r="I20" i="14"/>
  <c r="H20" i="14"/>
  <c r="G20" i="14"/>
  <c r="E20" i="14"/>
  <c r="I19" i="14"/>
  <c r="H19" i="14"/>
  <c r="G19" i="14"/>
  <c r="E19" i="14"/>
  <c r="I17" i="14"/>
  <c r="H17" i="14"/>
  <c r="I16" i="14"/>
  <c r="H16" i="14"/>
  <c r="J14" i="14"/>
  <c r="I14" i="14"/>
  <c r="H14" i="14"/>
  <c r="D14" i="14"/>
  <c r="I12" i="14"/>
  <c r="H12" i="14"/>
  <c r="I11" i="14"/>
  <c r="E11" i="14"/>
  <c r="I9" i="14"/>
  <c r="F9" i="14"/>
  <c r="E9" i="14"/>
  <c r="I8" i="14"/>
  <c r="G8" i="14"/>
  <c r="F8" i="14"/>
  <c r="E8" i="14"/>
  <c r="A3" i="14"/>
  <c r="E13" i="13"/>
  <c r="E8" i="13"/>
  <c r="C11" i="11"/>
  <c r="E12" i="10"/>
  <c r="D12" i="10"/>
  <c r="C12" i="10"/>
  <c r="B12" i="10"/>
  <c r="I59" i="9"/>
  <c r="J59" i="9" s="1"/>
  <c r="G59" i="9"/>
  <c r="I58" i="9"/>
  <c r="J58" i="9" s="1"/>
  <c r="G58" i="9"/>
  <c r="I57" i="9"/>
  <c r="J57" i="9" s="1"/>
  <c r="G57" i="9"/>
  <c r="I56" i="9"/>
  <c r="J56" i="9" s="1"/>
  <c r="G56" i="9"/>
  <c r="I55" i="9"/>
  <c r="J55" i="9" s="1"/>
  <c r="G55" i="9"/>
  <c r="I54" i="9"/>
  <c r="J54" i="9" s="1"/>
  <c r="G54" i="9"/>
  <c r="I53" i="9"/>
  <c r="J53" i="9" s="1"/>
  <c r="G53" i="9"/>
  <c r="I52" i="9"/>
  <c r="J52" i="9" s="1"/>
  <c r="G52" i="9"/>
  <c r="I51" i="9"/>
  <c r="J51" i="9" s="1"/>
  <c r="G51" i="9"/>
  <c r="I50" i="9"/>
  <c r="J50" i="9" s="1"/>
  <c r="G50" i="9"/>
  <c r="I49" i="9"/>
  <c r="J49" i="9" s="1"/>
  <c r="G49" i="9"/>
  <c r="I48" i="9"/>
  <c r="J48" i="9" s="1"/>
  <c r="G48" i="9"/>
  <c r="I47" i="9"/>
  <c r="J47" i="9" s="1"/>
  <c r="G47" i="9"/>
  <c r="I46" i="9"/>
  <c r="J46" i="9" s="1"/>
  <c r="G46" i="9"/>
  <c r="I45" i="9"/>
  <c r="J45" i="9" s="1"/>
  <c r="G45" i="9"/>
  <c r="I44" i="9"/>
  <c r="J44" i="9" s="1"/>
  <c r="G44" i="9"/>
  <c r="I43" i="9"/>
  <c r="J43" i="9" s="1"/>
  <c r="G43" i="9"/>
  <c r="G60" i="9" s="1"/>
  <c r="I41" i="9"/>
  <c r="J41" i="9" s="1"/>
  <c r="J42" i="9" s="1"/>
  <c r="G41" i="9"/>
  <c r="J34" i="9"/>
  <c r="J35" i="9" s="1"/>
  <c r="J37" i="9" s="1"/>
  <c r="F34" i="9"/>
  <c r="G34" i="9" s="1"/>
  <c r="I29" i="9"/>
  <c r="J29" i="9" s="1"/>
  <c r="G29" i="9"/>
  <c r="I28" i="9"/>
  <c r="J28" i="9" s="1"/>
  <c r="G28" i="9"/>
  <c r="I27" i="9"/>
  <c r="J27" i="9" s="1"/>
  <c r="G27" i="9"/>
  <c r="I26" i="9"/>
  <c r="J26" i="9" s="1"/>
  <c r="G26" i="9"/>
  <c r="I25" i="9"/>
  <c r="J25" i="9" s="1"/>
  <c r="G25" i="9"/>
  <c r="I24" i="9"/>
  <c r="J24" i="9" s="1"/>
  <c r="G24" i="9"/>
  <c r="I23" i="9"/>
  <c r="J23" i="9" s="1"/>
  <c r="G23" i="9"/>
  <c r="I22" i="9"/>
  <c r="J22" i="9" s="1"/>
  <c r="G22" i="9"/>
  <c r="G30" i="9" s="1"/>
  <c r="I20" i="9"/>
  <c r="J20" i="9" s="1"/>
  <c r="G20" i="9"/>
  <c r="I19" i="9"/>
  <c r="J19" i="9" s="1"/>
  <c r="G19" i="9"/>
  <c r="G21" i="9" s="1"/>
  <c r="G16" i="9"/>
  <c r="E16" i="9"/>
  <c r="G14" i="9"/>
  <c r="E14" i="9"/>
  <c r="I13" i="9"/>
  <c r="J13" i="9" s="1"/>
  <c r="J14" i="9" s="1"/>
  <c r="H13" i="9"/>
  <c r="E13" i="9"/>
  <c r="C31" i="8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 s="1"/>
  <c r="H18" i="7"/>
  <c r="H17" i="7"/>
  <c r="H16" i="7"/>
  <c r="H12" i="7" s="1"/>
  <c r="H15" i="7"/>
  <c r="H14" i="7"/>
  <c r="H13" i="7"/>
  <c r="F12" i="7"/>
  <c r="I14" i="6"/>
  <c r="F14" i="6"/>
  <c r="I13" i="6"/>
  <c r="F13" i="6"/>
  <c r="I12" i="6"/>
  <c r="H12" i="6"/>
  <c r="H13" i="6" s="1"/>
  <c r="H14" i="6" s="1"/>
  <c r="F12" i="6"/>
  <c r="B7" i="6"/>
  <c r="B6" i="6"/>
  <c r="B32" i="5"/>
  <c r="B30" i="5"/>
  <c r="B28" i="5"/>
  <c r="B27" i="5"/>
  <c r="B26" i="5"/>
  <c r="B19" i="5"/>
  <c r="B17" i="5"/>
  <c r="B8" i="5"/>
  <c r="A4" i="5"/>
  <c r="A2" i="5"/>
  <c r="D19" i="4"/>
  <c r="D20" i="4" s="1"/>
  <c r="D18" i="4"/>
  <c r="G9" i="3"/>
  <c r="F9" i="3"/>
  <c r="G8" i="3"/>
  <c r="D8" i="3"/>
  <c r="G7" i="3"/>
  <c r="D7" i="3"/>
  <c r="G6" i="3"/>
  <c r="D6" i="3"/>
  <c r="G5" i="3"/>
  <c r="D5" i="3"/>
  <c r="G4" i="3"/>
  <c r="C18" i="2"/>
  <c r="A18" i="2"/>
  <c r="C11" i="2"/>
  <c r="C4" i="2"/>
  <c r="B4" i="2"/>
  <c r="G31" i="9" l="1"/>
  <c r="H30" i="9"/>
  <c r="B10" i="5"/>
  <c r="H26" i="9"/>
  <c r="H28" i="9"/>
  <c r="J21" i="9"/>
  <c r="C12" i="8" s="1"/>
  <c r="J38" i="9"/>
  <c r="C26" i="8" s="1"/>
  <c r="C25" i="8"/>
  <c r="B9" i="5"/>
  <c r="B11" i="5" s="1"/>
  <c r="H21" i="9"/>
  <c r="H24" i="9"/>
  <c r="B14" i="5"/>
  <c r="H20" i="9"/>
  <c r="G42" i="9"/>
  <c r="H19" i="9"/>
  <c r="F12" i="10"/>
  <c r="G12" i="10" s="1"/>
  <c r="G13" i="10" s="1"/>
  <c r="G14" i="10" s="1"/>
  <c r="B22" i="5" s="1"/>
  <c r="F16" i="9"/>
  <c r="I16" i="9" s="1"/>
  <c r="J16" i="9" s="1"/>
  <c r="C15" i="8" s="1"/>
  <c r="H22" i="9"/>
  <c r="D63" i="9"/>
  <c r="C23" i="8" s="1"/>
  <c r="C22" i="8" s="1"/>
  <c r="B12" i="5"/>
  <c r="B18" i="5" s="1"/>
  <c r="J12" i="6"/>
  <c r="J13" i="6" s="1"/>
  <c r="J14" i="6" s="1"/>
  <c r="C11" i="8"/>
  <c r="C16" i="8"/>
  <c r="J30" i="9"/>
  <c r="J60" i="9"/>
  <c r="C17" i="8" s="1"/>
  <c r="G35" i="9"/>
  <c r="G37" i="9" s="1"/>
  <c r="D64" i="9"/>
  <c r="B20" i="5"/>
  <c r="J63" i="9" l="1"/>
  <c r="B23" i="5"/>
  <c r="B13" i="5"/>
  <c r="G61" i="9"/>
  <c r="H42" i="9" s="1"/>
  <c r="H29" i="9"/>
  <c r="H25" i="9"/>
  <c r="H27" i="9"/>
  <c r="H23" i="9"/>
  <c r="D17" i="4"/>
  <c r="D23" i="4" s="1"/>
  <c r="D24" i="4" s="1"/>
  <c r="G38" i="9"/>
  <c r="H34" i="9" s="1"/>
  <c r="H35" i="9" s="1"/>
  <c r="H37" i="9" s="1"/>
  <c r="C18" i="8"/>
  <c r="J61" i="9"/>
  <c r="C13" i="8"/>
  <c r="C14" i="8" s="1"/>
  <c r="J31" i="9"/>
  <c r="J62" i="9" s="1"/>
  <c r="C12" i="2"/>
  <c r="D18" i="2" s="1"/>
  <c r="C21" i="8"/>
  <c r="C20" i="8" s="1"/>
  <c r="J64" i="9"/>
  <c r="D21" i="4"/>
  <c r="B15" i="5" l="1"/>
  <c r="J65" i="9"/>
  <c r="J66" i="9" s="1"/>
  <c r="J67" i="9" s="1"/>
  <c r="H56" i="9"/>
  <c r="H52" i="9"/>
  <c r="H48" i="9"/>
  <c r="H44" i="9"/>
  <c r="H54" i="9"/>
  <c r="H46" i="9"/>
  <c r="H50" i="9"/>
  <c r="H61" i="9"/>
  <c r="H58" i="9"/>
  <c r="H51" i="9"/>
  <c r="H59" i="9"/>
  <c r="H60" i="9"/>
  <c r="H45" i="9"/>
  <c r="H53" i="9"/>
  <c r="G65" i="9"/>
  <c r="G66" i="9" s="1"/>
  <c r="B24" i="5" s="1"/>
  <c r="H49" i="9"/>
  <c r="H47" i="9"/>
  <c r="H55" i="9"/>
  <c r="H43" i="9"/>
  <c r="G62" i="9"/>
  <c r="H57" i="9"/>
  <c r="H41" i="9"/>
  <c r="C19" i="8"/>
  <c r="C24" i="8" s="1"/>
  <c r="D20" i="8" s="1"/>
  <c r="G67" i="9"/>
  <c r="B16" i="5" l="1"/>
  <c r="B21" i="5" s="1"/>
  <c r="C15" i="5" s="1"/>
  <c r="B33" i="5"/>
  <c r="D11" i="8"/>
  <c r="C27" i="8"/>
  <c r="D16" i="8"/>
  <c r="D12" i="8"/>
  <c r="D17" i="8"/>
  <c r="D13" i="8"/>
  <c r="C29" i="8"/>
  <c r="D24" i="8"/>
  <c r="D18" i="8"/>
  <c r="D14" i="8"/>
  <c r="D15" i="8"/>
  <c r="D22" i="8"/>
  <c r="C8" i="5" l="1"/>
  <c r="C11" i="5"/>
  <c r="C14" i="5"/>
  <c r="C10" i="5"/>
  <c r="C19" i="5"/>
  <c r="C9" i="5"/>
  <c r="C17" i="5"/>
  <c r="C12" i="5"/>
  <c r="C21" i="5"/>
  <c r="C13" i="5"/>
  <c r="B34" i="5"/>
  <c r="B35" i="5" s="1"/>
  <c r="D33" i="5" s="1"/>
  <c r="C33" i="8"/>
  <c r="C35" i="8"/>
  <c r="C30" i="8"/>
  <c r="C36" i="8" l="1"/>
  <c r="C37" i="8"/>
  <c r="C38" i="8" s="1"/>
  <c r="D32" i="5"/>
  <c r="D28" i="5"/>
  <c r="D26" i="5"/>
  <c r="B36" i="5"/>
  <c r="D35" i="5"/>
  <c r="D30" i="5"/>
  <c r="D27" i="5"/>
  <c r="D17" i="5"/>
  <c r="D9" i="5"/>
  <c r="D19" i="5"/>
  <c r="D10" i="5"/>
  <c r="D12" i="5"/>
  <c r="D11" i="5"/>
  <c r="D14" i="5"/>
  <c r="D15" i="5"/>
  <c r="D13" i="5"/>
  <c r="D8" i="5"/>
  <c r="D21" i="5"/>
  <c r="D23" i="5"/>
  <c r="D22" i="5"/>
  <c r="D24" i="5"/>
  <c r="D34" i="5"/>
  <c r="C10" i="1" l="1"/>
  <c r="C13" i="2"/>
  <c r="C9" i="2"/>
  <c r="B18" i="2" s="1"/>
  <c r="C39" i="8"/>
  <c r="E39" i="8" l="1"/>
  <c r="C40" i="8"/>
  <c r="E25" i="8" l="1"/>
  <c r="E16" i="8"/>
  <c r="E12" i="8"/>
  <c r="C41" i="8"/>
  <c r="D11" i="11" s="1"/>
  <c r="E32" i="8"/>
  <c r="E17" i="8"/>
  <c r="E13" i="8"/>
  <c r="E40" i="8"/>
  <c r="E31" i="8"/>
  <c r="E26" i="8"/>
  <c r="E11" i="8"/>
  <c r="E34" i="8"/>
  <c r="E18" i="8"/>
  <c r="E14" i="8"/>
  <c r="E15" i="8"/>
  <c r="E22" i="8"/>
  <c r="E20" i="8"/>
  <c r="E24" i="8"/>
  <c r="E29" i="8"/>
  <c r="E27" i="8"/>
  <c r="E37" i="8"/>
  <c r="E35" i="8"/>
  <c r="E33" i="8"/>
  <c r="E36" i="8"/>
  <c r="E30" i="8"/>
  <c r="E38" i="8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<sst xmlns="http://schemas.openxmlformats.org/spreadsheetml/2006/main" count="721" uniqueCount="431">
  <si>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</si>
  <si>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</si>
  <si>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</si>
  <si>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</si>
  <si>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</si>
  <si>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</si>
  <si>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</si>
  <si>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</si>
  <si>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</si>
  <si>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</si>
  <si>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</si>
  <si>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</si>
  <si>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</si>
  <si>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</si>
  <si>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</si>
  <si>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</si>
  <si>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</si>
  <si>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</si>
  <si>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</si>
  <si>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</si>
  <si>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</si>
  <si>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</si>
  <si>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</si>
  <si>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</si>
  <si>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</si>
  <si>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</si>
  <si>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</si>
  <si>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</si>
  <si>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</si>
  <si>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</si>
  <si>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</si>
  <si>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</si>
  <si>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</si>
  <si>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</si>
  <si>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</si>
  <si>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</si>
  <si>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</si>
  <si>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</si>
  <si>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</si>
  <si>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</si>
  <si>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</si>
  <si>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</si>
  <si>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</si>
  <si>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</si>
  <si>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</si>
  <si>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</si>
  <si>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</si>
  <si>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</si>
  <si>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Шинная опора на одну фазу без устройства фундамента напряжение 330 кВ</t>
  </si>
  <si>
    <t>Сопоставимый уровень цен: 3 квартал 2021 г</t>
  </si>
  <si>
    <t>Единица измерения  — 1 ед</t>
  </si>
  <si>
    <t>Параметр</t>
  </si>
  <si>
    <t xml:space="preserve">Объект-представитель </t>
  </si>
  <si>
    <t>Наименование объекта-представителя</t>
  </si>
  <si>
    <t>ПС Налдинская (МЭС Востока)</t>
  </si>
  <si>
    <t>Наименование субъекта Российской Федерации</t>
  </si>
  <si>
    <t>Республика Саха (Якутия)</t>
  </si>
  <si>
    <t>Климатический район и подрайон</t>
  </si>
  <si>
    <t>IБ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</si>
  <si>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</si>
  <si>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</si>
  <si>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ШО-330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</si>
  <si>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</si>
  <si>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</si>
  <si>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</si>
  <si>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</si>
  <si>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</si>
  <si>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</si>
  <si>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</si>
  <si>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</si>
  <si>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</si>
  <si>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</si>
  <si>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2021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</si>
  <si>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</si>
  <si>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</si>
  <si>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</si>
  <si>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</si>
  <si>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</si>
  <si>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Ресурсная модель</t>
  </si>
  <si>
    <t>Наименование</t>
  </si>
  <si>
    <t>Сметная стоимость в ценах на 01.01.2000 (руб.)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</si>
  <si>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</si>
  <si>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</si>
  <si>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</si>
  <si>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</si>
  <si>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</si>
  <si>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</si>
  <si>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</si>
  <si>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</si>
  <si>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</si>
  <si>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</si>
  <si>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</si>
  <si>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</si>
  <si>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</si>
  <si>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</si>
  <si>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</si>
  <si>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</si>
  <si>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</si>
  <si>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</si>
  <si>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</si>
  <si>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</si>
  <si>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</si>
  <si>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</si>
  <si>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</si>
  <si>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</si>
  <si>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</si>
  <si>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</si>
  <si>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</si>
  <si>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</si>
  <si>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</si>
  <si>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</si>
  <si>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</si>
  <si>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</si>
  <si>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</si>
  <si>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</si>
  <si>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</si>
  <si>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</si>
  <si>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</si>
  <si>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</si>
  <si>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2021 г., тыс. руб.</t>
  </si>
  <si>
    <t>Строительные работы</t>
  </si>
  <si>
    <t>Монтажные работы</t>
  </si>
  <si>
    <t>Прочее</t>
  </si>
  <si>
    <t>Всего</t>
  </si>
  <si>
    <t xml:space="preserve"> 02-01-03</t>
  </si>
  <si>
    <t>ОРУ 220 кВ.Электротехнические решения</t>
  </si>
  <si>
    <t>Всего по объекту:</t>
  </si>
  <si>
    <t>Всего по объекту в сопоставимом уровне цен 3 кв. 2021г:</t>
  </si>
  <si>
    <t xml:space="preserve">Приложение № 3 </t>
  </si>
  <si>
    <t>Объектная ресурсная ведомость</t>
  </si>
  <si>
    <t>Наименование разрабатываемого показателя УНЦ -  Шинная опора на одну фазу без устройства фундамента напряжение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</si>
  <si>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</si>
  <si>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</si>
  <si>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</si>
  <si>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</si>
  <si>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</si>
  <si>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</si>
  <si>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</si>
  <si>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</si>
  <si>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</si>
  <si>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</si>
  <si>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>1-4-9</t>
  </si>
  <si>
    <t>Затраты труда рабочих (ср 4,9)</t>
  </si>
  <si>
    <t>чел.-ч</t>
  </si>
  <si>
    <t>1-4-1</t>
  </si>
  <si>
    <t>Затраты труда рабочих (ср 4,1)</t>
  </si>
  <si>
    <t>1-4-0</t>
  </si>
  <si>
    <t>Затраты труда рабочих (ср 4)</t>
  </si>
  <si>
    <t>1-3-8</t>
  </si>
  <si>
    <t>Затраты труда рабочих (ср 3,8)</t>
  </si>
  <si>
    <t>1-3-5</t>
  </si>
  <si>
    <t>Затраты труда рабочих (ср 3,5)</t>
  </si>
  <si>
    <t>Затраты труда машинистов</t>
  </si>
  <si>
    <t>Машины и механизмы</t>
  </si>
  <si>
    <t>91.21.22-447</t>
  </si>
  <si>
    <t>Установки электрометаллизационные</t>
  </si>
  <si>
    <t>маш.час</t>
  </si>
  <si>
    <t>91.05.05-015</t>
  </si>
  <si>
    <t>Краны на автомобильном ходу, грузоподъемность 16 т</t>
  </si>
  <si>
    <t>91.14.02-001</t>
  </si>
  <si>
    <t>Автомобили бортовые, грузоподъемность до 5 т</t>
  </si>
  <si>
    <t>91.17.04-036</t>
  </si>
  <si>
    <t>Агрегаты сварочные передвижные с дизельным двигателем, номинальный сварочный ток 250-400 А</t>
  </si>
  <si>
    <t>91.06.06-042</t>
  </si>
  <si>
    <t>Подъемники гидравлические, высота подъема 10 м</t>
  </si>
  <si>
    <t>91.06.05-011</t>
  </si>
  <si>
    <t>Погрузчики, грузоподъемность 5 т</t>
  </si>
  <si>
    <t>91.17.04-233</t>
  </si>
  <si>
    <t>Установки для сварки ручной дуговой (постоянного тока)</t>
  </si>
  <si>
    <t>91.14.02-002</t>
  </si>
  <si>
    <t>Автомобили бортовые, грузоподъемность до 8 т</t>
  </si>
  <si>
    <t>91.06.01-003</t>
  </si>
  <si>
    <t>Домкраты гидравлические, грузоподъемность 63-100 т</t>
  </si>
  <si>
    <t>91.21.01-012</t>
  </si>
  <si>
    <t>Агрегаты окрасочные высокого давления для окраски поверхностей конструкций, мощность 1 кВт</t>
  </si>
  <si>
    <t>Прайс из СД ОП</t>
  </si>
  <si>
    <t>Шинная опора 330кВ</t>
  </si>
  <si>
    <t>шт</t>
  </si>
  <si>
    <t>Материалы</t>
  </si>
  <si>
    <t>07.2.07.04-0004</t>
  </si>
  <si>
    <t>Конструкции стальные индивидуальные решетчатые сварные, масса 0,5-1 т</t>
  </si>
  <si>
    <t>т</t>
  </si>
  <si>
    <t>10.1.02.03-0001</t>
  </si>
  <si>
    <t>Проволока алюминиевая, марка АМЦ, диаметр 1,4-1,8 мм</t>
  </si>
  <si>
    <t>21.2.01.02-0094</t>
  </si>
  <si>
    <t>Провод неизолированный для воздушных линий электропередачи АС 300/39</t>
  </si>
  <si>
    <t>01.7.11.07-0032</t>
  </si>
  <si>
    <t>Электроды сварочные Э42, диаметр 4 мм</t>
  </si>
  <si>
    <t>20.1.01.02-0066</t>
  </si>
  <si>
    <t>Зажим аппаратный прессуемый: А4А-300-2</t>
  </si>
  <si>
    <t>100 шт</t>
  </si>
  <si>
    <t>14.4.02.09-0301</t>
  </si>
  <si>
    <t>Композиция антикоррозионная цинкнаполненная</t>
  </si>
  <si>
    <t>кг</t>
  </si>
  <si>
    <t>14.5.09.11-0102</t>
  </si>
  <si>
    <t>Уайт-спирит</t>
  </si>
  <si>
    <t>14.4.02.09-0001</t>
  </si>
  <si>
    <t>Краска</t>
  </si>
  <si>
    <t>01.7.15.03-0042</t>
  </si>
  <si>
    <t>Болты с гайками и шайбами строительные</t>
  </si>
  <si>
    <t>08.3.07.01-0042</t>
  </si>
  <si>
    <t>Сталь полосовая: 40х4 мм, кипящая</t>
  </si>
  <si>
    <t>08.3.07.01-0076</t>
  </si>
  <si>
    <t>Прокат полосовой, горячекатаный, марка стали Ст3сп, ширина 50-200 мм, толщина 4-5 мм</t>
  </si>
  <si>
    <t>14.2.01.05-0001</t>
  </si>
  <si>
    <t>Композиция на основе термопластичных полимеров</t>
  </si>
  <si>
    <t>999-9950</t>
  </si>
  <si>
    <t>Вспомогательные ненормируемые ресурсы (2% от Оплаты труда рабочих)</t>
  </si>
  <si>
    <t>руб</t>
  </si>
  <si>
    <t>01.3.01.06-0050</t>
  </si>
  <si>
    <t>Смазка универсальная тугоплавкая УТ (консталин жировой)</t>
  </si>
  <si>
    <t>01.7.11.07-0034</t>
  </si>
  <si>
    <t>Электроды сварочные Э42А, диаметр 4 мм</t>
  </si>
  <si>
    <t>14.5.09.07-0030</t>
  </si>
  <si>
    <t>Растворитель Р-4</t>
  </si>
  <si>
    <t>08.3.05.02-0101</t>
  </si>
  <si>
    <t>Прокат толстолистовой горячекатаный в листах, марка стали ВСт3пс5, толщина 4-6 мм</t>
  </si>
  <si>
    <t>Приложение № 4</t>
  </si>
  <si>
    <t>Наименование разрабатываемого показателя УНЦ — Шинная опора на одну фазу без устройства фундамента напряжение 330 кВ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</si>
  <si>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</si>
  <si>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</si>
  <si>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</si>
  <si>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</si>
  <si>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</si>
  <si>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</si>
  <si>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</si>
  <si>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</si>
  <si>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</si>
  <si>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</si>
  <si>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</si>
  <si>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</si>
  <si>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</si>
  <si>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</si>
  <si>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</si>
  <si>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Шинная опора на одну фазу без устройства фундамента напряжение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</si>
  <si>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</si>
  <si>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</si>
  <si>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</si>
  <si>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</si>
  <si>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</si>
  <si>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1-4-7</t>
  </si>
  <si>
    <t>Затраты труда рабочих-строителей среднего разряда (4,7)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</si>
  <si>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</si>
  <si>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</si>
  <si>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</si>
  <si>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</si>
  <si>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</si>
  <si>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</si>
  <si>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</si>
  <si>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БЦ.28.18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</si>
  <si>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</si>
  <si>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</si>
  <si>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</si>
  <si>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</si>
  <si>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</si>
  <si>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</si>
  <si>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</si>
  <si>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</si>
  <si>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</si>
  <si>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</si>
  <si>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</si>
  <si>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</si>
  <si>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</si>
  <si>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</si>
  <si>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</si>
  <si>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</si>
  <si>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</si>
  <si>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</si>
  <si>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</si>
  <si>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</si>
  <si>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</si>
  <si>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</si>
  <si>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</si>
  <si>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</si>
  <si>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</si>
  <si>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</si>
  <si>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</si>
  <si>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И10-07-7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</si>
  <si>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</si>
  <si>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</si>
  <si>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</si>
  <si>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</si>
  <si>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</si>
  <si>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</si>
  <si>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</si>
  <si>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</si>
  <si>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</si>
  <si>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</si>
  <si>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</si>
  <si>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</si>
  <si>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</si>
  <si>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</si>
  <si>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</si>
  <si>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</si>
  <si>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работы*</t>
  </si>
  <si>
    <t>Расчет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</si>
  <si>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</si>
  <si>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</si>
  <si>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</si>
  <si>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</si>
  <si>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</si>
  <si>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</si>
  <si>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</si>
  <si>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</si>
  <si>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</si>
  <si>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</si>
  <si>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</si>
  <si>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</si>
  <si>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</si>
  <si>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</si>
  <si>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</si>
  <si>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</si>
  <si>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</si>
  <si>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</si>
  <si>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</si>
  <si>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</si>
  <si>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</si>
  <si>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</si>
  <si>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</si>
  <si>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</si>
  <si>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</si>
  <si>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</si>
  <si>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</si>
  <si>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</si>
  <si>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</si>
  <si>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</si>
  <si>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</si>
  <si>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</si>
  <si>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</si>
  <si>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</si>
  <si>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</si>
  <si>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</si>
  <si>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</si>
  <si>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</si>
  <si>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</si>
  <si>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</si>
  <si>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</si>
  <si>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</si>
  <si>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</si>
  <si>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</si>
  <si>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</si>
  <si>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</si>
  <si>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</si>
  <si>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</si>
  <si>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</si>
  <si>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</si>
  <si>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</si>
  <si>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</si>
  <si>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</si>
  <si>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</si>
  <si>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</si>
  <si>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</si>
  <si>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</si>
  <si>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</si>
  <si>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</si>
  <si>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</si>
  <si>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</si>
  <si>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</si>
  <si>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</si>
  <si>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</si>
  <si>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</si>
  <si>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</si>
  <si>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</si>
  <si>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</si>
  <si>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</si>
  <si>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</si>
  <si>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</si>
  <si>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</si>
  <si>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</si>
  <si>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</si>
  <si>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</si>
  <si>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</si>
  <si>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</si>
  <si>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</si>
  <si>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</si>
  <si>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</si>
  <si>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</si>
  <si>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</si>
  <si>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</si>
  <si>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</si>
  <si>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</si>
  <si>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</si>
  <si>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</si>
  <si>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</si>
  <si>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</si>
  <si>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</si>
  <si>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</si>
  <si>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</si>
  <si>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</si>
  <si>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</si>
  <si>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</si>
  <si>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</si>
  <si>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</si>
  <si>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</si>
  <si>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</si>
  <si>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</si>
  <si>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</si>
  <si>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</si>
  <si>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</si>
  <si>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</si>
  <si>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</si>
  <si>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</si>
  <si>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</si>
  <si>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</si>
  <si>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</si>
  <si>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</si>
  <si>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</si>
  <si>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</si>
  <si>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</si>
  <si>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</si>
  <si>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</si>
  <si>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</si>
  <si>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</si>
  <si>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</si>
  <si>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</si>
  <si>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</si>
  <si>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</si>
  <si>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</si>
  <si>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</si>
  <si>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</si>
  <si>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</si>
  <si>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</si>
  <si>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</si>
  <si>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</si>
  <si>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</si>
  <si>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</si>
  <si>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</si>
  <si>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</si>
  <si>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</si>
  <si>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 xml:space="preserve"> Элементы ПС без устройства фундаментов. Цифровой ТТ на три фазы 750 кВ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</si>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</sst>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00"/>
    <numFmt numFmtId="170" formatCode="#,##0.0000"/>
  </numFmts>
  <fonts count="31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Calibri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8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0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8" fillId="0" borderId="0" xfId="0" applyFont="1"/>
    <xf numFmtId="0" fontId="16" fillId="0" borderId="5" xfId="0" applyFont="1" applyBorder="1" applyAlignment="1">
      <alignment horizontal="center" vertical="center" wrapText="1"/>
    </xf>
    <xf numFmtId="10" fontId="16" fillId="0" borderId="0" xfId="0" applyNumberFormat="1" applyFont="1"/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justify" vertical="center"/>
    </xf>
    <xf numFmtId="4" fontId="20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165" fontId="2" fillId="0" borderId="1" xfId="0" applyNumberFormat="1" applyFont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10" fontId="0" fillId="0" borderId="0" xfId="0" applyNumberFormat="1"/>
    <xf numFmtId="14" fontId="16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69" fontId="16" fillId="0" borderId="0" xfId="0" applyNumberFormat="1" applyFont="1"/>
    <xf numFmtId="0" fontId="1" fillId="0" borderId="5" xfId="0" applyFont="1" applyBorder="1" applyAlignment="1">
      <alignment horizontal="center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70" fontId="1" fillId="0" borderId="4" xfId="0" applyNumberFormat="1" applyFont="1" applyBorder="1" applyAlignment="1">
      <alignment horizontal="center" vertical="center" wrapText="1"/>
    </xf>
    <xf numFmtId="10" fontId="2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vertical="center" wrapText="1"/>
    </xf>
    <xf numFmtId="165" fontId="2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2" fontId="16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vertical="center"/>
    </xf>
    <xf numFmtId="169" fontId="1" fillId="0" borderId="1" xfId="0" applyNumberFormat="1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0" fontId="18" fillId="4" borderId="1" xfId="0" applyFont="1" applyFill="1" applyBorder="1" applyAlignment="1">
      <alignment vertical="center"/>
    </xf>
    <xf numFmtId="4" fontId="18" fillId="4" borderId="1" xfId="0" applyNumberFormat="1" applyFont="1" applyFill="1" applyBorder="1" applyAlignment="1">
      <alignment vertical="center"/>
    </xf>
    <xf numFmtId="3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23" fillId="0" borderId="4" xfId="0" applyNumberFormat="1" applyFont="1" applyBorder="1" applyAlignment="1">
      <alignment vertical="center" wrapText="1"/>
    </xf>
    <xf numFmtId="4" fontId="23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28</xdr:row>
      <xdr:rowOff>90768</xdr:rowOff>
    </xdr:from>
    <xdr:to>
      <xdr:col>2</xdr:col>
      <xdr:colOff>1439209</xdr:colOff>
      <xdr:row>31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26</xdr:row>
      <xdr:rowOff>257735</xdr:rowOff>
    </xdr:from>
    <xdr:to>
      <xdr:col>2</xdr:col>
      <xdr:colOff>1401670</xdr:colOff>
      <xdr:row>27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18</xdr:row>
      <xdr:rowOff>90768</xdr:rowOff>
    </xdr:from>
    <xdr:to>
      <xdr:col>2</xdr:col>
      <xdr:colOff>1439209</xdr:colOff>
      <xdr:row>21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484869</xdr:colOff>
      <xdr:row>15</xdr:row>
      <xdr:rowOff>163846</xdr:rowOff>
    </xdr:from>
    <xdr:to>
      <xdr:col>2</xdr:col>
      <xdr:colOff>1388063</xdr:colOff>
      <xdr:row>17</xdr:row>
      <xdr:rowOff>119434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4583" y="43820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186392</xdr:colOff>
      <xdr:row>53</xdr:row>
      <xdr:rowOff>90768</xdr:rowOff>
    </xdr:from>
    <xdr:to>
      <xdr:col>2</xdr:col>
      <xdr:colOff>1124884</xdr:colOff>
      <xdr:row>56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4192" y="13082868"/>
          <a:ext cx="938492" cy="4984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184151</xdr:colOff>
      <xdr:row>51</xdr:row>
      <xdr:rowOff>191060</xdr:rowOff>
    </xdr:from>
    <xdr:to>
      <xdr:col>2</xdr:col>
      <xdr:colOff>1087345</xdr:colOff>
      <xdr:row>53</xdr:row>
      <xdr:rowOff>127598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951" y="12592610"/>
          <a:ext cx="903194" cy="327063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976967</xdr:colOff>
      <xdr:row>43</xdr:row>
      <xdr:rowOff>62193</xdr:rowOff>
    </xdr:from>
    <xdr:to>
      <xdr:col>1</xdr:col>
      <xdr:colOff>1915459</xdr:colOff>
      <xdr:row>46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192" y="118446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974726</xdr:colOff>
      <xdr:row>41</xdr:row>
      <xdr:rowOff>10085</xdr:rowOff>
    </xdr:from>
    <xdr:to>
      <xdr:col>1</xdr:col>
      <xdr:colOff>1877920</xdr:colOff>
      <xdr:row>42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951" y="114115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990574</xdr:colOff>
      <xdr:row>69</xdr:row>
      <xdr:rowOff>36339</xdr:rowOff>
    </xdr:from>
    <xdr:to>
      <xdr:col>2</xdr:col>
      <xdr:colOff>418673</xdr:colOff>
      <xdr:row>72</xdr:row>
      <xdr:rowOff>20464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74" y="17766446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1151619</xdr:colOff>
      <xdr:row>67</xdr:row>
      <xdr:rowOff>14167</xdr:rowOff>
    </xdr:from>
    <xdr:to>
      <xdr:col>2</xdr:col>
      <xdr:colOff>544420</xdr:colOff>
      <xdr:row>68</xdr:row>
      <xdr:rowOff>169780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619" y="17363274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881717</xdr:colOff>
      <xdr:row>16</xdr:row>
      <xdr:rowOff>71718</xdr:rowOff>
    </xdr:from>
    <xdr:to>
      <xdr:col>2</xdr:col>
      <xdr:colOff>648634</xdr:colOff>
      <xdr:row>19</xdr:row>
      <xdr:rowOff>27268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2717" y="420556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841376</xdr:colOff>
      <xdr:row>14</xdr:row>
      <xdr:rowOff>10085</xdr:rowOff>
    </xdr:from>
    <xdr:to>
      <xdr:col>2</xdr:col>
      <xdr:colOff>572995</xdr:colOff>
      <xdr:row>15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376" y="37629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1161864</xdr:colOff>
      <xdr:row>13</xdr:row>
      <xdr:rowOff>90768</xdr:rowOff>
    </xdr:from>
    <xdr:to>
      <xdr:col>2</xdr:col>
      <xdr:colOff>116915</xdr:colOff>
      <xdr:row>16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5570" y="3699062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1148417</xdr:colOff>
      <xdr:row>11</xdr:row>
      <xdr:rowOff>22972</xdr:rowOff>
    </xdr:from>
    <xdr:to>
      <xdr:col>2</xdr:col>
      <xdr:colOff>68170</xdr:colOff>
      <xdr:row>12</xdr:row>
      <xdr:rowOff>169060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2123" y="3250266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1072216</xdr:colOff>
      <xdr:row>27</xdr:row>
      <xdr:rowOff>68356</xdr:rowOff>
    </xdr:from>
    <xdr:to>
      <xdr:col>1</xdr:col>
      <xdr:colOff>2010708</xdr:colOff>
      <xdr:row>30</xdr:row>
      <xdr:rowOff>23906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334" y="923476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1092387</xdr:colOff>
      <xdr:row>25</xdr:row>
      <xdr:rowOff>22971</xdr:rowOff>
    </xdr:from>
    <xdr:to>
      <xdr:col>1</xdr:col>
      <xdr:colOff>1995581</xdr:colOff>
      <xdr:row>26</xdr:row>
      <xdr:rowOff>169059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505" y="8808383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19" t="s">
        <v>0</v>
      </c>
      <c r="B2" s="219"/>
      <c r="C2" s="219"/>
    </row>
    <row r="3" spans="1:3" x14ac:dyDescent="0.25">
      <c r="A3" s="1"/>
      <c r="B3" s="1"/>
      <c r="C3" s="1"/>
    </row>
    <row r="4" spans="1:3" x14ac:dyDescent="0.25">
      <c r="A4" s="220" t="s">
        <v>1</v>
      </c>
      <c r="B4" s="220"/>
      <c r="C4" s="220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9" t="s">
        <v>2</v>
      </c>
      <c r="B6" s="221" t="s">
        <v>3</v>
      </c>
      <c r="C6" s="221"/>
    </row>
    <row r="7" spans="1:3" x14ac:dyDescent="0.25">
      <c r="A7" s="110" t="s">
        <v>4</v>
      </c>
      <c r="B7" s="1"/>
      <c r="C7" s="1"/>
    </row>
    <row r="8" spans="1:3" x14ac:dyDescent="0.25">
      <c r="A8" s="11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1" t="s">
        <v>8</v>
      </c>
      <c r="B10" s="112" t="s">
        <v>9</v>
      </c>
      <c r="C10" s="3">
        <f>'4.5 РМ'!B36/1000</f>
        <v>1054.9559890986056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"/>
  <sheetViews>
    <sheetView view="pageBreakPreview" workbookViewId="0">
      <selection activeCell="J23" sqref="J23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61" t="s">
        <v>265</v>
      </c>
      <c r="B1" s="261"/>
      <c r="C1" s="261"/>
      <c r="D1" s="261"/>
      <c r="E1" s="261"/>
      <c r="F1" s="261"/>
      <c r="G1" s="261"/>
    </row>
    <row r="2" spans="1:7" ht="21.75" customHeight="1" x14ac:dyDescent="0.25">
      <c r="A2" s="51"/>
      <c r="B2" s="51"/>
      <c r="C2" s="51"/>
      <c r="D2" s="51"/>
      <c r="E2" s="51"/>
      <c r="F2" s="51"/>
      <c r="G2" s="51"/>
    </row>
    <row r="3" spans="1:7" x14ac:dyDescent="0.25">
      <c r="A3" s="219" t="s">
        <v>266</v>
      </c>
      <c r="B3" s="219"/>
      <c r="C3" s="219"/>
      <c r="D3" s="219"/>
      <c r="E3" s="219"/>
      <c r="F3" s="219"/>
      <c r="G3" s="219"/>
    </row>
    <row r="4" spans="1:7" ht="25.5" customHeight="1" x14ac:dyDescent="0.25">
      <c r="A4" s="222" t="s">
        <v>218</v>
      </c>
      <c r="B4" s="222"/>
      <c r="C4" s="222"/>
      <c r="D4" s="222"/>
      <c r="E4" s="222"/>
      <c r="F4" s="222"/>
      <c r="G4" s="222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49" t="s">
        <v>13</v>
      </c>
      <c r="B6" s="249" t="s">
        <v>133</v>
      </c>
      <c r="C6" s="249" t="s">
        <v>79</v>
      </c>
      <c r="D6" s="249" t="s">
        <v>135</v>
      </c>
      <c r="E6" s="244" t="s">
        <v>235</v>
      </c>
      <c r="F6" s="266" t="s">
        <v>80</v>
      </c>
      <c r="G6" s="266"/>
    </row>
    <row r="7" spans="1:7" x14ac:dyDescent="0.25">
      <c r="A7" s="249"/>
      <c r="B7" s="249"/>
      <c r="C7" s="249"/>
      <c r="D7" s="249"/>
      <c r="E7" s="260"/>
      <c r="F7" s="2" t="s">
        <v>238</v>
      </c>
      <c r="G7" s="2" t="s">
        <v>138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62" t="s">
        <v>267</v>
      </c>
      <c r="C9" s="263"/>
      <c r="D9" s="263"/>
      <c r="E9" s="263"/>
      <c r="F9" s="263"/>
      <c r="G9" s="264"/>
    </row>
    <row r="10" spans="1:7" ht="27" customHeight="1" x14ac:dyDescent="0.25">
      <c r="A10" s="2"/>
      <c r="B10" s="103"/>
      <c r="C10" s="8" t="s">
        <v>268</v>
      </c>
      <c r="D10" s="103"/>
      <c r="E10" s="104"/>
      <c r="F10" s="102"/>
      <c r="G10" s="102">
        <v>0</v>
      </c>
    </row>
    <row r="11" spans="1:7" x14ac:dyDescent="0.25">
      <c r="A11" s="2"/>
      <c r="B11" s="248" t="s">
        <v>269</v>
      </c>
      <c r="C11" s="248"/>
      <c r="D11" s="248"/>
      <c r="E11" s="265"/>
      <c r="F11" s="251"/>
      <c r="G11" s="251"/>
    </row>
    <row r="12" spans="1:7" ht="41.25" customHeight="1" x14ac:dyDescent="0.25">
      <c r="A12" s="2">
        <v>1</v>
      </c>
      <c r="B12" s="2" t="str">
        <f>'Прил.5 Расчет СМР и ОБ'!B34</f>
        <v>БЦ.28.18</v>
      </c>
      <c r="C12" s="8" t="str">
        <f>'Прил.5 Расчет СМР и ОБ'!C34</f>
        <v>Шинная опора 330кВ</v>
      </c>
      <c r="D12" s="2" t="str">
        <f>'Прил.5 Расчет СМР и ОБ'!D34</f>
        <v>шт</v>
      </c>
      <c r="E12" s="2">
        <f>'Прил.5 Расчет СМР и ОБ'!E34</f>
        <v>9</v>
      </c>
      <c r="F12" s="32">
        <f>'Прил.5 Расчет СМР и ОБ'!F34</f>
        <v>93822.36</v>
      </c>
      <c r="G12" s="32">
        <f>ROUND(E12*F12,2)</f>
        <v>844401.24</v>
      </c>
    </row>
    <row r="13" spans="1:7" ht="25.5" customHeight="1" x14ac:dyDescent="0.25">
      <c r="A13" s="2"/>
      <c r="B13" s="185"/>
      <c r="C13" s="185" t="s">
        <v>270</v>
      </c>
      <c r="D13" s="8"/>
      <c r="E13" s="46"/>
      <c r="F13" s="102"/>
      <c r="G13" s="32">
        <f>SUM(G12:G12)</f>
        <v>844401.24</v>
      </c>
    </row>
    <row r="14" spans="1:7" ht="19.5" customHeight="1" x14ac:dyDescent="0.25">
      <c r="A14" s="2"/>
      <c r="B14" s="185"/>
      <c r="C14" s="185" t="s">
        <v>271</v>
      </c>
      <c r="D14" s="8"/>
      <c r="E14" s="46"/>
      <c r="F14" s="102"/>
      <c r="G14" s="32">
        <f>G10+G13</f>
        <v>844401.24</v>
      </c>
    </row>
    <row r="15" spans="1:7" x14ac:dyDescent="0.25">
      <c r="A15" s="30"/>
      <c r="B15" s="105"/>
      <c r="C15" s="30"/>
      <c r="D15" s="30"/>
      <c r="E15" s="30"/>
      <c r="F15" s="30"/>
      <c r="G15" s="30"/>
    </row>
    <row r="16" spans="1:7" x14ac:dyDescent="0.25">
      <c r="B16" s="186" t="s">
        <v>430</v>
      </c>
      <c r="C16" s="192"/>
    </row>
    <row r="17" spans="2:3" x14ac:dyDescent="0.25">
      <c r="B17" s="191" t="s">
        <v>76</v>
      </c>
      <c r="C17" s="192"/>
    </row>
    <row r="18" spans="2:3" x14ac:dyDescent="0.25">
      <c r="B18" s="186"/>
      <c r="C18" s="192"/>
    </row>
    <row r="19" spans="2:3" x14ac:dyDescent="0.25">
      <c r="B19" s="186" t="s">
        <v>264</v>
      </c>
      <c r="C19" s="192"/>
    </row>
    <row r="20" spans="2:3" x14ac:dyDescent="0.25">
      <c r="B20" s="191" t="s">
        <v>77</v>
      </c>
      <c r="C20" s="192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zoomScale="85" workbookViewId="0">
      <selection activeCell="J23" sqref="J23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186"/>
      <c r="C1" s="186"/>
      <c r="D1" s="187" t="s">
        <v>272</v>
      </c>
    </row>
    <row r="2" spans="1:5" x14ac:dyDescent="0.25">
      <c r="A2" s="187"/>
      <c r="B2" s="187"/>
      <c r="C2" s="187"/>
      <c r="D2" s="187"/>
    </row>
    <row r="3" spans="1:5" ht="24.75" customHeight="1" x14ac:dyDescent="0.25">
      <c r="A3" s="219" t="s">
        <v>273</v>
      </c>
      <c r="B3" s="219"/>
      <c r="C3" s="219"/>
      <c r="D3" s="219"/>
    </row>
    <row r="4" spans="1:5" ht="24.75" customHeight="1" x14ac:dyDescent="0.25">
      <c r="A4" s="188"/>
      <c r="B4" s="188"/>
      <c r="C4" s="188"/>
      <c r="D4" s="188"/>
    </row>
    <row r="5" spans="1:5" ht="54.75" customHeight="1" x14ac:dyDescent="0.25">
      <c r="A5" s="222" t="s">
        <v>274</v>
      </c>
      <c r="B5" s="222"/>
      <c r="C5" s="222"/>
      <c r="D5" s="208" t="s">
        <v>429</v>
      </c>
    </row>
    <row r="6" spans="1:5" ht="19.899999999999999" customHeight="1" x14ac:dyDescent="0.25">
      <c r="A6" s="222" t="s">
        <v>50</v>
      </c>
      <c r="B6" s="222"/>
      <c r="C6" s="222"/>
      <c r="D6" s="208"/>
    </row>
    <row r="7" spans="1:5" x14ac:dyDescent="0.25">
      <c r="A7" s="186"/>
      <c r="B7" s="186"/>
      <c r="C7" s="186"/>
      <c r="D7" s="186"/>
    </row>
    <row r="8" spans="1:5" ht="14.45" customHeight="1" x14ac:dyDescent="0.25">
      <c r="A8" s="235" t="s">
        <v>5</v>
      </c>
      <c r="B8" s="235" t="s">
        <v>6</v>
      </c>
      <c r="C8" s="235" t="s">
        <v>275</v>
      </c>
      <c r="D8" s="235" t="s">
        <v>276</v>
      </c>
    </row>
    <row r="9" spans="1:5" ht="15" customHeight="1" x14ac:dyDescent="0.25">
      <c r="A9" s="235"/>
      <c r="B9" s="235"/>
      <c r="C9" s="235"/>
      <c r="D9" s="235"/>
    </row>
    <row r="10" spans="1:5" x14ac:dyDescent="0.25">
      <c r="A10" s="209">
        <v>1</v>
      </c>
      <c r="B10" s="209">
        <v>2</v>
      </c>
      <c r="C10" s="209">
        <v>3</v>
      </c>
      <c r="D10" s="209">
        <v>4</v>
      </c>
    </row>
    <row r="11" spans="1:5" ht="41.45" customHeight="1" x14ac:dyDescent="0.25">
      <c r="A11" s="209" t="s">
        <v>277</v>
      </c>
      <c r="B11" s="209" t="s">
        <v>278</v>
      </c>
      <c r="C11" s="210" t="str">
        <f>D5</f>
        <v xml:space="preserve"> Элементы ПС без устройства фундаментов. Цифровой ТТ на три фазы 750 кВ</v>
      </c>
      <c r="D11" s="211">
        <f>'Прил.4 РМ'!C41</f>
        <v>953509.67888888903</v>
      </c>
      <c r="E11" s="189"/>
    </row>
    <row r="12" spans="1:5" x14ac:dyDescent="0.25">
      <c r="A12" s="190"/>
      <c r="B12" s="212"/>
      <c r="C12" s="190"/>
      <c r="D12" s="190"/>
    </row>
    <row r="13" spans="1:5" x14ac:dyDescent="0.25">
      <c r="B13" s="186" t="s">
        <v>430</v>
      </c>
      <c r="C13" s="192"/>
    </row>
    <row r="14" spans="1:5" x14ac:dyDescent="0.25">
      <c r="B14" s="191" t="s">
        <v>76</v>
      </c>
      <c r="C14" s="192"/>
    </row>
    <row r="15" spans="1:5" x14ac:dyDescent="0.25">
      <c r="B15" s="186"/>
      <c r="C15" s="192"/>
    </row>
    <row r="16" spans="1:5" x14ac:dyDescent="0.25">
      <c r="B16" s="186" t="s">
        <v>264</v>
      </c>
      <c r="C16" s="192"/>
    </row>
    <row r="17" spans="2:3" x14ac:dyDescent="0.25">
      <c r="B17" s="191" t="s">
        <v>77</v>
      </c>
      <c r="C17" s="19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view="pageBreakPreview" topLeftCell="A19" zoomScale="60" zoomScaleNormal="85" workbookViewId="0">
      <selection activeCell="J23" sqref="J23"/>
    </sheetView>
  </sheetViews>
  <sheetFormatPr defaultRowHeight="15" x14ac:dyDescent="0.25"/>
  <cols>
    <col min="1" max="1" width="9.140625" customWidth="1"/>
    <col min="2" max="2" width="40.7109375" customWidth="1"/>
    <col min="3" max="3" width="38.5703125" customWidth="1"/>
    <col min="4" max="4" width="32" customWidth="1"/>
    <col min="5" max="5" width="9.140625" customWidth="1"/>
  </cols>
  <sheetData>
    <row r="4" spans="2:5" ht="15.75" customHeight="1" x14ac:dyDescent="0.25">
      <c r="B4" s="226" t="s">
        <v>279</v>
      </c>
      <c r="C4" s="226"/>
      <c r="D4" s="226"/>
    </row>
    <row r="5" spans="2:5" ht="18.75" customHeight="1" x14ac:dyDescent="0.25">
      <c r="B5" s="131"/>
    </row>
    <row r="6" spans="2:5" ht="15.75" customHeight="1" x14ac:dyDescent="0.25">
      <c r="B6" s="227" t="s">
        <v>280</v>
      </c>
      <c r="C6" s="227"/>
      <c r="D6" s="227"/>
    </row>
    <row r="7" spans="2:5" x14ac:dyDescent="0.25">
      <c r="B7" s="267"/>
      <c r="C7" s="267"/>
      <c r="D7" s="267"/>
      <c r="E7" s="267"/>
    </row>
    <row r="8" spans="2:5" x14ac:dyDescent="0.25">
      <c r="B8" s="135"/>
      <c r="C8" s="135"/>
      <c r="D8" s="135"/>
      <c r="E8" s="135"/>
    </row>
    <row r="9" spans="2:5" ht="47.25" customHeight="1" x14ac:dyDescent="0.25">
      <c r="B9" s="121" t="s">
        <v>281</v>
      </c>
      <c r="C9" s="121" t="s">
        <v>282</v>
      </c>
      <c r="D9" s="121" t="s">
        <v>283</v>
      </c>
    </row>
    <row r="10" spans="2:5" ht="15.75" customHeight="1" x14ac:dyDescent="0.25">
      <c r="B10" s="121">
        <v>1</v>
      </c>
      <c r="C10" s="121">
        <v>2</v>
      </c>
      <c r="D10" s="121">
        <v>3</v>
      </c>
    </row>
    <row r="11" spans="2:5" ht="31.5" customHeight="1" x14ac:dyDescent="0.25">
      <c r="B11" s="121" t="s">
        <v>284</v>
      </c>
      <c r="C11" s="121" t="s">
        <v>285</v>
      </c>
      <c r="D11" s="121">
        <v>44.29</v>
      </c>
    </row>
    <row r="12" spans="2:5" ht="31.5" customHeight="1" x14ac:dyDescent="0.25">
      <c r="B12" s="121" t="s">
        <v>286</v>
      </c>
      <c r="C12" s="121" t="s">
        <v>285</v>
      </c>
      <c r="D12" s="121">
        <v>13.47</v>
      </c>
    </row>
    <row r="13" spans="2:5" ht="31.5" customHeight="1" x14ac:dyDescent="0.25">
      <c r="B13" s="121" t="s">
        <v>287</v>
      </c>
      <c r="C13" s="121" t="s">
        <v>285</v>
      </c>
      <c r="D13" s="121">
        <v>8.0399999999999991</v>
      </c>
    </row>
    <row r="14" spans="2:5" ht="31.5" customHeight="1" x14ac:dyDescent="0.25">
      <c r="B14" s="121" t="s">
        <v>288</v>
      </c>
      <c r="C14" s="121" t="s">
        <v>289</v>
      </c>
      <c r="D14" s="121">
        <v>6.26</v>
      </c>
    </row>
    <row r="15" spans="2:5" ht="89.25" customHeight="1" x14ac:dyDescent="0.25">
      <c r="B15" s="121" t="s">
        <v>290</v>
      </c>
      <c r="C15" s="121" t="s">
        <v>291</v>
      </c>
      <c r="D15" s="133">
        <v>3.9E-2</v>
      </c>
    </row>
    <row r="16" spans="2:5" ht="94.5" customHeight="1" x14ac:dyDescent="0.25">
      <c r="B16" s="121" t="s">
        <v>292</v>
      </c>
      <c r="C16" s="121" t="s">
        <v>293</v>
      </c>
      <c r="D16" s="133">
        <v>2.1000000000000001E-2</v>
      </c>
    </row>
    <row r="17" spans="2:4" ht="15.75" customHeight="1" x14ac:dyDescent="0.25">
      <c r="B17" s="121" t="s">
        <v>294</v>
      </c>
      <c r="C17" s="121"/>
      <c r="D17" s="121" t="s">
        <v>295</v>
      </c>
    </row>
    <row r="18" spans="2:4" ht="31.5" customHeight="1" x14ac:dyDescent="0.25">
      <c r="B18" s="121" t="s">
        <v>104</v>
      </c>
      <c r="C18" s="121" t="s">
        <v>296</v>
      </c>
      <c r="D18" s="133">
        <v>2.1399999999999999E-2</v>
      </c>
    </row>
    <row r="19" spans="2:4" ht="31.5" customHeight="1" x14ac:dyDescent="0.25">
      <c r="B19" s="121" t="s">
        <v>230</v>
      </c>
      <c r="C19" s="121" t="s">
        <v>297</v>
      </c>
      <c r="D19" s="133">
        <v>2E-3</v>
      </c>
    </row>
    <row r="20" spans="2:4" ht="24" customHeight="1" x14ac:dyDescent="0.25">
      <c r="B20" s="121" t="s">
        <v>107</v>
      </c>
      <c r="C20" s="121" t="s">
        <v>298</v>
      </c>
      <c r="D20" s="133">
        <v>0.03</v>
      </c>
    </row>
    <row r="21" spans="2:4" ht="18.75" customHeight="1" x14ac:dyDescent="0.25">
      <c r="B21" s="132"/>
    </row>
    <row r="22" spans="2:4" ht="18.75" customHeight="1" x14ac:dyDescent="0.25">
      <c r="B22" s="132"/>
    </row>
    <row r="23" spans="2:4" ht="18.75" customHeight="1" x14ac:dyDescent="0.25">
      <c r="B23" s="132"/>
    </row>
    <row r="24" spans="2:4" ht="18.75" customHeight="1" x14ac:dyDescent="0.25">
      <c r="B24" s="132"/>
    </row>
    <row r="27" spans="2:4" x14ac:dyDescent="0.25">
      <c r="B27" s="186" t="s">
        <v>430</v>
      </c>
      <c r="C27" s="192"/>
    </row>
    <row r="28" spans="2:4" x14ac:dyDescent="0.25">
      <c r="B28" s="191" t="s">
        <v>76</v>
      </c>
      <c r="C28" s="192"/>
    </row>
    <row r="29" spans="2:4" x14ac:dyDescent="0.25">
      <c r="B29" s="186"/>
      <c r="C29" s="192"/>
    </row>
    <row r="30" spans="2:4" x14ac:dyDescent="0.25">
      <c r="B30" s="186" t="s">
        <v>264</v>
      </c>
      <c r="C30" s="192"/>
    </row>
    <row r="31" spans="2:4" x14ac:dyDescent="0.25">
      <c r="B31" s="191" t="s">
        <v>77</v>
      </c>
      <c r="C31" s="19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J23" sqref="J2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27" t="s">
        <v>299</v>
      </c>
      <c r="B2" s="227"/>
      <c r="C2" s="227"/>
      <c r="D2" s="227"/>
      <c r="E2" s="227"/>
      <c r="F2" s="227"/>
    </row>
    <row r="4" spans="1:7" ht="18" customHeight="1" x14ac:dyDescent="0.25">
      <c r="A4" s="116" t="s">
        <v>300</v>
      </c>
      <c r="B4" s="117"/>
      <c r="C4" s="117"/>
      <c r="D4" s="117"/>
      <c r="E4" s="117"/>
      <c r="F4" s="117"/>
      <c r="G4" s="117"/>
    </row>
    <row r="5" spans="1:7" ht="15.75" customHeight="1" x14ac:dyDescent="0.25">
      <c r="A5" s="118" t="s">
        <v>13</v>
      </c>
      <c r="B5" s="118" t="s">
        <v>301</v>
      </c>
      <c r="C5" s="118" t="s">
        <v>302</v>
      </c>
      <c r="D5" s="118" t="s">
        <v>303</v>
      </c>
      <c r="E5" s="118" t="s">
        <v>304</v>
      </c>
      <c r="F5" s="118" t="s">
        <v>305</v>
      </c>
      <c r="G5" s="117"/>
    </row>
    <row r="6" spans="1:7" ht="15.75" customHeight="1" x14ac:dyDescent="0.25">
      <c r="A6" s="118">
        <v>1</v>
      </c>
      <c r="B6" s="118">
        <v>2</v>
      </c>
      <c r="C6" s="118">
        <v>3</v>
      </c>
      <c r="D6" s="118">
        <v>4</v>
      </c>
      <c r="E6" s="118">
        <v>5</v>
      </c>
      <c r="F6" s="118">
        <v>6</v>
      </c>
      <c r="G6" s="117"/>
    </row>
    <row r="7" spans="1:7" ht="110.25" customHeight="1" x14ac:dyDescent="0.25">
      <c r="A7" s="119" t="s">
        <v>306</v>
      </c>
      <c r="B7" s="120" t="s">
        <v>307</v>
      </c>
      <c r="C7" s="121" t="s">
        <v>308</v>
      </c>
      <c r="D7" s="121" t="s">
        <v>309</v>
      </c>
      <c r="E7" s="60">
        <v>47872.94</v>
      </c>
      <c r="F7" s="120" t="s">
        <v>310</v>
      </c>
      <c r="G7" s="117"/>
    </row>
    <row r="8" spans="1:7" ht="31.5" customHeight="1" x14ac:dyDescent="0.25">
      <c r="A8" s="119" t="s">
        <v>311</v>
      </c>
      <c r="B8" s="120" t="s">
        <v>312</v>
      </c>
      <c r="C8" s="121" t="s">
        <v>313</v>
      </c>
      <c r="D8" s="121" t="s">
        <v>314</v>
      </c>
      <c r="E8" s="122">
        <f>1973/12</f>
        <v>164.41666666667001</v>
      </c>
      <c r="F8" s="120" t="s">
        <v>315</v>
      </c>
      <c r="G8" s="123"/>
    </row>
    <row r="9" spans="1:7" ht="15.75" customHeight="1" x14ac:dyDescent="0.25">
      <c r="A9" s="119" t="s">
        <v>316</v>
      </c>
      <c r="B9" s="120" t="s">
        <v>317</v>
      </c>
      <c r="C9" s="121" t="s">
        <v>318</v>
      </c>
      <c r="D9" s="121" t="s">
        <v>309</v>
      </c>
      <c r="E9" s="122">
        <v>1</v>
      </c>
      <c r="F9" s="120"/>
      <c r="G9" s="123"/>
    </row>
    <row r="10" spans="1:7" ht="15.75" customHeight="1" x14ac:dyDescent="0.25">
      <c r="A10" s="119" t="s">
        <v>319</v>
      </c>
      <c r="B10" s="120" t="s">
        <v>320</v>
      </c>
      <c r="C10" s="121"/>
      <c r="D10" s="121"/>
      <c r="E10" s="124">
        <v>4.7</v>
      </c>
      <c r="F10" s="120" t="s">
        <v>321</v>
      </c>
      <c r="G10" s="123"/>
    </row>
    <row r="11" spans="1:7" ht="78.75" customHeight="1" x14ac:dyDescent="0.25">
      <c r="A11" s="119" t="s">
        <v>322</v>
      </c>
      <c r="B11" s="120" t="s">
        <v>323</v>
      </c>
      <c r="C11" s="121" t="s">
        <v>324</v>
      </c>
      <c r="D11" s="121" t="s">
        <v>309</v>
      </c>
      <c r="E11" s="125">
        <v>1.4810000000000001</v>
      </c>
      <c r="F11" s="120" t="s">
        <v>325</v>
      </c>
      <c r="G11" s="117"/>
    </row>
    <row r="12" spans="1:7" ht="78.75" customHeight="1" x14ac:dyDescent="0.25">
      <c r="A12" s="119" t="s">
        <v>326</v>
      </c>
      <c r="B12" s="126" t="s">
        <v>327</v>
      </c>
      <c r="C12" s="121" t="s">
        <v>328</v>
      </c>
      <c r="D12" s="121" t="s">
        <v>309</v>
      </c>
      <c r="E12" s="127">
        <v>1.139</v>
      </c>
      <c r="F12" s="128" t="s">
        <v>329</v>
      </c>
      <c r="G12" s="123" t="s">
        <v>330</v>
      </c>
    </row>
    <row r="13" spans="1:7" ht="63" customHeight="1" x14ac:dyDescent="0.25">
      <c r="A13" s="119" t="s">
        <v>331</v>
      </c>
      <c r="B13" s="129" t="s">
        <v>332</v>
      </c>
      <c r="C13" s="121" t="s">
        <v>333</v>
      </c>
      <c r="D13" s="121" t="s">
        <v>334</v>
      </c>
      <c r="E13" s="130">
        <f>((E7*E9/E8)*E11)*E12</f>
        <v>491.16005896884002</v>
      </c>
      <c r="F13" s="120" t="s">
        <v>335</v>
      </c>
      <c r="G13" s="117"/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3" customFormat="1" ht="29.45" customHeight="1" x14ac:dyDescent="0.2">
      <c r="A1" s="268" t="s">
        <v>336</v>
      </c>
      <c r="B1" s="268"/>
      <c r="C1" s="268"/>
      <c r="D1" s="268"/>
      <c r="E1" s="268"/>
      <c r="F1" s="268"/>
      <c r="G1" s="268"/>
      <c r="H1" s="268"/>
      <c r="I1" s="268"/>
    </row>
    <row r="2" spans="1:13" s="33" customFormat="1" ht="13.5" customHeight="1" x14ac:dyDescent="0.2">
      <c r="A2" s="34"/>
      <c r="B2" s="34"/>
      <c r="C2" s="34"/>
      <c r="D2" s="34"/>
      <c r="E2" s="34"/>
      <c r="F2" s="34"/>
      <c r="G2" s="34"/>
      <c r="H2" s="34"/>
      <c r="I2" s="34"/>
    </row>
    <row r="3" spans="1:13" s="33" customFormat="1" ht="34.5" customHeight="1" x14ac:dyDescent="0.2">
      <c r="A3" s="222" t="e">
        <f>#REF!</f>
        <v>#REF!</v>
      </c>
      <c r="B3" s="222"/>
      <c r="C3" s="222"/>
      <c r="D3" s="222"/>
      <c r="E3" s="222"/>
      <c r="F3" s="222"/>
      <c r="G3" s="222"/>
      <c r="H3" s="222"/>
      <c r="I3" s="222"/>
    </row>
    <row r="4" spans="1:13" s="4" customFormat="1" ht="15.75" customHeight="1" x14ac:dyDescent="0.2">
      <c r="A4" s="230"/>
      <c r="B4" s="230"/>
      <c r="C4" s="230"/>
      <c r="D4" s="230"/>
      <c r="E4" s="230"/>
      <c r="F4" s="230"/>
      <c r="G4" s="230"/>
      <c r="H4" s="230"/>
      <c r="I4" s="230"/>
    </row>
    <row r="5" spans="1:13" s="35" customFormat="1" ht="36.6" customHeight="1" x14ac:dyDescent="0.35">
      <c r="A5" s="269" t="s">
        <v>13</v>
      </c>
      <c r="B5" s="269" t="s">
        <v>337</v>
      </c>
      <c r="C5" s="269" t="s">
        <v>338</v>
      </c>
      <c r="D5" s="269" t="s">
        <v>339</v>
      </c>
      <c r="E5" s="266" t="s">
        <v>340</v>
      </c>
      <c r="F5" s="266"/>
      <c r="G5" s="266"/>
      <c r="H5" s="266"/>
      <c r="I5" s="266"/>
    </row>
    <row r="6" spans="1:13" s="30" customFormat="1" ht="31.5" customHeight="1" x14ac:dyDescent="0.2">
      <c r="A6" s="269"/>
      <c r="B6" s="269"/>
      <c r="C6" s="269"/>
      <c r="D6" s="269"/>
      <c r="E6" s="36" t="s">
        <v>120</v>
      </c>
      <c r="F6" s="36" t="s">
        <v>121</v>
      </c>
      <c r="G6" s="36" t="s">
        <v>43</v>
      </c>
      <c r="H6" s="36" t="s">
        <v>341</v>
      </c>
      <c r="I6" s="36" t="s">
        <v>342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7">
        <v>1</v>
      </c>
      <c r="B8" s="38"/>
      <c r="C8" s="8" t="s">
        <v>99</v>
      </c>
      <c r="D8" s="39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0"/>
      <c r="L8" s="40"/>
      <c r="M8" s="40"/>
    </row>
    <row r="9" spans="1:13" s="30" customFormat="1" ht="38.25" customHeight="1" x14ac:dyDescent="0.2">
      <c r="A9" s="37">
        <v>2</v>
      </c>
      <c r="B9" s="8" t="s">
        <v>343</v>
      </c>
      <c r="C9" s="8" t="s">
        <v>344</v>
      </c>
      <c r="D9" s="114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7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7">
        <v>3</v>
      </c>
      <c r="B11" s="8" t="s">
        <v>345</v>
      </c>
      <c r="C11" s="8" t="s">
        <v>292</v>
      </c>
      <c r="D11" s="114">
        <v>2.1000000000000001E-2</v>
      </c>
      <c r="E11" s="32">
        <f>(E8+E9)*D11</f>
        <v>8.6950678710000007E-2</v>
      </c>
      <c r="F11" s="32"/>
      <c r="G11" s="32"/>
      <c r="H11" s="32" t="s">
        <v>346</v>
      </c>
      <c r="I11" s="32">
        <f>E11</f>
        <v>8.6950678710000007E-2</v>
      </c>
    </row>
    <row r="12" spans="1:13" s="30" customFormat="1" ht="45" customHeight="1" x14ac:dyDescent="0.2">
      <c r="A12" s="37">
        <v>4</v>
      </c>
      <c r="B12" s="8" t="s">
        <v>347</v>
      </c>
      <c r="C12" s="8" t="s">
        <v>348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1" t="s">
        <v>349</v>
      </c>
    </row>
    <row r="13" spans="1:13" s="30" customFormat="1" ht="13.15" customHeight="1" x14ac:dyDescent="0.2">
      <c r="A13" s="37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7">
        <v>5</v>
      </c>
      <c r="B14" s="8" t="s">
        <v>296</v>
      </c>
      <c r="C14" s="8" t="s">
        <v>350</v>
      </c>
      <c r="D14" s="11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2">
        <f>(I8+I9+I11+I12)/1000</f>
        <v>0.10750662387871</v>
      </c>
    </row>
    <row r="15" spans="1:13" s="30" customFormat="1" ht="13.15" customHeight="1" x14ac:dyDescent="0.2">
      <c r="A15" s="37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7">
        <v>6</v>
      </c>
      <c r="B16" s="8" t="s">
        <v>351</v>
      </c>
      <c r="C16" s="8" t="s">
        <v>352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1" t="s">
        <v>353</v>
      </c>
    </row>
    <row r="17" spans="1:10" s="30" customFormat="1" ht="81.75" customHeight="1" x14ac:dyDescent="0.2">
      <c r="A17" s="37">
        <v>7</v>
      </c>
      <c r="B17" s="8" t="s">
        <v>351</v>
      </c>
      <c r="C17" s="8" t="s">
        <v>354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1"/>
    </row>
    <row r="18" spans="1:10" s="30" customFormat="1" ht="13.15" customHeight="1" x14ac:dyDescent="0.2">
      <c r="A18" s="37"/>
      <c r="B18" s="8"/>
      <c r="C18" s="8"/>
      <c r="D18" s="16"/>
      <c r="E18" s="32"/>
      <c r="F18" s="32"/>
      <c r="G18" s="32"/>
      <c r="H18" s="32"/>
      <c r="I18" s="32"/>
    </row>
    <row r="19" spans="1:10" s="44" customFormat="1" ht="13.15" customHeight="1" x14ac:dyDescent="0.2">
      <c r="A19" s="37">
        <v>8</v>
      </c>
      <c r="B19" s="8"/>
      <c r="C19" s="8" t="s">
        <v>355</v>
      </c>
      <c r="D19" s="43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7">
        <v>9</v>
      </c>
      <c r="B20" s="8" t="s">
        <v>356</v>
      </c>
      <c r="C20" s="8" t="s">
        <v>107</v>
      </c>
      <c r="D20" s="45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3" customFormat="1" ht="13.15" customHeight="1" x14ac:dyDescent="0.2">
      <c r="A21" s="37">
        <v>10</v>
      </c>
      <c r="B21" s="8"/>
      <c r="C21" s="8" t="s">
        <v>357</v>
      </c>
      <c r="D21" s="46"/>
      <c r="E21" s="32"/>
      <c r="F21" s="32"/>
      <c r="G21" s="32"/>
      <c r="H21" s="32"/>
      <c r="I21" s="32">
        <f>I19+I20</f>
        <v>113.10148359861</v>
      </c>
    </row>
    <row r="22" spans="1:10" s="33" customFormat="1" ht="13.15" customHeight="1" x14ac:dyDescent="0.2">
      <c r="A22" s="47"/>
      <c r="B22" s="48"/>
      <c r="C22" s="48"/>
      <c r="D22" s="49"/>
      <c r="E22" s="50"/>
      <c r="F22" s="50"/>
      <c r="G22" s="50"/>
      <c r="H22" s="50"/>
      <c r="I22" s="50"/>
    </row>
    <row r="23" spans="1:10" x14ac:dyDescent="0.25">
      <c r="A23" s="4" t="s">
        <v>110</v>
      </c>
      <c r="B23" s="51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111</v>
      </c>
      <c r="B24" s="51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1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112</v>
      </c>
      <c r="B26" s="51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113</v>
      </c>
      <c r="B27" s="51"/>
      <c r="C27" s="4"/>
      <c r="D27" s="30"/>
      <c r="E27" s="30"/>
      <c r="F27" s="30"/>
      <c r="G27" s="30"/>
      <c r="H27" s="30"/>
      <c r="I27" s="30"/>
    </row>
    <row r="28" spans="1:10" x14ac:dyDescent="0.25">
      <c r="B28" s="52"/>
    </row>
    <row r="29" spans="1:10" x14ac:dyDescent="0.25">
      <c r="B29" s="52"/>
    </row>
    <row r="30" spans="1:10" x14ac:dyDescent="0.25">
      <c r="B30" s="52"/>
    </row>
    <row r="31" spans="1:10" x14ac:dyDescent="0.25">
      <c r="B31" s="52"/>
    </row>
    <row r="32" spans="1:10" x14ac:dyDescent="0.25">
      <c r="B32" s="52"/>
    </row>
    <row r="33" spans="2:2" x14ac:dyDescent="0.25">
      <c r="B33" s="52"/>
    </row>
    <row r="34" spans="2:2" x14ac:dyDescent="0.25">
      <c r="B34" s="52"/>
    </row>
    <row r="35" spans="2:2" x14ac:dyDescent="0.25">
      <c r="B35" s="52"/>
    </row>
    <row r="36" spans="2:2" x14ac:dyDescent="0.25">
      <c r="B36" s="52"/>
    </row>
    <row r="37" spans="2:2" x14ac:dyDescent="0.25">
      <c r="B37" s="52"/>
    </row>
    <row r="38" spans="2:2" x14ac:dyDescent="0.25">
      <c r="B38" s="52"/>
    </row>
    <row r="39" spans="2:2" x14ac:dyDescent="0.25">
      <c r="B39" s="52"/>
    </row>
    <row r="40" spans="2:2" x14ac:dyDescent="0.25">
      <c r="B40" s="52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71" t="s">
        <v>358</v>
      </c>
      <c r="O2" s="271"/>
    </row>
    <row r="3" spans="1:16" x14ac:dyDescent="0.25">
      <c r="A3" s="272" t="s">
        <v>359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</row>
    <row r="5" spans="1:16" ht="37.5" customHeight="1" x14ac:dyDescent="0.25">
      <c r="A5" s="273" t="s">
        <v>360</v>
      </c>
      <c r="B5" s="276" t="s">
        <v>361</v>
      </c>
      <c r="C5" s="279" t="s">
        <v>362</v>
      </c>
      <c r="D5" s="282" t="s">
        <v>363</v>
      </c>
      <c r="E5" s="283"/>
      <c r="F5" s="283"/>
      <c r="G5" s="283"/>
      <c r="H5" s="283"/>
      <c r="I5" s="282" t="s">
        <v>364</v>
      </c>
      <c r="J5" s="283"/>
      <c r="K5" s="283"/>
      <c r="L5" s="283"/>
      <c r="M5" s="283"/>
      <c r="N5" s="283"/>
      <c r="O5" s="53" t="s">
        <v>365</v>
      </c>
    </row>
    <row r="6" spans="1:16" s="56" customFormat="1" ht="150" customHeight="1" x14ac:dyDescent="0.25">
      <c r="A6" s="274"/>
      <c r="B6" s="277"/>
      <c r="C6" s="280"/>
      <c r="D6" s="279" t="s">
        <v>366</v>
      </c>
      <c r="E6" s="284" t="s">
        <v>367</v>
      </c>
      <c r="F6" s="285"/>
      <c r="G6" s="286"/>
      <c r="H6" s="54" t="s">
        <v>368</v>
      </c>
      <c r="I6" s="287" t="s">
        <v>369</v>
      </c>
      <c r="J6" s="287" t="s">
        <v>366</v>
      </c>
      <c r="K6" s="288" t="s">
        <v>367</v>
      </c>
      <c r="L6" s="288"/>
      <c r="M6" s="288"/>
      <c r="N6" s="54" t="s">
        <v>368</v>
      </c>
      <c r="O6" s="55" t="s">
        <v>370</v>
      </c>
    </row>
    <row r="7" spans="1:16" s="56" customFormat="1" ht="30.75" customHeight="1" x14ac:dyDescent="0.25">
      <c r="A7" s="275"/>
      <c r="B7" s="278"/>
      <c r="C7" s="281"/>
      <c r="D7" s="281"/>
      <c r="E7" s="53" t="s">
        <v>120</v>
      </c>
      <c r="F7" s="53" t="s">
        <v>121</v>
      </c>
      <c r="G7" s="53" t="s">
        <v>43</v>
      </c>
      <c r="H7" s="57" t="s">
        <v>371</v>
      </c>
      <c r="I7" s="287"/>
      <c r="J7" s="287"/>
      <c r="K7" s="53" t="s">
        <v>120</v>
      </c>
      <c r="L7" s="53" t="s">
        <v>121</v>
      </c>
      <c r="M7" s="53" t="s">
        <v>43</v>
      </c>
      <c r="N7" s="57" t="s">
        <v>371</v>
      </c>
      <c r="O7" s="53" t="s">
        <v>372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273" t="s">
        <v>373</v>
      </c>
      <c r="C9" s="59" t="s">
        <v>374</v>
      </c>
      <c r="D9" s="60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60">
        <f>H9*H25</f>
        <v>6.48990504</v>
      </c>
      <c r="O9" s="61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275"/>
      <c r="C10" s="62" t="s">
        <v>375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60">
        <f>H10*I25</f>
        <v>14.1877</v>
      </c>
      <c r="O10" s="61">
        <f t="shared" si="2"/>
        <v>1.2253798721652001E-3</v>
      </c>
      <c r="P10" s="63"/>
    </row>
    <row r="11" spans="1:16" s="56" customFormat="1" ht="24.6" customHeight="1" x14ac:dyDescent="0.25">
      <c r="A11" s="58">
        <v>3</v>
      </c>
      <c r="B11" s="273" t="s">
        <v>376</v>
      </c>
      <c r="C11" s="62" t="s">
        <v>377</v>
      </c>
      <c r="D11" s="60">
        <f t="shared" si="0"/>
        <v>22378.080000000002</v>
      </c>
      <c r="E11" s="60">
        <v>15858.44</v>
      </c>
      <c r="F11" s="60">
        <v>6519.64</v>
      </c>
      <c r="G11" s="60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1">
        <f t="shared" si="2"/>
        <v>4.1066716562919003E-3</v>
      </c>
    </row>
    <row r="12" spans="1:16" s="56" customFormat="1" ht="31.9" customHeight="1" x14ac:dyDescent="0.25">
      <c r="A12" s="57">
        <v>4</v>
      </c>
      <c r="B12" s="275"/>
      <c r="C12" s="62" t="s">
        <v>378</v>
      </c>
      <c r="D12" s="60">
        <f t="shared" si="0"/>
        <v>93405.18</v>
      </c>
      <c r="E12" s="60">
        <v>53163.12</v>
      </c>
      <c r="F12" s="60">
        <v>40153.81</v>
      </c>
      <c r="G12" s="60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1">
        <f t="shared" si="2"/>
        <v>2.3140164284093001E-3</v>
      </c>
    </row>
    <row r="13" spans="1:16" s="56" customFormat="1" ht="60" customHeight="1" x14ac:dyDescent="0.25">
      <c r="A13" s="58">
        <v>5</v>
      </c>
      <c r="B13" s="273" t="s">
        <v>379</v>
      </c>
      <c r="C13" s="59" t="s">
        <v>380</v>
      </c>
      <c r="D13" s="60">
        <f t="shared" si="0"/>
        <v>52119.83</v>
      </c>
      <c r="E13" s="60">
        <v>15198.48</v>
      </c>
      <c r="F13" s="60">
        <v>31977.3</v>
      </c>
      <c r="G13" s="60">
        <v>4944.05</v>
      </c>
      <c r="H13" s="60">
        <v>16.13</v>
      </c>
      <c r="I13" s="60">
        <v>2024759.04</v>
      </c>
      <c r="J13" s="60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60">
        <f>H13*L25</f>
        <v>231.46549999999999</v>
      </c>
      <c r="O13" s="61">
        <f t="shared" si="2"/>
        <v>1.2285736337367E-3</v>
      </c>
    </row>
    <row r="14" spans="1:16" s="56" customFormat="1" ht="39.6" customHeight="1" x14ac:dyDescent="0.25">
      <c r="A14" s="57">
        <v>6</v>
      </c>
      <c r="B14" s="275"/>
      <c r="C14" s="62" t="s">
        <v>381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60">
        <f>H14*M25</f>
        <v>1423.7859000000001</v>
      </c>
      <c r="O14" s="61">
        <f t="shared" si="2"/>
        <v>5.6024083795152002E-3</v>
      </c>
    </row>
    <row r="15" spans="1:16" s="56" customFormat="1" ht="46.15" customHeight="1" x14ac:dyDescent="0.25">
      <c r="A15" s="58">
        <v>7</v>
      </c>
      <c r="B15" s="64" t="s">
        <v>382</v>
      </c>
      <c r="C15" s="62" t="s">
        <v>383</v>
      </c>
      <c r="D15" s="60">
        <f t="shared" si="0"/>
        <v>981651.63</v>
      </c>
      <c r="E15" s="60">
        <v>448398.51</v>
      </c>
      <c r="F15" s="60">
        <v>486091.33</v>
      </c>
      <c r="G15" s="60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1">
        <f t="shared" si="2"/>
        <v>3.5280316227560002E-4</v>
      </c>
    </row>
    <row r="16" spans="1:16" s="56" customFormat="1" ht="24" customHeight="1" x14ac:dyDescent="0.25">
      <c r="A16" s="65"/>
      <c r="B16" s="65"/>
      <c r="C16" s="66" t="s">
        <v>384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6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385</v>
      </c>
    </row>
    <row r="19" spans="1:15" ht="30.75" customHeight="1" x14ac:dyDescent="0.25">
      <c r="L19" s="74"/>
    </row>
    <row r="20" spans="1:15" ht="15" customHeight="1" outlineLevel="1" x14ac:dyDescent="0.25">
      <c r="G20" s="270" t="s">
        <v>386</v>
      </c>
      <c r="H20" s="270"/>
      <c r="I20" s="270"/>
      <c r="J20" s="270"/>
      <c r="K20" s="270"/>
      <c r="L20" s="270"/>
      <c r="M20" s="270"/>
      <c r="N20" s="270"/>
    </row>
    <row r="21" spans="1:15" ht="15.75" customHeight="1" outlineLevel="1" x14ac:dyDescent="0.25">
      <c r="G21" s="75"/>
      <c r="H21" s="75" t="s">
        <v>387</v>
      </c>
      <c r="I21" s="75" t="s">
        <v>388</v>
      </c>
      <c r="J21" s="75" t="s">
        <v>389</v>
      </c>
      <c r="K21" s="76" t="s">
        <v>390</v>
      </c>
      <c r="L21" s="75" t="s">
        <v>391</v>
      </c>
      <c r="M21" s="75" t="s">
        <v>392</v>
      </c>
      <c r="N21" s="75" t="s">
        <v>393</v>
      </c>
      <c r="O21" s="69"/>
    </row>
    <row r="22" spans="1:15" ht="15.75" customHeight="1" outlineLevel="1" x14ac:dyDescent="0.25">
      <c r="G22" s="290" t="s">
        <v>394</v>
      </c>
      <c r="H22" s="289">
        <v>6.09</v>
      </c>
      <c r="I22" s="291">
        <v>6.44</v>
      </c>
      <c r="J22" s="289">
        <v>5.77</v>
      </c>
      <c r="K22" s="291">
        <v>5.77</v>
      </c>
      <c r="L22" s="289">
        <v>5.23</v>
      </c>
      <c r="M22" s="289">
        <v>5.77</v>
      </c>
      <c r="N22" s="77">
        <v>6.29</v>
      </c>
      <c r="O22" t="s">
        <v>395</v>
      </c>
    </row>
    <row r="23" spans="1:15" ht="15.75" customHeight="1" outlineLevel="1" x14ac:dyDescent="0.25">
      <c r="G23" s="290"/>
      <c r="H23" s="289"/>
      <c r="I23" s="291"/>
      <c r="J23" s="289"/>
      <c r="K23" s="291"/>
      <c r="L23" s="289"/>
      <c r="M23" s="289"/>
      <c r="N23" s="77">
        <v>6.56</v>
      </c>
      <c r="O23" t="s">
        <v>396</v>
      </c>
    </row>
    <row r="24" spans="1:15" ht="15.75" customHeight="1" outlineLevel="1" x14ac:dyDescent="0.25">
      <c r="G24" s="78" t="s">
        <v>397</v>
      </c>
      <c r="H24" s="77">
        <v>4.46</v>
      </c>
      <c r="I24" s="76">
        <v>4.28</v>
      </c>
      <c r="J24" s="77">
        <v>4.6500000000000004</v>
      </c>
      <c r="K24" s="76">
        <v>4.6100000000000003</v>
      </c>
      <c r="L24" s="77">
        <v>4.28</v>
      </c>
      <c r="M24" s="77">
        <v>4.6500000000000004</v>
      </c>
      <c r="N24" s="77">
        <v>4.28</v>
      </c>
      <c r="O24" s="69"/>
    </row>
    <row r="25" spans="1:15" ht="15.75" customHeight="1" outlineLevel="1" x14ac:dyDescent="0.25">
      <c r="G25" s="78" t="s">
        <v>371</v>
      </c>
      <c r="H25" s="77">
        <v>11.37</v>
      </c>
      <c r="I25" s="77">
        <v>8.42</v>
      </c>
      <c r="J25" s="77">
        <v>15.91</v>
      </c>
      <c r="K25" s="76">
        <v>15.91</v>
      </c>
      <c r="L25" s="77">
        <v>14.35</v>
      </c>
      <c r="M25" s="77">
        <v>15.91</v>
      </c>
      <c r="N25" s="77">
        <v>8.2899999999999991</v>
      </c>
      <c r="O25" s="69"/>
    </row>
    <row r="26" spans="1:15" ht="31.5" customHeight="1" outlineLevel="1" x14ac:dyDescent="0.25">
      <c r="G26" s="78" t="s">
        <v>398</v>
      </c>
      <c r="H26" s="77">
        <v>3.83</v>
      </c>
      <c r="I26" s="76">
        <v>3.95</v>
      </c>
      <c r="J26" s="77">
        <v>4.1500000000000004</v>
      </c>
      <c r="K26" s="76">
        <v>3.83</v>
      </c>
      <c r="L26" s="76">
        <v>3.95</v>
      </c>
      <c r="M26" s="77">
        <v>4.09</v>
      </c>
      <c r="N26" s="77">
        <v>3.95</v>
      </c>
      <c r="O26" s="69"/>
    </row>
    <row r="27" spans="1:15" ht="31.5" customHeight="1" outlineLevel="1" x14ac:dyDescent="0.25">
      <c r="G27" s="78" t="s">
        <v>399</v>
      </c>
      <c r="H27" s="77">
        <v>3.91</v>
      </c>
      <c r="I27" s="76">
        <v>3.99</v>
      </c>
      <c r="J27" s="77">
        <v>4.2300000000000004</v>
      </c>
      <c r="K27" s="76">
        <v>3.91</v>
      </c>
      <c r="L27" s="76">
        <v>3.99</v>
      </c>
      <c r="M27" s="77">
        <v>4.17</v>
      </c>
      <c r="N27" s="77">
        <v>3.99</v>
      </c>
      <c r="O27" s="69"/>
    </row>
    <row r="28" spans="1:15" ht="15.75" customHeight="1" outlineLevel="1" x14ac:dyDescent="0.25">
      <c r="G28" s="78" t="s">
        <v>341</v>
      </c>
      <c r="H28" s="77">
        <v>8.7899999999999991</v>
      </c>
      <c r="I28" s="77">
        <v>8.7899999999999991</v>
      </c>
      <c r="J28" s="77">
        <v>9.19</v>
      </c>
      <c r="K28" s="76">
        <v>9.1</v>
      </c>
      <c r="L28" s="77">
        <v>8.42</v>
      </c>
      <c r="M28" s="77">
        <v>9.19</v>
      </c>
      <c r="N28" s="77">
        <v>8.42</v>
      </c>
      <c r="O28" s="69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9" customWidth="1"/>
  </cols>
  <sheetData>
    <row r="2" spans="1:18" ht="18.75" customHeight="1" x14ac:dyDescent="0.25">
      <c r="A2" s="307" t="s">
        <v>400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</row>
    <row r="4" spans="1:18" ht="36.75" customHeight="1" x14ac:dyDescent="0.25">
      <c r="A4" s="273" t="s">
        <v>360</v>
      </c>
      <c r="B4" s="276" t="s">
        <v>361</v>
      </c>
      <c r="C4" s="279" t="s">
        <v>401</v>
      </c>
      <c r="D4" s="279" t="s">
        <v>402</v>
      </c>
      <c r="E4" s="282" t="s">
        <v>403</v>
      </c>
      <c r="F4" s="283"/>
      <c r="G4" s="283"/>
      <c r="H4" s="283"/>
      <c r="I4" s="283"/>
      <c r="J4" s="283"/>
      <c r="K4" s="283"/>
      <c r="L4" s="283"/>
      <c r="M4" s="283"/>
      <c r="N4" s="308" t="s">
        <v>404</v>
      </c>
      <c r="O4" s="309"/>
      <c r="P4" s="309"/>
      <c r="Q4" s="309"/>
      <c r="R4" s="310"/>
    </row>
    <row r="5" spans="1:18" ht="60" customHeight="1" x14ac:dyDescent="0.25">
      <c r="A5" s="274"/>
      <c r="B5" s="277"/>
      <c r="C5" s="280"/>
      <c r="D5" s="280"/>
      <c r="E5" s="287" t="s">
        <v>405</v>
      </c>
      <c r="F5" s="287" t="s">
        <v>406</v>
      </c>
      <c r="G5" s="284" t="s">
        <v>367</v>
      </c>
      <c r="H5" s="285"/>
      <c r="I5" s="285"/>
      <c r="J5" s="286"/>
      <c r="K5" s="287" t="s">
        <v>407</v>
      </c>
      <c r="L5" s="287"/>
      <c r="M5" s="287"/>
      <c r="N5" s="80" t="s">
        <v>408</v>
      </c>
      <c r="O5" s="80" t="s">
        <v>409</v>
      </c>
      <c r="P5" s="80" t="s">
        <v>410</v>
      </c>
      <c r="Q5" s="81" t="s">
        <v>411</v>
      </c>
      <c r="R5" s="80" t="s">
        <v>412</v>
      </c>
    </row>
    <row r="6" spans="1:18" ht="49.5" customHeight="1" x14ac:dyDescent="0.25">
      <c r="A6" s="275"/>
      <c r="B6" s="278"/>
      <c r="C6" s="281"/>
      <c r="D6" s="281"/>
      <c r="E6" s="287"/>
      <c r="F6" s="287"/>
      <c r="G6" s="53" t="s">
        <v>120</v>
      </c>
      <c r="H6" s="53" t="s">
        <v>121</v>
      </c>
      <c r="I6" s="53" t="s">
        <v>43</v>
      </c>
      <c r="J6" s="53" t="s">
        <v>341</v>
      </c>
      <c r="K6" s="53" t="s">
        <v>408</v>
      </c>
      <c r="L6" s="53" t="s">
        <v>409</v>
      </c>
      <c r="M6" s="53" t="s">
        <v>410</v>
      </c>
      <c r="N6" s="53" t="s">
        <v>413</v>
      </c>
      <c r="O6" s="53" t="s">
        <v>414</v>
      </c>
      <c r="P6" s="53" t="s">
        <v>415</v>
      </c>
      <c r="Q6" s="54" t="s">
        <v>416</v>
      </c>
      <c r="R6" s="53" t="s">
        <v>417</v>
      </c>
    </row>
    <row r="7" spans="1:18" ht="16.5" customHeight="1" x14ac:dyDescent="0.25">
      <c r="A7" s="58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54"/>
      <c r="R7" s="57"/>
    </row>
    <row r="8" spans="1:18" x14ac:dyDescent="0.25">
      <c r="A8" s="58">
        <v>1</v>
      </c>
      <c r="B8" s="58"/>
      <c r="C8" s="58">
        <v>2</v>
      </c>
      <c r="D8" s="58">
        <v>3</v>
      </c>
      <c r="E8" s="58">
        <v>4</v>
      </c>
      <c r="F8" s="58">
        <v>5</v>
      </c>
      <c r="G8" s="58">
        <v>6</v>
      </c>
      <c r="H8" s="58">
        <v>7</v>
      </c>
      <c r="I8" s="58">
        <v>8</v>
      </c>
      <c r="J8" s="58">
        <v>9</v>
      </c>
      <c r="K8" s="58">
        <v>10</v>
      </c>
      <c r="L8" s="58">
        <v>11</v>
      </c>
      <c r="M8" s="58">
        <v>12</v>
      </c>
      <c r="N8" s="58">
        <v>13</v>
      </c>
      <c r="O8" s="58">
        <v>14</v>
      </c>
      <c r="P8" s="58">
        <v>15</v>
      </c>
      <c r="Q8" s="58">
        <v>16</v>
      </c>
      <c r="R8" s="58">
        <v>17</v>
      </c>
    </row>
    <row r="9" spans="1:18" ht="102.6" customHeight="1" x14ac:dyDescent="0.25">
      <c r="A9" s="273">
        <v>1</v>
      </c>
      <c r="B9" s="273" t="s">
        <v>418</v>
      </c>
      <c r="C9" s="300" t="s">
        <v>374</v>
      </c>
      <c r="D9" s="59" t="s">
        <v>419</v>
      </c>
      <c r="E9" s="60">
        <v>11656.266250000001</v>
      </c>
      <c r="F9" s="60">
        <f t="shared" ref="F9:F14" si="0">G9+H9+I9</f>
        <v>9442.6878704999999</v>
      </c>
      <c r="G9" s="60">
        <f>G10*E28</f>
        <v>2331.6699567000001</v>
      </c>
      <c r="H9" s="60">
        <f>H10*E28</f>
        <v>1695.3600216</v>
      </c>
      <c r="I9" s="60">
        <f>I10*E30</f>
        <v>5415.6578921999999</v>
      </c>
      <c r="J9" s="60"/>
      <c r="K9" s="60">
        <f>K10*1.19*E33</f>
        <v>136.37044035299999</v>
      </c>
      <c r="L9" s="60">
        <v>0</v>
      </c>
      <c r="M9" s="60">
        <f>M10*1.266*E34</f>
        <v>66.539350027799998</v>
      </c>
      <c r="N9" s="61">
        <f t="shared" ref="N9:N22" si="1">K9/(G9+H9)</f>
        <v>3.3863775806946002E-2</v>
      </c>
      <c r="O9" s="61">
        <f t="shared" ref="O9:O22" si="2">L9/(G9+H9)</f>
        <v>0</v>
      </c>
      <c r="P9" s="61">
        <f t="shared" ref="P9:P22" si="3">M9/(G9+H9)</f>
        <v>1.652318219292E-2</v>
      </c>
      <c r="Q9" s="83">
        <v>0</v>
      </c>
      <c r="R9" s="84">
        <f>N9+O9+P9+Q9</f>
        <v>5.0386957999864999E-2</v>
      </c>
    </row>
    <row r="10" spans="1:18" ht="72.599999999999994" hidden="1" customHeight="1" x14ac:dyDescent="0.25">
      <c r="A10" s="275"/>
      <c r="B10" s="274"/>
      <c r="C10" s="301"/>
      <c r="D10" s="59" t="s">
        <v>420</v>
      </c>
      <c r="E10" s="60">
        <v>2179.8248199999998</v>
      </c>
      <c r="F10" s="60">
        <f t="shared" si="0"/>
        <v>1875.52594</v>
      </c>
      <c r="G10" s="60">
        <f>382868.63/1000</f>
        <v>382.86863</v>
      </c>
      <c r="H10" s="60">
        <f>278384.24/1000</f>
        <v>278.38423999999998</v>
      </c>
      <c r="I10" s="60">
        <f>1214273.07/1000</f>
        <v>1214.27307</v>
      </c>
      <c r="J10" s="60"/>
      <c r="K10" s="60">
        <f>29920.89/1000</f>
        <v>29.92089</v>
      </c>
      <c r="L10" s="60">
        <v>0</v>
      </c>
      <c r="M10" s="60">
        <f>13442.13/1000</f>
        <v>13.442130000000001</v>
      </c>
      <c r="N10" s="61">
        <f t="shared" si="1"/>
        <v>4.5248786595059001E-2</v>
      </c>
      <c r="O10" s="61">
        <f t="shared" si="2"/>
        <v>0</v>
      </c>
      <c r="P10" s="61">
        <f t="shared" si="3"/>
        <v>2.0328274718868E-2</v>
      </c>
      <c r="Q10" s="83">
        <v>0</v>
      </c>
      <c r="R10" s="84"/>
    </row>
    <row r="11" spans="1:18" ht="192.75" customHeight="1" x14ac:dyDescent="0.25">
      <c r="A11" s="273">
        <v>2</v>
      </c>
      <c r="B11" s="274"/>
      <c r="C11" s="300" t="s">
        <v>421</v>
      </c>
      <c r="D11" s="59" t="s">
        <v>419</v>
      </c>
      <c r="E11" s="60">
        <v>688044.21</v>
      </c>
      <c r="F11" s="60">
        <f t="shared" si="0"/>
        <v>521424.06839999999</v>
      </c>
      <c r="G11" s="60">
        <f>G12*F28</f>
        <v>99804.705000000002</v>
      </c>
      <c r="H11" s="60">
        <f>H12*F28</f>
        <v>246917.90760000001</v>
      </c>
      <c r="I11" s="60">
        <f>I12*F30</f>
        <v>174701.4558</v>
      </c>
      <c r="J11" s="60"/>
      <c r="K11" s="60">
        <f>K12*1.19*F33</f>
        <v>8486.4829769999997</v>
      </c>
      <c r="L11" s="60">
        <f>L12*1.19*F33</f>
        <v>11572.501646999999</v>
      </c>
      <c r="M11" s="60">
        <f>M12*1.266*F34</f>
        <v>3883.6190735999999</v>
      </c>
      <c r="N11" s="61">
        <f t="shared" si="1"/>
        <v>2.4476289311970999E-2</v>
      </c>
      <c r="O11" s="61">
        <f t="shared" si="2"/>
        <v>3.3376829853179003E-2</v>
      </c>
      <c r="P11" s="61">
        <f t="shared" si="3"/>
        <v>1.1200939692042E-2</v>
      </c>
      <c r="Q11" s="83">
        <v>0</v>
      </c>
      <c r="R11" s="84">
        <f>N11+O11+P11+Q11</f>
        <v>6.9054058857192999E-2</v>
      </c>
    </row>
    <row r="12" spans="1:18" ht="100.9" hidden="1" customHeight="1" x14ac:dyDescent="0.25">
      <c r="A12" s="275"/>
      <c r="B12" s="275"/>
      <c r="C12" s="301"/>
      <c r="D12" s="59" t="s">
        <v>420</v>
      </c>
      <c r="E12" s="60">
        <v>116471.93</v>
      </c>
      <c r="F12" s="60">
        <f t="shared" si="0"/>
        <v>91466.75</v>
      </c>
      <c r="G12" s="60">
        <v>15053.5</v>
      </c>
      <c r="H12" s="60">
        <v>37242.519999999997</v>
      </c>
      <c r="I12" s="60">
        <v>39170.730000000003</v>
      </c>
      <c r="J12" s="60"/>
      <c r="K12" s="60">
        <v>1862.01</v>
      </c>
      <c r="L12" s="60">
        <v>2539.11</v>
      </c>
      <c r="M12" s="60">
        <v>784.56</v>
      </c>
      <c r="N12" s="61">
        <f t="shared" si="1"/>
        <v>3.5605195194586998E-2</v>
      </c>
      <c r="O12" s="61">
        <f t="shared" si="2"/>
        <v>4.8552643203058E-2</v>
      </c>
      <c r="P12" s="61">
        <f t="shared" si="3"/>
        <v>1.5002288893112999E-2</v>
      </c>
      <c r="Q12" s="83">
        <v>0</v>
      </c>
      <c r="R12" s="84"/>
    </row>
    <row r="13" spans="1:18" ht="49.15" customHeight="1" x14ac:dyDescent="0.25">
      <c r="A13" s="273">
        <v>3</v>
      </c>
      <c r="B13" s="273" t="s">
        <v>376</v>
      </c>
      <c r="C13" s="303" t="s">
        <v>377</v>
      </c>
      <c r="D13" s="59" t="s">
        <v>422</v>
      </c>
      <c r="E13" s="60">
        <v>170961.79</v>
      </c>
      <c r="F13" s="60">
        <f t="shared" si="0"/>
        <v>129121.52159999999</v>
      </c>
      <c r="G13" s="60">
        <f>G14*G28</f>
        <v>91503.198799999998</v>
      </c>
      <c r="H13" s="60">
        <f>H14*G28</f>
        <v>37618.322800000002</v>
      </c>
      <c r="I13" s="60">
        <f>I14*G30</f>
        <v>0</v>
      </c>
      <c r="J13" s="6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61">
        <f t="shared" si="1"/>
        <v>1.5462031915832E-2</v>
      </c>
      <c r="O13" s="61">
        <f t="shared" si="2"/>
        <v>1.9367254017862E-2</v>
      </c>
      <c r="P13" s="61">
        <f t="shared" si="3"/>
        <v>1.5530966140659E-3</v>
      </c>
      <c r="Q13" s="83">
        <v>4.5614105389631997E-3</v>
      </c>
      <c r="R13" s="84">
        <f>N13+O13+P13+Q13</f>
        <v>4.0943793086723003E-2</v>
      </c>
    </row>
    <row r="14" spans="1:18" ht="57" hidden="1" customHeight="1" x14ac:dyDescent="0.25">
      <c r="A14" s="275"/>
      <c r="B14" s="274"/>
      <c r="C14" s="304"/>
      <c r="D14" s="59" t="s">
        <v>420</v>
      </c>
      <c r="E14" s="60">
        <v>29033.31</v>
      </c>
      <c r="F14" s="60">
        <f t="shared" si="0"/>
        <v>22378.080000000002</v>
      </c>
      <c r="G14" s="60">
        <v>15858.44</v>
      </c>
      <c r="H14" s="60">
        <v>6519.64</v>
      </c>
      <c r="I14" s="60">
        <v>0</v>
      </c>
      <c r="J14" s="60"/>
      <c r="K14" s="60">
        <v>420.48</v>
      </c>
      <c r="L14" s="60">
        <v>526.67999999999995</v>
      </c>
      <c r="M14" s="60">
        <v>39.700000000000003</v>
      </c>
      <c r="N14" s="61">
        <f t="shared" si="1"/>
        <v>1.8789815748268001E-2</v>
      </c>
      <c r="O14" s="61">
        <f t="shared" si="2"/>
        <v>2.3535531198387E-2</v>
      </c>
      <c r="P14" s="61">
        <f t="shared" si="3"/>
        <v>1.7740574705247E-3</v>
      </c>
      <c r="Q14" s="83">
        <v>4.9753003421204997E-3</v>
      </c>
      <c r="R14" s="84"/>
    </row>
    <row r="15" spans="1:18" ht="67.900000000000006" customHeight="1" x14ac:dyDescent="0.25">
      <c r="A15" s="273">
        <v>4</v>
      </c>
      <c r="B15" s="274"/>
      <c r="C15" s="305" t="s">
        <v>378</v>
      </c>
      <c r="D15" s="62" t="s">
        <v>422</v>
      </c>
      <c r="E15" s="60">
        <v>725870.83</v>
      </c>
      <c r="F15" s="60">
        <v>551588.679</v>
      </c>
      <c r="G15" s="60">
        <v>319494.33</v>
      </c>
      <c r="H15" s="60">
        <v>231687.44</v>
      </c>
      <c r="I15" s="60">
        <v>406.85</v>
      </c>
      <c r="J15" s="60"/>
      <c r="K15" s="60">
        <v>12415.71</v>
      </c>
      <c r="L15" s="60">
        <v>14808.286339</v>
      </c>
      <c r="M15" s="60">
        <v>3822.96</v>
      </c>
      <c r="N15" s="61">
        <f t="shared" si="1"/>
        <v>2.2525618000755001E-2</v>
      </c>
      <c r="O15" s="61">
        <f t="shared" si="2"/>
        <v>2.6866429814977E-2</v>
      </c>
      <c r="P15" s="61">
        <f t="shared" si="3"/>
        <v>6.9359333128888E-3</v>
      </c>
      <c r="Q15" s="83">
        <v>3.5515340532281999E-3</v>
      </c>
      <c r="R15" s="84">
        <f>N15+O15+P15+Q15</f>
        <v>5.9879515181849002E-2</v>
      </c>
    </row>
    <row r="16" spans="1:18" ht="67.900000000000006" hidden="1" customHeight="1" x14ac:dyDescent="0.25">
      <c r="A16" s="275"/>
      <c r="B16" s="275"/>
      <c r="C16" s="306"/>
      <c r="D16" s="62" t="s">
        <v>420</v>
      </c>
      <c r="E16" s="60">
        <v>125177.97</v>
      </c>
      <c r="F16" s="60">
        <v>95613.7</v>
      </c>
      <c r="G16" s="60">
        <v>55371.64</v>
      </c>
      <c r="H16" s="60">
        <v>40153.81</v>
      </c>
      <c r="I16" s="60">
        <v>88.25</v>
      </c>
      <c r="J16" s="60"/>
      <c r="K16" s="60">
        <v>2724.12</v>
      </c>
      <c r="L16" s="60">
        <v>3249.07</v>
      </c>
      <c r="M16" s="60">
        <v>772.31</v>
      </c>
      <c r="N16" s="61">
        <f t="shared" si="1"/>
        <v>2.8517217139516E-2</v>
      </c>
      <c r="O16" s="61">
        <f t="shared" si="2"/>
        <v>3.4012611298874E-2</v>
      </c>
      <c r="P16" s="61">
        <f t="shared" si="3"/>
        <v>8.0848611548021993E-3</v>
      </c>
      <c r="Q16" s="83">
        <v>3.8737899135989E-3</v>
      </c>
      <c r="R16" s="84"/>
    </row>
    <row r="17" spans="1:18" ht="67.900000000000006" customHeight="1" x14ac:dyDescent="0.25">
      <c r="A17" s="273">
        <v>5</v>
      </c>
      <c r="B17" s="288" t="s">
        <v>379</v>
      </c>
      <c r="C17" s="300" t="s">
        <v>423</v>
      </c>
      <c r="D17" s="59" t="s">
        <v>424</v>
      </c>
      <c r="E17" s="60">
        <v>561932.85</v>
      </c>
      <c r="F17" s="60">
        <f>G17+H17+I17</f>
        <v>399667.21620000002</v>
      </c>
      <c r="G17" s="60">
        <f>G18*I28</f>
        <v>163785.296</v>
      </c>
      <c r="H17" s="60">
        <f>H18*I28</f>
        <v>147763.611</v>
      </c>
      <c r="I17" s="60">
        <f>I18*I30</f>
        <v>88118.309200000003</v>
      </c>
      <c r="J17" s="60"/>
      <c r="K17" s="60">
        <f>K18*1.19*I33</f>
        <v>19215.596995</v>
      </c>
      <c r="L17" s="60">
        <f>L18*1.19*I33</f>
        <v>0</v>
      </c>
      <c r="M17" s="60">
        <f>M18*1.266*I34</f>
        <v>1734.8322095999999</v>
      </c>
      <c r="N17" s="61">
        <f t="shared" si="1"/>
        <v>6.1677626090981999E-2</v>
      </c>
      <c r="O17" s="61">
        <f t="shared" si="2"/>
        <v>0</v>
      </c>
      <c r="P17" s="61">
        <f t="shared" si="3"/>
        <v>5.5684105147574998E-3</v>
      </c>
      <c r="Q17" s="83">
        <v>5.5643872525604002E-3</v>
      </c>
      <c r="R17" s="84">
        <f>N17+O17+P17+Q17</f>
        <v>7.2810423858299E-2</v>
      </c>
    </row>
    <row r="18" spans="1:18" ht="67.900000000000006" hidden="1" customHeight="1" x14ac:dyDescent="0.25">
      <c r="A18" s="275"/>
      <c r="B18" s="288"/>
      <c r="C18" s="301"/>
      <c r="D18" s="59" t="s">
        <v>420</v>
      </c>
      <c r="E18" s="60">
        <v>94393.09</v>
      </c>
      <c r="F18" s="60">
        <f>G18+H18+I18</f>
        <v>69651.210000000006</v>
      </c>
      <c r="G18" s="60">
        <v>25792.959999999999</v>
      </c>
      <c r="H18" s="60">
        <v>23269.86</v>
      </c>
      <c r="I18" s="60">
        <v>20588.39</v>
      </c>
      <c r="J18" s="60"/>
      <c r="K18" s="60">
        <v>4087.99</v>
      </c>
      <c r="L18" s="60">
        <v>0</v>
      </c>
      <c r="M18" s="60">
        <v>343.44</v>
      </c>
      <c r="N18" s="61">
        <f t="shared" si="1"/>
        <v>8.3321545724441004E-2</v>
      </c>
      <c r="O18" s="61">
        <f t="shared" si="2"/>
        <v>0</v>
      </c>
      <c r="P18" s="61">
        <f t="shared" si="3"/>
        <v>7.0000052993284996E-3</v>
      </c>
      <c r="Q18" s="83">
        <v>9.4728844648146997E-3</v>
      </c>
      <c r="R18" s="84"/>
    </row>
    <row r="19" spans="1:18" ht="67.900000000000006" customHeight="1" x14ac:dyDescent="0.25">
      <c r="A19" s="273">
        <v>6</v>
      </c>
      <c r="B19" s="288"/>
      <c r="C19" s="300" t="s">
        <v>381</v>
      </c>
      <c r="D19" s="62" t="s">
        <v>422</v>
      </c>
      <c r="E19" s="60">
        <v>738823.57</v>
      </c>
      <c r="F19" s="60">
        <v>511472.86</v>
      </c>
      <c r="G19" s="60">
        <v>257334.67</v>
      </c>
      <c r="H19" s="60">
        <v>230898.09</v>
      </c>
      <c r="I19" s="60">
        <v>23240.1</v>
      </c>
      <c r="J19" s="60"/>
      <c r="K19" s="60">
        <v>19584.188309000001</v>
      </c>
      <c r="L19" s="60">
        <v>0</v>
      </c>
      <c r="M19" s="60">
        <v>2539.5687809999999</v>
      </c>
      <c r="N19" s="61">
        <f t="shared" si="1"/>
        <v>4.0112401119907999E-2</v>
      </c>
      <c r="O19" s="61">
        <f t="shared" si="2"/>
        <v>0</v>
      </c>
      <c r="P19" s="61">
        <f t="shared" si="3"/>
        <v>5.2015534168579998E-3</v>
      </c>
      <c r="Q19" s="83">
        <v>5.1286902198045999E-3</v>
      </c>
      <c r="R19" s="84">
        <f>N19+O19+P19+Q19</f>
        <v>5.0442644756571002E-2</v>
      </c>
    </row>
    <row r="20" spans="1:18" ht="67.900000000000006" hidden="1" customHeight="1" x14ac:dyDescent="0.25">
      <c r="A20" s="275"/>
      <c r="B20" s="288"/>
      <c r="C20" s="301"/>
      <c r="D20" s="62" t="s">
        <v>420</v>
      </c>
      <c r="E20" s="60">
        <v>128717.35</v>
      </c>
      <c r="F20" s="60">
        <v>89613.6</v>
      </c>
      <c r="G20" s="60">
        <v>44598.73</v>
      </c>
      <c r="H20" s="60">
        <v>40017</v>
      </c>
      <c r="I20" s="60">
        <v>4997.87</v>
      </c>
      <c r="J20" s="60"/>
      <c r="K20" s="60">
        <v>4023.79</v>
      </c>
      <c r="L20" s="60">
        <v>0</v>
      </c>
      <c r="M20" s="60">
        <v>481.05</v>
      </c>
      <c r="N20" s="61">
        <f t="shared" si="1"/>
        <v>4.7553687712675E-2</v>
      </c>
      <c r="O20" s="61">
        <f t="shared" si="2"/>
        <v>0</v>
      </c>
      <c r="P20" s="61">
        <f t="shared" si="3"/>
        <v>5.6851131580381003E-3</v>
      </c>
      <c r="Q20" s="83">
        <v>5.5940533914911996E-3</v>
      </c>
      <c r="R20" s="84"/>
    </row>
    <row r="21" spans="1:18" ht="67.900000000000006" customHeight="1" x14ac:dyDescent="0.25">
      <c r="A21" s="273">
        <v>7</v>
      </c>
      <c r="B21" s="273" t="s">
        <v>382</v>
      </c>
      <c r="C21" s="300" t="s">
        <v>383</v>
      </c>
      <c r="D21" s="62" t="s">
        <v>425</v>
      </c>
      <c r="E21" s="60">
        <v>16001185.93</v>
      </c>
      <c r="F21" s="60">
        <f>G21+H21+I21+J21</f>
        <v>6269109.2307000002</v>
      </c>
      <c r="G21" s="60">
        <f>123094.59*K28+325303.92*K29</f>
        <v>2908258.6863000002</v>
      </c>
      <c r="H21" s="60">
        <f>110226.08*K28+375865.25*K29</f>
        <v>3158998.0832000002</v>
      </c>
      <c r="I21" s="60">
        <f>I22*K30</f>
        <v>201852.46119999999</v>
      </c>
      <c r="J21" s="60">
        <f>J22*K35</f>
        <v>0</v>
      </c>
      <c r="K21" s="60">
        <f>K22*K33*1.19</f>
        <v>48825.362634999998</v>
      </c>
      <c r="L21" s="60">
        <f>L22*1.19*K33</f>
        <v>73238.020449999996</v>
      </c>
      <c r="M21" s="60">
        <f>M22*K34*1.266</f>
        <v>11514.8831238</v>
      </c>
      <c r="N21" s="61">
        <f t="shared" si="1"/>
        <v>8.0473539343916007E-3</v>
      </c>
      <c r="O21" s="61">
        <f t="shared" si="2"/>
        <v>1.2071027027926E-2</v>
      </c>
      <c r="P21" s="61">
        <f t="shared" si="3"/>
        <v>1.8978730522309999E-3</v>
      </c>
      <c r="Q21" s="83">
        <v>5.9210415358545E-4</v>
      </c>
      <c r="R21" s="84">
        <f>N21+O21+P21+Q21</f>
        <v>2.2608358168133998E-2</v>
      </c>
    </row>
    <row r="22" spans="1:18" ht="67.900000000000006" hidden="1" customHeight="1" x14ac:dyDescent="0.25">
      <c r="A22" s="275"/>
      <c r="B22" s="275"/>
      <c r="C22" s="301"/>
      <c r="D22" s="85" t="s">
        <v>420</v>
      </c>
      <c r="E22" s="86">
        <v>2195184.4700000002</v>
      </c>
      <c r="F22" s="86">
        <f>G22+H22+I22+J22</f>
        <v>981651.63</v>
      </c>
      <c r="G22" s="86">
        <f>123094.59+325303.92</f>
        <v>448398.51</v>
      </c>
      <c r="H22" s="86">
        <f>110226.08+375865.25</f>
        <v>486091.33</v>
      </c>
      <c r="I22" s="86">
        <v>47161.79</v>
      </c>
      <c r="J22" s="86">
        <v>0</v>
      </c>
      <c r="K22" s="86">
        <v>10387.27</v>
      </c>
      <c r="L22" s="86">
        <v>15580.9</v>
      </c>
      <c r="M22" s="86">
        <v>2279.5700000000002</v>
      </c>
      <c r="N22" s="87">
        <f t="shared" si="1"/>
        <v>1.1115444551008E-2</v>
      </c>
      <c r="O22" s="87">
        <f t="shared" si="2"/>
        <v>1.6673161475998E-2</v>
      </c>
      <c r="P22" s="87">
        <f t="shared" si="3"/>
        <v>2.4393737656901999E-3</v>
      </c>
      <c r="Q22" s="88">
        <v>7.7662380726578996E-4</v>
      </c>
      <c r="R22" s="89"/>
    </row>
    <row r="23" spans="1:18" ht="67.900000000000006" customHeight="1" x14ac:dyDescent="0.25">
      <c r="A23" s="65"/>
      <c r="B23" s="65"/>
      <c r="C23" s="90" t="s">
        <v>426</v>
      </c>
      <c r="D23" s="66"/>
      <c r="E23" s="91"/>
      <c r="F23" s="91"/>
      <c r="G23" s="91"/>
      <c r="H23" s="91"/>
      <c r="I23" s="91"/>
      <c r="J23" s="91"/>
      <c r="K23" s="91"/>
      <c r="L23" s="91"/>
      <c r="M23" s="91"/>
      <c r="N23" s="68">
        <f>(N9+N11+N13+N15+N17+N19+N21)/7</f>
        <v>2.9452156597254999E-2</v>
      </c>
      <c r="O23" s="68">
        <f>(O9+O11+O13+O15+O17+O19+O21)/7</f>
        <v>1.3097362959135E-2</v>
      </c>
      <c r="P23" s="68">
        <f>(P9+P11+P13+P15+P17+P19+P21)/7</f>
        <v>6.9829983993947003E-3</v>
      </c>
      <c r="Q23" s="68">
        <f>(Q9+Q11+Q13+Q15+Q17+Q19+Q21)/7</f>
        <v>2.7711608883059999E-3</v>
      </c>
      <c r="R23" s="68">
        <f>N23+O23+P23+Q23</f>
        <v>5.2303678844090998E-2</v>
      </c>
    </row>
    <row r="24" spans="1:18" ht="67.900000000000006" customHeight="1" x14ac:dyDescent="0.25">
      <c r="A24" s="69"/>
      <c r="B24" s="69"/>
      <c r="C24" s="74"/>
      <c r="D24" s="70"/>
      <c r="E24" s="71"/>
      <c r="F24" s="71"/>
      <c r="G24" s="71"/>
      <c r="H24" s="71"/>
      <c r="I24" s="71"/>
      <c r="J24" s="71"/>
      <c r="K24" s="71"/>
      <c r="L24" s="71"/>
      <c r="M24" s="71"/>
      <c r="N24" s="72"/>
      <c r="O24" s="72"/>
      <c r="P24" s="72"/>
      <c r="Q24" s="71"/>
    </row>
    <row r="26" spans="1:18" ht="14.45" customHeight="1" outlineLevel="1" x14ac:dyDescent="0.25">
      <c r="D26" s="302" t="s">
        <v>427</v>
      </c>
      <c r="E26" s="302"/>
      <c r="F26" s="302"/>
      <c r="G26" s="302"/>
      <c r="H26" s="302"/>
      <c r="I26" s="302"/>
      <c r="J26" s="302"/>
      <c r="K26" s="302"/>
      <c r="L26" s="74"/>
      <c r="R26" s="92"/>
    </row>
    <row r="27" spans="1:18" outlineLevel="1" x14ac:dyDescent="0.25">
      <c r="D27" s="93"/>
      <c r="E27" s="93" t="s">
        <v>387</v>
      </c>
      <c r="F27" s="93" t="s">
        <v>388</v>
      </c>
      <c r="G27" s="93" t="s">
        <v>389</v>
      </c>
      <c r="H27" s="94" t="s">
        <v>390</v>
      </c>
      <c r="I27" s="94" t="s">
        <v>391</v>
      </c>
      <c r="J27" s="94" t="s">
        <v>392</v>
      </c>
      <c r="K27" s="65" t="s">
        <v>393</v>
      </c>
    </row>
    <row r="28" spans="1:18" outlineLevel="1" x14ac:dyDescent="0.25">
      <c r="D28" s="296" t="s">
        <v>394</v>
      </c>
      <c r="E28" s="294">
        <v>6.09</v>
      </c>
      <c r="F28" s="298">
        <v>6.63</v>
      </c>
      <c r="G28" s="294">
        <v>5.77</v>
      </c>
      <c r="H28" s="292">
        <v>5.77</v>
      </c>
      <c r="I28" s="292">
        <v>6.35</v>
      </c>
      <c r="J28" s="294">
        <v>5.77</v>
      </c>
      <c r="K28" s="95">
        <v>6.29</v>
      </c>
      <c r="L28" t="s">
        <v>395</v>
      </c>
    </row>
    <row r="29" spans="1:18" outlineLevel="1" x14ac:dyDescent="0.25">
      <c r="D29" s="297"/>
      <c r="E29" s="295"/>
      <c r="F29" s="299"/>
      <c r="G29" s="295"/>
      <c r="H29" s="293"/>
      <c r="I29" s="293"/>
      <c r="J29" s="295"/>
      <c r="K29" s="95">
        <v>6.56</v>
      </c>
      <c r="L29" t="s">
        <v>396</v>
      </c>
    </row>
    <row r="30" spans="1:18" outlineLevel="1" x14ac:dyDescent="0.25">
      <c r="D30" s="96" t="s">
        <v>397</v>
      </c>
      <c r="E30" s="95">
        <v>4.46</v>
      </c>
      <c r="F30" s="93">
        <v>4.46</v>
      </c>
      <c r="G30" s="95">
        <v>4.6500000000000004</v>
      </c>
      <c r="H30" s="94">
        <v>4.6100000000000003</v>
      </c>
      <c r="I30" s="94">
        <v>4.28</v>
      </c>
      <c r="J30" s="95">
        <v>4.6500000000000004</v>
      </c>
      <c r="K30" s="95">
        <v>4.28</v>
      </c>
    </row>
    <row r="31" spans="1:18" outlineLevel="1" x14ac:dyDescent="0.25">
      <c r="D31" s="296" t="s">
        <v>371</v>
      </c>
      <c r="E31" s="294">
        <v>11.37</v>
      </c>
      <c r="F31" s="298">
        <v>13.56</v>
      </c>
      <c r="G31" s="294">
        <v>15.91</v>
      </c>
      <c r="H31" s="292">
        <v>15.91</v>
      </c>
      <c r="I31" s="292">
        <v>14.03</v>
      </c>
      <c r="J31" s="294">
        <v>15.91</v>
      </c>
      <c r="K31" s="95">
        <v>8.2899999999999991</v>
      </c>
      <c r="L31" t="s">
        <v>395</v>
      </c>
    </row>
    <row r="32" spans="1:18" outlineLevel="1" x14ac:dyDescent="0.25">
      <c r="D32" s="297"/>
      <c r="E32" s="295"/>
      <c r="F32" s="299"/>
      <c r="G32" s="295"/>
      <c r="H32" s="293"/>
      <c r="I32" s="293"/>
      <c r="J32" s="295"/>
      <c r="K32" s="95">
        <v>11.84</v>
      </c>
      <c r="L32" t="s">
        <v>396</v>
      </c>
    </row>
    <row r="33" spans="4:12" ht="15" customHeight="1" outlineLevel="1" x14ac:dyDescent="0.25">
      <c r="D33" s="97" t="s">
        <v>398</v>
      </c>
      <c r="E33" s="98">
        <v>3.83</v>
      </c>
      <c r="F33" s="99">
        <v>3.83</v>
      </c>
      <c r="G33" s="98">
        <v>3.99</v>
      </c>
      <c r="H33" s="100">
        <v>3.83</v>
      </c>
      <c r="I33" s="100">
        <v>3.95</v>
      </c>
      <c r="J33" s="98">
        <v>4.09</v>
      </c>
      <c r="K33" s="95">
        <v>3.95</v>
      </c>
      <c r="L33" t="s">
        <v>428</v>
      </c>
    </row>
    <row r="34" spans="4:12" outlineLevel="1" x14ac:dyDescent="0.25">
      <c r="D34" s="97" t="s">
        <v>399</v>
      </c>
      <c r="E34" s="98">
        <v>3.91</v>
      </c>
      <c r="F34" s="99">
        <v>3.91</v>
      </c>
      <c r="G34" s="98">
        <v>3.99</v>
      </c>
      <c r="H34" s="100">
        <v>3.91</v>
      </c>
      <c r="I34" s="100">
        <v>3.99</v>
      </c>
      <c r="J34" s="98">
        <v>4.17</v>
      </c>
      <c r="K34" s="95">
        <v>3.99</v>
      </c>
      <c r="L34" t="s">
        <v>428</v>
      </c>
    </row>
    <row r="35" spans="4:12" outlineLevel="1" x14ac:dyDescent="0.25">
      <c r="D35" s="96" t="s">
        <v>341</v>
      </c>
      <c r="E35" s="95">
        <v>8.7899999999999991</v>
      </c>
      <c r="F35" s="93">
        <v>8.7899999999999991</v>
      </c>
      <c r="G35" s="95">
        <v>9.19</v>
      </c>
      <c r="H35" s="94">
        <v>9.1</v>
      </c>
      <c r="I35" s="94">
        <v>8.42</v>
      </c>
      <c r="J35" s="95">
        <v>9.19</v>
      </c>
      <c r="K35" s="95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19" t="s">
        <v>10</v>
      </c>
      <c r="B2" s="219"/>
      <c r="C2" s="219"/>
      <c r="D2" s="219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22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22"/>
    </row>
    <row r="5" spans="1:4" x14ac:dyDescent="0.25">
      <c r="A5" s="5"/>
      <c r="B5" s="1"/>
      <c r="C5" s="1"/>
    </row>
    <row r="6" spans="1:4" x14ac:dyDescent="0.25">
      <c r="A6" s="219" t="s">
        <v>12</v>
      </c>
      <c r="B6" s="219"/>
      <c r="C6" s="219"/>
      <c r="D6" s="219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1054.9559890986056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844.40124000000003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1054.9559890986056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23" t="s">
        <v>5</v>
      </c>
      <c r="B15" s="224" t="s">
        <v>15</v>
      </c>
      <c r="C15" s="224"/>
      <c r="D15" s="224"/>
    </row>
    <row r="16" spans="1:4" x14ac:dyDescent="0.25">
      <c r="A16" s="223"/>
      <c r="B16" s="223" t="s">
        <v>17</v>
      </c>
      <c r="C16" s="224" t="s">
        <v>28</v>
      </c>
      <c r="D16" s="224"/>
    </row>
    <row r="17" spans="1:4" ht="39" customHeight="1" x14ac:dyDescent="0.25">
      <c r="A17" s="223"/>
      <c r="B17" s="223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1054.9559890986056</v>
      </c>
      <c r="C18" s="3">
        <f>C11</f>
        <v>0</v>
      </c>
      <c r="D18" s="3">
        <f>C12</f>
        <v>844.40124000000003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25" t="s">
        <v>29</v>
      </c>
      <c r="B2" s="225"/>
      <c r="C2" s="225"/>
      <c r="D2" s="225"/>
    </row>
    <row r="3" spans="1:10" x14ac:dyDescent="0.25">
      <c r="H3" s="108" t="s">
        <v>30</v>
      </c>
      <c r="I3" s="108" t="s">
        <v>31</v>
      </c>
      <c r="J3" s="10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1">
        <v>3985.09</v>
      </c>
      <c r="I4" s="101">
        <v>3153.63</v>
      </c>
      <c r="J4" s="101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6">
        <v>3</v>
      </c>
      <c r="B7" s="113" t="s">
        <v>41</v>
      </c>
      <c r="C7" s="11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F32"/>
  <sheetViews>
    <sheetView topLeftCell="A14" zoomScale="55" zoomScaleNormal="55" workbookViewId="0">
      <selection activeCell="J23" sqref="J23"/>
    </sheetView>
  </sheetViews>
  <sheetFormatPr defaultColWidth="9.140625" defaultRowHeight="15.75" x14ac:dyDescent="0.25"/>
  <cols>
    <col min="1" max="2" width="9.140625" style="117"/>
    <col min="3" max="3" width="51.7109375" style="117" customWidth="1"/>
    <col min="4" max="4" width="47" style="117" customWidth="1"/>
    <col min="5" max="5" width="37.42578125" style="117" customWidth="1"/>
    <col min="6" max="6" width="9.140625" style="117"/>
  </cols>
  <sheetData>
    <row r="3" spans="2:5" x14ac:dyDescent="0.25">
      <c r="B3" s="226" t="s">
        <v>45</v>
      </c>
      <c r="C3" s="226"/>
      <c r="D3" s="226"/>
    </row>
    <row r="4" spans="2:5" x14ac:dyDescent="0.25">
      <c r="B4" s="227" t="s">
        <v>46</v>
      </c>
      <c r="C4" s="227"/>
      <c r="D4" s="227"/>
    </row>
    <row r="5" spans="2:5" ht="84" customHeight="1" x14ac:dyDescent="0.25">
      <c r="B5" s="229" t="s">
        <v>47</v>
      </c>
      <c r="C5" s="229"/>
      <c r="D5" s="229"/>
    </row>
    <row r="6" spans="2:5" ht="18.75" customHeight="1" x14ac:dyDescent="0.25">
      <c r="B6" s="158"/>
      <c r="C6" s="158"/>
      <c r="D6" s="158"/>
    </row>
    <row r="7" spans="2:5" ht="64.5" customHeight="1" x14ac:dyDescent="0.25">
      <c r="B7" s="228" t="s">
        <v>48</v>
      </c>
      <c r="C7" s="228"/>
      <c r="D7" s="228"/>
    </row>
    <row r="8" spans="2:5" ht="31.5" customHeight="1" x14ac:dyDescent="0.25">
      <c r="B8" s="228" t="s">
        <v>49</v>
      </c>
      <c r="C8" s="228"/>
      <c r="D8" s="228"/>
    </row>
    <row r="9" spans="2:5" ht="15.75" customHeight="1" x14ac:dyDescent="0.25">
      <c r="B9" s="228" t="s">
        <v>50</v>
      </c>
      <c r="C9" s="228"/>
      <c r="D9" s="228"/>
    </row>
    <row r="10" spans="2:5" x14ac:dyDescent="0.25">
      <c r="B10" s="138"/>
    </row>
    <row r="11" spans="2:5" x14ac:dyDescent="0.25">
      <c r="B11" s="121" t="s">
        <v>33</v>
      </c>
      <c r="C11" s="121" t="s">
        <v>51</v>
      </c>
      <c r="D11" s="121" t="s">
        <v>52</v>
      </c>
      <c r="E11" s="146"/>
    </row>
    <row r="12" spans="2:5" ht="96.75" customHeight="1" x14ac:dyDescent="0.25">
      <c r="B12" s="121">
        <v>1</v>
      </c>
      <c r="C12" s="126" t="s">
        <v>53</v>
      </c>
      <c r="D12" s="121" t="s">
        <v>54</v>
      </c>
    </row>
    <row r="13" spans="2:5" x14ac:dyDescent="0.25">
      <c r="B13" s="121">
        <v>2</v>
      </c>
      <c r="C13" s="126" t="s">
        <v>55</v>
      </c>
      <c r="D13" s="121" t="s">
        <v>56</v>
      </c>
    </row>
    <row r="14" spans="2:5" x14ac:dyDescent="0.25">
      <c r="B14" s="121">
        <v>3</v>
      </c>
      <c r="C14" s="126" t="s">
        <v>57</v>
      </c>
      <c r="D14" s="163" t="s">
        <v>58</v>
      </c>
    </row>
    <row r="15" spans="2:5" x14ac:dyDescent="0.25">
      <c r="B15" s="121">
        <v>4</v>
      </c>
      <c r="C15" s="126" t="s">
        <v>59</v>
      </c>
      <c r="D15" s="121">
        <v>9</v>
      </c>
    </row>
    <row r="16" spans="2:5" ht="116.25" customHeight="1" x14ac:dyDescent="0.25">
      <c r="B16" s="121">
        <v>5</v>
      </c>
      <c r="C16" s="115" t="s">
        <v>60</v>
      </c>
      <c r="D16" s="121" t="s">
        <v>61</v>
      </c>
    </row>
    <row r="17" spans="1:6" ht="79.5" customHeight="1" x14ac:dyDescent="0.25">
      <c r="B17" s="121">
        <v>6</v>
      </c>
      <c r="C17" s="115" t="s">
        <v>62</v>
      </c>
      <c r="D17" s="193">
        <f>'Прил.2 Расч стоим'!J12</f>
        <v>8323.1382575999996</v>
      </c>
      <c r="E17" s="157"/>
    </row>
    <row r="18" spans="1:6" x14ac:dyDescent="0.25">
      <c r="B18" s="145" t="s">
        <v>63</v>
      </c>
      <c r="C18" s="126" t="s">
        <v>64</v>
      </c>
      <c r="D18" s="193">
        <f>'Прил.2 Расч стоим'!F12</f>
        <v>2485.5680000000002</v>
      </c>
    </row>
    <row r="19" spans="1:6" ht="15.75" customHeight="1" x14ac:dyDescent="0.25">
      <c r="B19" s="145" t="s">
        <v>65</v>
      </c>
      <c r="C19" s="126" t="s">
        <v>66</v>
      </c>
      <c r="D19" s="193">
        <f>'Прил.2 Расч стоим'!H12</f>
        <v>552.95150760000001</v>
      </c>
    </row>
    <row r="20" spans="1:6" ht="16.5" customHeight="1" x14ac:dyDescent="0.25">
      <c r="B20" s="145" t="s">
        <v>67</v>
      </c>
      <c r="C20" s="126" t="s">
        <v>68</v>
      </c>
      <c r="D20" s="193">
        <f>D19*0.07*0.8</f>
        <v>30.965284425600004</v>
      </c>
    </row>
    <row r="21" spans="1:6" ht="35.25" customHeight="1" x14ac:dyDescent="0.25">
      <c r="B21" s="145" t="s">
        <v>69</v>
      </c>
      <c r="C21" s="144" t="s">
        <v>70</v>
      </c>
      <c r="D21" s="193">
        <f>D17-D18-D19-D20</f>
        <v>5253.6534655743999</v>
      </c>
    </row>
    <row r="22" spans="1:6" x14ac:dyDescent="0.25">
      <c r="B22" s="121">
        <v>7</v>
      </c>
      <c r="C22" s="144" t="s">
        <v>71</v>
      </c>
      <c r="D22" s="162" t="s">
        <v>72</v>
      </c>
      <c r="E22" s="142"/>
    </row>
    <row r="23" spans="1:6" ht="123" customHeight="1" x14ac:dyDescent="0.25">
      <c r="B23" s="121">
        <v>8</v>
      </c>
      <c r="C23" s="143" t="s">
        <v>73</v>
      </c>
      <c r="D23" s="193">
        <f>D17</f>
        <v>8323.1382575999996</v>
      </c>
      <c r="E23" s="157"/>
    </row>
    <row r="24" spans="1:6" ht="60.75" customHeight="1" x14ac:dyDescent="0.25">
      <c r="B24" s="121">
        <v>9</v>
      </c>
      <c r="C24" s="115" t="s">
        <v>74</v>
      </c>
      <c r="D24" s="193">
        <f>D23/D15</f>
        <v>924.79313973333331</v>
      </c>
      <c r="E24" s="142"/>
    </row>
    <row r="25" spans="1:6" ht="48" customHeight="1" x14ac:dyDescent="0.25">
      <c r="B25" s="121">
        <v>10</v>
      </c>
      <c r="C25" s="126" t="s">
        <v>75</v>
      </c>
      <c r="D25" s="121"/>
    </row>
    <row r="26" spans="1:6" x14ac:dyDescent="0.25">
      <c r="B26" s="141"/>
      <c r="C26" s="140"/>
      <c r="D26" s="140"/>
    </row>
    <row r="27" spans="1:6" ht="37.5" customHeight="1" x14ac:dyDescent="0.25">
      <c r="B27" s="139"/>
    </row>
    <row r="28" spans="1:6" ht="15" x14ac:dyDescent="0.25">
      <c r="A28"/>
      <c r="B28" s="186" t="s">
        <v>430</v>
      </c>
      <c r="C28" s="192"/>
      <c r="D28"/>
      <c r="E28"/>
      <c r="F28"/>
    </row>
    <row r="29" spans="1:6" ht="15" x14ac:dyDescent="0.25">
      <c r="A29"/>
      <c r="B29" s="191" t="s">
        <v>76</v>
      </c>
      <c r="C29" s="192"/>
      <c r="D29"/>
      <c r="E29"/>
      <c r="F29"/>
    </row>
    <row r="30" spans="1:6" ht="15" x14ac:dyDescent="0.25">
      <c r="A30"/>
      <c r="B30" s="186"/>
      <c r="C30" s="192"/>
      <c r="D30"/>
      <c r="E30"/>
      <c r="F30"/>
    </row>
    <row r="31" spans="1:6" ht="15" x14ac:dyDescent="0.25">
      <c r="A31"/>
      <c r="B31" s="186" t="s">
        <v>264</v>
      </c>
      <c r="C31" s="192"/>
      <c r="D31"/>
      <c r="E31"/>
      <c r="F31"/>
    </row>
    <row r="32" spans="1:6" ht="15" x14ac:dyDescent="0.25">
      <c r="A32"/>
      <c r="B32" s="191" t="s">
        <v>77</v>
      </c>
      <c r="C32" s="192"/>
      <c r="D32"/>
      <c r="E32"/>
      <c r="F32"/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9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25" t="s">
        <v>78</v>
      </c>
      <c r="B1" s="225"/>
      <c r="C1" s="225"/>
      <c r="D1" s="225"/>
    </row>
    <row r="2" spans="1:10" x14ac:dyDescent="0.25">
      <c r="A2" s="230" t="str">
        <f>'4.1 Отдел 1'!A10</f>
        <v>И5-05-02</v>
      </c>
      <c r="B2" s="230"/>
      <c r="C2" s="230"/>
      <c r="D2" s="230"/>
    </row>
    <row r="3" spans="1:10" x14ac:dyDescent="0.25">
      <c r="A3" s="231"/>
      <c r="B3" s="231"/>
      <c r="C3" s="231"/>
      <c r="D3" s="231"/>
    </row>
    <row r="4" spans="1:10" ht="51.75" customHeight="1" x14ac:dyDescent="0.25">
      <c r="A4" s="222" t="e">
        <f>#REF!</f>
        <v>#REF!</v>
      </c>
      <c r="B4" s="222"/>
      <c r="C4" s="222"/>
      <c r="D4" s="222"/>
    </row>
    <row r="5" spans="1:10" ht="15" customHeight="1" x14ac:dyDescent="0.25">
      <c r="A5" s="222"/>
      <c r="B5" s="232"/>
      <c r="C5" s="232"/>
      <c r="D5" s="232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79</v>
      </c>
      <c r="B7" s="2" t="s">
        <v>80</v>
      </c>
      <c r="C7" s="2" t="s">
        <v>81</v>
      </c>
      <c r="D7" s="2" t="s">
        <v>82</v>
      </c>
    </row>
    <row r="8" spans="1:10" x14ac:dyDescent="0.25">
      <c r="A8" s="25" t="s">
        <v>83</v>
      </c>
      <c r="B8" s="26">
        <f>'Прил.5 Расчет СМР и ОБ'!G14</f>
        <v>8857.35</v>
      </c>
      <c r="C8" s="27">
        <f t="shared" ref="C8:C15" si="0">B8/$B$21</f>
        <v>5.1588759767739183E-2</v>
      </c>
      <c r="D8" s="27">
        <f t="shared" ref="D8:D15" si="1">B8/$B$35</f>
        <v>8.3959426663552626E-3</v>
      </c>
      <c r="I8" s="28"/>
      <c r="J8" s="28"/>
    </row>
    <row r="9" spans="1:10" x14ac:dyDescent="0.25">
      <c r="A9" s="25" t="s">
        <v>84</v>
      </c>
      <c r="B9" s="26">
        <f>'Прил.5 Расчет СМР и ОБ'!G21</f>
        <v>21038.799999999999</v>
      </c>
      <c r="C9" s="27">
        <f t="shared" si="0"/>
        <v>0.12253841148893417</v>
      </c>
      <c r="D9" s="27">
        <f t="shared" si="1"/>
        <v>1.9942822465964998E-2</v>
      </c>
      <c r="I9" s="28"/>
      <c r="J9" s="28"/>
    </row>
    <row r="10" spans="1:10" x14ac:dyDescent="0.25">
      <c r="A10" s="25" t="s">
        <v>85</v>
      </c>
      <c r="B10" s="26">
        <f>'Прил.5 Расчет СМР и ОБ'!G30</f>
        <v>2294</v>
      </c>
      <c r="C10" s="27">
        <f t="shared" si="0"/>
        <v>1.3361176300721285E-2</v>
      </c>
      <c r="D10" s="27">
        <f t="shared" si="1"/>
        <v>2.1744982953839434E-3</v>
      </c>
      <c r="I10" s="28"/>
      <c r="J10" s="28"/>
    </row>
    <row r="11" spans="1:10" x14ac:dyDescent="0.25">
      <c r="A11" s="25" t="s">
        <v>86</v>
      </c>
      <c r="B11" s="26">
        <f>B9+B10</f>
        <v>23332.799999999999</v>
      </c>
      <c r="C11" s="27">
        <f t="shared" si="0"/>
        <v>0.13589958778965544</v>
      </c>
      <c r="D11" s="27">
        <f t="shared" si="1"/>
        <v>2.2117320761348942E-2</v>
      </c>
      <c r="I11" s="28"/>
      <c r="J11" s="28"/>
    </row>
    <row r="12" spans="1:10" x14ac:dyDescent="0.25">
      <c r="A12" s="25" t="s">
        <v>87</v>
      </c>
      <c r="B12" s="26">
        <f>'Прил.5 Расчет СМР и ОБ'!G16</f>
        <v>6141.27</v>
      </c>
      <c r="C12" s="27">
        <f t="shared" si="0"/>
        <v>3.5769220218104018E-2</v>
      </c>
      <c r="D12" s="27">
        <f t="shared" si="1"/>
        <v>5.8213518511301444E-3</v>
      </c>
      <c r="I12" s="28"/>
      <c r="J12" s="28"/>
    </row>
    <row r="13" spans="1:10" x14ac:dyDescent="0.25">
      <c r="A13" s="25" t="s">
        <v>88</v>
      </c>
      <c r="B13" s="26">
        <f>'Прил.5 Расчет СМР и ОБ'!G42</f>
        <v>100646.99</v>
      </c>
      <c r="C13" s="27">
        <f t="shared" si="0"/>
        <v>0.58620844704748576</v>
      </c>
      <c r="D13" s="27">
        <f t="shared" si="1"/>
        <v>9.540397044050776E-2</v>
      </c>
      <c r="I13" s="28"/>
      <c r="J13" s="28"/>
    </row>
    <row r="14" spans="1:10" x14ac:dyDescent="0.25">
      <c r="A14" s="25" t="s">
        <v>89</v>
      </c>
      <c r="B14" s="26">
        <f>'Прил.5 Расчет СМР и ОБ'!G60</f>
        <v>16703.190000000002</v>
      </c>
      <c r="C14" s="27">
        <f t="shared" si="0"/>
        <v>9.7286079500629813E-2</v>
      </c>
      <c r="D14" s="27">
        <f t="shared" si="1"/>
        <v>1.5833068083031445E-2</v>
      </c>
      <c r="I14" s="28"/>
      <c r="J14" s="28"/>
    </row>
    <row r="15" spans="1:10" x14ac:dyDescent="0.25">
      <c r="A15" s="25" t="s">
        <v>90</v>
      </c>
      <c r="B15" s="26">
        <f>B13+B14</f>
        <v>117350.18000000001</v>
      </c>
      <c r="C15" s="27">
        <f t="shared" si="0"/>
        <v>0.6834945265481156</v>
      </c>
      <c r="D15" s="27">
        <f t="shared" si="1"/>
        <v>0.11123703852353921</v>
      </c>
      <c r="I15" s="28"/>
      <c r="J15" s="28"/>
    </row>
    <row r="16" spans="1:10" x14ac:dyDescent="0.25">
      <c r="A16" s="25" t="s">
        <v>91</v>
      </c>
      <c r="B16" s="26">
        <f>B8+B11+B15</f>
        <v>149540.33000000002</v>
      </c>
      <c r="C16" s="27"/>
      <c r="D16" s="27"/>
      <c r="I16" s="28"/>
      <c r="J16" s="28"/>
    </row>
    <row r="17" spans="1:10" x14ac:dyDescent="0.25">
      <c r="A17" s="25" t="s">
        <v>92</v>
      </c>
      <c r="B17" s="26">
        <f>'Прил.5 Расчет СМР и ОБ'!G64</f>
        <v>7832.25</v>
      </c>
      <c r="C17" s="27">
        <f>B17/$B$21</f>
        <v>4.5618166120891146E-2</v>
      </c>
      <c r="D17" s="27">
        <f>B17/$B$35</f>
        <v>7.4242433626943724E-3</v>
      </c>
      <c r="I17" s="28"/>
      <c r="J17" s="28"/>
    </row>
    <row r="18" spans="1:10" x14ac:dyDescent="0.25">
      <c r="A18" s="25" t="s">
        <v>93</v>
      </c>
      <c r="B18" s="29">
        <f>B17/(B8+B12)</f>
        <v>0.5221980422198842</v>
      </c>
      <c r="C18" s="27"/>
      <c r="D18" s="27"/>
      <c r="I18" s="28"/>
      <c r="J18" s="28"/>
    </row>
    <row r="19" spans="1:10" x14ac:dyDescent="0.25">
      <c r="A19" s="25" t="s">
        <v>94</v>
      </c>
      <c r="B19" s="26">
        <f>'Прил.5 Расчет СМР и ОБ'!G63</f>
        <v>14318.89</v>
      </c>
      <c r="C19" s="27">
        <f>B19/$B$21</f>
        <v>8.3398959773598513E-2</v>
      </c>
      <c r="D19" s="27">
        <f>B19/$B$35</f>
        <v>1.3572973799821357E-2</v>
      </c>
      <c r="I19" s="28"/>
      <c r="J19" s="28"/>
    </row>
    <row r="20" spans="1:10" x14ac:dyDescent="0.25">
      <c r="A20" s="25" t="s">
        <v>95</v>
      </c>
      <c r="B20" s="29">
        <f>B19/(B8+B12)</f>
        <v>0.95468049727241566</v>
      </c>
      <c r="C20" s="27"/>
      <c r="D20" s="27"/>
      <c r="J20" s="28"/>
    </row>
    <row r="21" spans="1:10" x14ac:dyDescent="0.25">
      <c r="A21" s="25" t="s">
        <v>96</v>
      </c>
      <c r="B21" s="26">
        <f>B16+B17+B19</f>
        <v>171691.47000000003</v>
      </c>
      <c r="C21" s="27">
        <f>B21/$B$21</f>
        <v>1</v>
      </c>
      <c r="D21" s="27">
        <f>B21/$B$35</f>
        <v>0.16274751911375915</v>
      </c>
      <c r="J21" s="28"/>
    </row>
    <row r="22" spans="1:10" ht="26.45" customHeight="1" x14ac:dyDescent="0.25">
      <c r="A22" s="25" t="s">
        <v>97</v>
      </c>
      <c r="B22" s="26">
        <f>'Прил.6 Расчет ОБ'!G14</f>
        <v>844401.24</v>
      </c>
      <c r="C22" s="27"/>
      <c r="D22" s="27">
        <f>B22/$B$35</f>
        <v>0.80041371272889628</v>
      </c>
      <c r="J22" s="28"/>
    </row>
    <row r="23" spans="1:10" ht="26.45" customHeight="1" x14ac:dyDescent="0.25">
      <c r="A23" s="25" t="s">
        <v>98</v>
      </c>
      <c r="B23" s="26">
        <f>'Прил.6 Расчет ОБ'!G13</f>
        <v>844401.24</v>
      </c>
      <c r="C23" s="27"/>
      <c r="D23" s="27">
        <f>B23/$B$35</f>
        <v>0.80041371272889628</v>
      </c>
      <c r="J23" s="28"/>
    </row>
    <row r="24" spans="1:10" x14ac:dyDescent="0.25">
      <c r="A24" s="25" t="s">
        <v>99</v>
      </c>
      <c r="B24" s="26">
        <f>'Прил.5 Расчет СМР и ОБ'!G66</f>
        <v>1016092.71</v>
      </c>
      <c r="C24" s="27"/>
      <c r="D24" s="27">
        <f>B24/$B$35</f>
        <v>0.96316123184265534</v>
      </c>
      <c r="J24" s="28"/>
    </row>
    <row r="25" spans="1:10" ht="26.45" customHeight="1" x14ac:dyDescent="0.25">
      <c r="A25" s="25" t="s">
        <v>100</v>
      </c>
      <c r="B25" s="26"/>
      <c r="C25" s="27"/>
      <c r="D25" s="27"/>
      <c r="J25" s="28"/>
    </row>
    <row r="26" spans="1:10" x14ac:dyDescent="0.25">
      <c r="A26" s="25" t="s">
        <v>101</v>
      </c>
      <c r="B26" s="26">
        <f>'4.7 Прил.6 Расчет Прочие'!I9*1000</f>
        <v>278.41007999999999</v>
      </c>
      <c r="C26" s="27"/>
      <c r="D26" s="27">
        <f>B26/$B$35</f>
        <v>2.6390681969385669E-4</v>
      </c>
      <c r="J26" s="28"/>
    </row>
    <row r="27" spans="1:10" x14ac:dyDescent="0.25">
      <c r="A27" s="25" t="s">
        <v>102</v>
      </c>
      <c r="B27" s="26">
        <f>'4.7 Прил.6 Расчет Прочие'!I11*1000</f>
        <v>86.950678710000005</v>
      </c>
      <c r="C27" s="27"/>
      <c r="D27" s="27">
        <f>B27/$B$35</f>
        <v>8.2421143259534419E-5</v>
      </c>
      <c r="J27" s="28"/>
    </row>
    <row r="28" spans="1:10" x14ac:dyDescent="0.25">
      <c r="A28" s="25" t="s">
        <v>103</v>
      </c>
      <c r="B28" s="26">
        <f>'4.7 Прил.6 Расчет Прочие'!I12*1000</f>
        <v>5470.4031199999999</v>
      </c>
      <c r="C28" s="27"/>
      <c r="D28" s="27">
        <f>B28/$B$35</f>
        <v>5.1854325455549279E-3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104</v>
      </c>
      <c r="B30" s="26">
        <f>'4.7 Прил.6 Расчет Прочие'!I14*1000</f>
        <v>2300.6417510043998</v>
      </c>
      <c r="C30" s="27"/>
      <c r="D30" s="27">
        <f>B30/$B$35</f>
        <v>2.1807940566033993E-3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105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106</v>
      </c>
      <c r="B33" s="26">
        <f>B24+B26+B27+B28+B30+B32</f>
        <v>1024229.1156297143</v>
      </c>
      <c r="C33" s="27"/>
      <c r="D33" s="27">
        <f>B33/$B$35</f>
        <v>0.970873786407767</v>
      </c>
      <c r="J33" s="28"/>
    </row>
    <row r="34" spans="1:10" x14ac:dyDescent="0.25">
      <c r="A34" s="25" t="s">
        <v>107</v>
      </c>
      <c r="B34" s="26">
        <f>B33*3%</f>
        <v>30726.87346889143</v>
      </c>
      <c r="C34" s="27"/>
      <c r="D34" s="27">
        <f>B34/$B$35</f>
        <v>2.9126213592233011E-2</v>
      </c>
      <c r="J34" s="28"/>
    </row>
    <row r="35" spans="1:10" x14ac:dyDescent="0.25">
      <c r="A35" s="25" t="s">
        <v>108</v>
      </c>
      <c r="B35" s="26">
        <f>B33+B34</f>
        <v>1054955.9890986057</v>
      </c>
      <c r="C35" s="27"/>
      <c r="D35" s="27">
        <f>B35/$B$35</f>
        <v>1</v>
      </c>
      <c r="J35" s="28"/>
    </row>
    <row r="36" spans="1:10" x14ac:dyDescent="0.25">
      <c r="A36" s="25" t="s">
        <v>109</v>
      </c>
      <c r="B36" s="26">
        <f>B35</f>
        <v>1054955.9890986057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110</v>
      </c>
      <c r="B38" s="30"/>
      <c r="C38" s="30"/>
      <c r="D38" s="30"/>
    </row>
    <row r="39" spans="1:10" x14ac:dyDescent="0.25">
      <c r="A39" s="31" t="s">
        <v>111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112</v>
      </c>
      <c r="B41" s="30"/>
      <c r="C41" s="30"/>
      <c r="D41" s="30"/>
    </row>
    <row r="42" spans="1:10" x14ac:dyDescent="0.25">
      <c r="A42" s="31" t="s">
        <v>113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28"/>
  <sheetViews>
    <sheetView view="pageBreakPreview" zoomScale="70" zoomScaleNormal="70" workbookViewId="0">
      <selection activeCell="J23" sqref="J23"/>
    </sheetView>
  </sheetViews>
  <sheetFormatPr defaultColWidth="9.140625" defaultRowHeight="15.75" x14ac:dyDescent="0.25"/>
  <cols>
    <col min="1" max="1" width="5.5703125" style="117" customWidth="1"/>
    <col min="2" max="2" width="9.140625" style="117"/>
    <col min="3" max="3" width="35.28515625" style="117" customWidth="1"/>
    <col min="4" max="4" width="13.85546875" style="117" customWidth="1"/>
    <col min="5" max="5" width="34.85546875" style="117" customWidth="1"/>
    <col min="6" max="6" width="15.5703125" style="117" customWidth="1"/>
    <col min="7" max="7" width="14.85546875" style="117" customWidth="1"/>
    <col min="8" max="8" width="16.7109375" style="117" customWidth="1"/>
    <col min="9" max="10" width="13" style="117" customWidth="1"/>
    <col min="11" max="11" width="18" style="117" customWidth="1"/>
    <col min="12" max="12" width="9.140625" style="117"/>
  </cols>
  <sheetData>
    <row r="3" spans="2:11" x14ac:dyDescent="0.25">
      <c r="B3" s="226" t="s">
        <v>114</v>
      </c>
      <c r="C3" s="226"/>
      <c r="D3" s="226"/>
      <c r="E3" s="226"/>
      <c r="F3" s="226"/>
      <c r="G3" s="226"/>
      <c r="H3" s="226"/>
      <c r="I3" s="226"/>
      <c r="J3" s="226"/>
      <c r="K3" s="139"/>
    </row>
    <row r="4" spans="2:11" x14ac:dyDescent="0.25">
      <c r="B4" s="227" t="s">
        <v>115</v>
      </c>
      <c r="C4" s="227"/>
      <c r="D4" s="227"/>
      <c r="E4" s="227"/>
      <c r="F4" s="227"/>
      <c r="G4" s="227"/>
      <c r="H4" s="227"/>
      <c r="I4" s="227"/>
      <c r="J4" s="227"/>
      <c r="K4" s="227"/>
    </row>
    <row r="5" spans="2:11" x14ac:dyDescent="0.25">
      <c r="B5" s="147"/>
      <c r="C5" s="147"/>
      <c r="D5" s="147"/>
      <c r="E5" s="147"/>
      <c r="F5" s="147"/>
      <c r="G5" s="147"/>
      <c r="H5" s="147"/>
      <c r="I5" s="147"/>
      <c r="J5" s="147"/>
      <c r="K5" s="147"/>
    </row>
    <row r="6" spans="2:11" ht="29.25" customHeight="1" x14ac:dyDescent="0.25">
      <c r="B6" s="228" t="str">
        <f>'Прил.1 Сравнит табл'!B7:D7</f>
        <v>Наименование разрабатываемого показателя УНЦ - Шинная опора на одну фазу без устройства фундамента напряжение 330 кВ</v>
      </c>
      <c r="C6" s="228"/>
      <c r="D6" s="228"/>
      <c r="E6" s="228"/>
      <c r="F6" s="228"/>
      <c r="G6" s="228"/>
      <c r="H6" s="228"/>
      <c r="I6" s="228"/>
      <c r="J6" s="228"/>
      <c r="K6" s="228"/>
    </row>
    <row r="7" spans="2:11" x14ac:dyDescent="0.25">
      <c r="B7" s="228" t="str">
        <f>'Прил.1 Сравнит табл'!B9:D9</f>
        <v>Единица измерения  — 1 ед</v>
      </c>
      <c r="C7" s="228"/>
      <c r="D7" s="228"/>
      <c r="E7" s="228"/>
      <c r="F7" s="228"/>
      <c r="G7" s="228"/>
      <c r="H7" s="228"/>
      <c r="I7" s="228"/>
      <c r="J7" s="228"/>
      <c r="K7" s="228"/>
    </row>
    <row r="8" spans="2:11" ht="18.75" customHeight="1" x14ac:dyDescent="0.25">
      <c r="B8" s="132"/>
    </row>
    <row r="9" spans="2:11" ht="15.75" customHeight="1" x14ac:dyDescent="0.25">
      <c r="B9" s="235" t="s">
        <v>33</v>
      </c>
      <c r="C9" s="235" t="s">
        <v>116</v>
      </c>
      <c r="D9" s="235" t="s">
        <v>52</v>
      </c>
      <c r="E9" s="235"/>
      <c r="F9" s="235"/>
      <c r="G9" s="235"/>
      <c r="H9" s="235"/>
      <c r="I9" s="235"/>
      <c r="J9" s="235"/>
    </row>
    <row r="10" spans="2:11" ht="15.75" customHeight="1" x14ac:dyDescent="0.25">
      <c r="B10" s="235"/>
      <c r="C10" s="235"/>
      <c r="D10" s="235" t="s">
        <v>117</v>
      </c>
      <c r="E10" s="235" t="s">
        <v>118</v>
      </c>
      <c r="F10" s="235" t="s">
        <v>119</v>
      </c>
      <c r="G10" s="235"/>
      <c r="H10" s="235"/>
      <c r="I10" s="235"/>
      <c r="J10" s="235"/>
    </row>
    <row r="11" spans="2:11" ht="72" customHeight="1" x14ac:dyDescent="0.25">
      <c r="B11" s="235"/>
      <c r="C11" s="235"/>
      <c r="D11" s="235"/>
      <c r="E11" s="235"/>
      <c r="F11" s="121" t="s">
        <v>120</v>
      </c>
      <c r="G11" s="121" t="s">
        <v>121</v>
      </c>
      <c r="H11" s="121" t="s">
        <v>43</v>
      </c>
      <c r="I11" s="121" t="s">
        <v>122</v>
      </c>
      <c r="J11" s="121" t="s">
        <v>123</v>
      </c>
    </row>
    <row r="12" spans="2:11" ht="37.5" customHeight="1" x14ac:dyDescent="0.25">
      <c r="B12" s="213">
        <v>1</v>
      </c>
      <c r="C12" s="121" t="s">
        <v>61</v>
      </c>
      <c r="D12" s="213" t="s">
        <v>124</v>
      </c>
      <c r="E12" s="217" t="s">
        <v>125</v>
      </c>
      <c r="F12" s="214">
        <f>140032*17.75/1000</f>
        <v>2485.5680000000002</v>
      </c>
      <c r="G12" s="214"/>
      <c r="H12" s="214">
        <f>'Прил. 3'!G32*5.56/1000</f>
        <v>552.95150760000001</v>
      </c>
      <c r="I12" s="214">
        <f>297725*17.75/1000</f>
        <v>5284.6187499999996</v>
      </c>
      <c r="J12" s="214">
        <f>SUM(F12:I12)</f>
        <v>8323.1382575999996</v>
      </c>
    </row>
    <row r="13" spans="2:11" ht="15" customHeight="1" x14ac:dyDescent="0.25">
      <c r="B13" s="233" t="s">
        <v>126</v>
      </c>
      <c r="C13" s="233"/>
      <c r="D13" s="233"/>
      <c r="E13" s="233"/>
      <c r="F13" s="215">
        <f>SUM(F12)</f>
        <v>2485.5680000000002</v>
      </c>
      <c r="G13" s="215"/>
      <c r="H13" s="215">
        <f>SUM(H12)</f>
        <v>552.95150760000001</v>
      </c>
      <c r="I13" s="215">
        <f>SUM(I12)</f>
        <v>5284.6187499999996</v>
      </c>
      <c r="J13" s="215">
        <f>SUM(J12)</f>
        <v>8323.1382575999996</v>
      </c>
    </row>
    <row r="14" spans="2:11" ht="15.75" customHeight="1" x14ac:dyDescent="0.25">
      <c r="B14" s="234" t="s">
        <v>127</v>
      </c>
      <c r="C14" s="234"/>
      <c r="D14" s="234"/>
      <c r="E14" s="234"/>
      <c r="F14" s="216">
        <f>F13</f>
        <v>2485.5680000000002</v>
      </c>
      <c r="G14" s="216"/>
      <c r="H14" s="216">
        <f>H13</f>
        <v>552.95150760000001</v>
      </c>
      <c r="I14" s="216">
        <f>I13</f>
        <v>5284.6187499999996</v>
      </c>
      <c r="J14" s="216">
        <f>J13</f>
        <v>8323.1382575999996</v>
      </c>
    </row>
    <row r="15" spans="2:11" ht="15" customHeight="1" x14ac:dyDescent="0.25"/>
    <row r="16" spans="2:11" ht="15" customHeight="1" x14ac:dyDescent="0.25"/>
    <row r="17" spans="1:12" ht="15" customHeight="1" x14ac:dyDescent="0.25"/>
    <row r="18" spans="1:12" ht="15" x14ac:dyDescent="0.25">
      <c r="A18"/>
      <c r="B18" s="186" t="s">
        <v>430</v>
      </c>
      <c r="C18" s="192"/>
      <c r="D18"/>
      <c r="E18"/>
      <c r="F18"/>
      <c r="G18"/>
      <c r="H18"/>
      <c r="I18"/>
      <c r="J18"/>
      <c r="K18"/>
      <c r="L18"/>
    </row>
    <row r="19" spans="1:12" ht="15" x14ac:dyDescent="0.25">
      <c r="A19"/>
      <c r="B19" s="191" t="s">
        <v>76</v>
      </c>
      <c r="C19" s="192"/>
      <c r="D19"/>
      <c r="E19"/>
      <c r="F19"/>
      <c r="G19"/>
      <c r="H19"/>
      <c r="I19"/>
      <c r="J19"/>
      <c r="K19"/>
      <c r="L19"/>
    </row>
    <row r="20" spans="1:12" ht="15" x14ac:dyDescent="0.25">
      <c r="A20"/>
      <c r="B20" s="186"/>
      <c r="C20" s="192"/>
      <c r="D20"/>
      <c r="E20"/>
      <c r="F20"/>
      <c r="G20"/>
      <c r="H20"/>
      <c r="I20"/>
      <c r="J20"/>
      <c r="K20"/>
      <c r="L20"/>
    </row>
    <row r="21" spans="1:12" ht="15" x14ac:dyDescent="0.25">
      <c r="A21"/>
      <c r="B21" s="186" t="s">
        <v>264</v>
      </c>
      <c r="C21" s="192"/>
      <c r="D21"/>
      <c r="E21"/>
      <c r="F21"/>
      <c r="G21"/>
      <c r="H21"/>
      <c r="I21"/>
      <c r="J21"/>
      <c r="K21"/>
      <c r="L21"/>
    </row>
    <row r="22" spans="1:12" ht="15" x14ac:dyDescent="0.25">
      <c r="A22"/>
      <c r="B22" s="191" t="s">
        <v>77</v>
      </c>
      <c r="C22" s="192"/>
      <c r="D22"/>
      <c r="E22"/>
      <c r="F22"/>
      <c r="G22"/>
      <c r="H22"/>
      <c r="I22"/>
      <c r="J22"/>
      <c r="K22"/>
      <c r="L22"/>
    </row>
    <row r="23" spans="1:12" ht="15" customHeight="1" x14ac:dyDescent="0.25"/>
    <row r="24" spans="1:12" ht="15" customHeight="1" x14ac:dyDescent="0.25"/>
    <row r="25" spans="1:12" ht="15" customHeight="1" x14ac:dyDescent="0.25"/>
    <row r="26" spans="1:12" ht="15" customHeight="1" x14ac:dyDescent="0.25"/>
    <row r="27" spans="1:12" ht="15" customHeight="1" x14ac:dyDescent="0.25"/>
    <row r="28" spans="1:12" ht="15" customHeight="1" x14ac:dyDescent="0.25"/>
  </sheetData>
  <mergeCells count="12"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57"/>
  <sheetViews>
    <sheetView view="pageBreakPreview" zoomScaleSheetLayoutView="100" workbookViewId="0">
      <selection activeCell="D8" sqref="D8"/>
    </sheetView>
  </sheetViews>
  <sheetFormatPr defaultColWidth="9.140625" defaultRowHeight="15.75" x14ac:dyDescent="0.25"/>
  <cols>
    <col min="1" max="1" width="9.140625" style="117"/>
    <col min="2" max="2" width="12.5703125" style="117" customWidth="1"/>
    <col min="3" max="3" width="22.42578125" style="117" customWidth="1"/>
    <col min="4" max="4" width="49.7109375" style="117" customWidth="1"/>
    <col min="5" max="5" width="10.140625" style="117" customWidth="1"/>
    <col min="6" max="6" width="20.7109375" style="117" customWidth="1"/>
    <col min="7" max="7" width="20" style="117" customWidth="1"/>
    <col min="8" max="8" width="16.7109375" style="117" customWidth="1"/>
    <col min="9" max="10" width="9.140625" style="117"/>
    <col min="11" max="11" width="15" style="117" customWidth="1"/>
    <col min="12" max="12" width="9.140625" style="117"/>
  </cols>
  <sheetData>
    <row r="2" spans="1:8" x14ac:dyDescent="0.25">
      <c r="A2" s="226" t="s">
        <v>128</v>
      </c>
      <c r="B2" s="226"/>
      <c r="C2" s="226"/>
      <c r="D2" s="226"/>
      <c r="E2" s="226"/>
      <c r="F2" s="226"/>
      <c r="G2" s="226"/>
      <c r="H2" s="226"/>
    </row>
    <row r="3" spans="1:8" x14ac:dyDescent="0.25">
      <c r="A3" s="227" t="s">
        <v>129</v>
      </c>
      <c r="B3" s="227"/>
      <c r="C3" s="227"/>
      <c r="D3" s="227"/>
      <c r="E3" s="227"/>
      <c r="F3" s="227"/>
      <c r="G3" s="227"/>
      <c r="H3" s="227"/>
    </row>
    <row r="4" spans="1:8" ht="18.75" customHeight="1" x14ac:dyDescent="0.25">
      <c r="A4" s="160"/>
      <c r="B4" s="160"/>
      <c r="C4" s="241"/>
      <c r="D4" s="241"/>
      <c r="E4" s="241"/>
      <c r="F4" s="241"/>
      <c r="G4" s="241"/>
      <c r="H4" s="241"/>
    </row>
    <row r="5" spans="1:8" x14ac:dyDescent="0.25">
      <c r="A5" s="138"/>
    </row>
    <row r="6" spans="1:8" ht="39" customHeight="1" x14ac:dyDescent="0.25">
      <c r="A6" s="240" t="s">
        <v>130</v>
      </c>
      <c r="B6" s="240"/>
      <c r="C6" s="240"/>
      <c r="D6" s="240"/>
      <c r="E6" s="240"/>
      <c r="F6" s="240"/>
      <c r="G6" s="240"/>
      <c r="H6" s="240"/>
    </row>
    <row r="7" spans="1:8" ht="39" customHeight="1" x14ac:dyDescent="0.25">
      <c r="A7" s="218"/>
      <c r="B7" s="218"/>
      <c r="C7" s="218"/>
      <c r="D7" s="218"/>
      <c r="E7" s="218"/>
      <c r="F7" s="218"/>
      <c r="G7" s="218"/>
      <c r="H7" s="218"/>
    </row>
    <row r="8" spans="1:8" x14ac:dyDescent="0.25">
      <c r="A8" s="148"/>
      <c r="B8" s="148"/>
      <c r="C8" s="148"/>
      <c r="D8" s="148"/>
      <c r="E8" s="148"/>
      <c r="F8" s="148"/>
      <c r="G8" s="148"/>
      <c r="H8" s="148"/>
    </row>
    <row r="9" spans="1:8" ht="38.25" customHeight="1" x14ac:dyDescent="0.25">
      <c r="A9" s="235" t="s">
        <v>131</v>
      </c>
      <c r="B9" s="235" t="s">
        <v>132</v>
      </c>
      <c r="C9" s="235" t="s">
        <v>133</v>
      </c>
      <c r="D9" s="235" t="s">
        <v>134</v>
      </c>
      <c r="E9" s="235" t="s">
        <v>135</v>
      </c>
      <c r="F9" s="235" t="s">
        <v>136</v>
      </c>
      <c r="G9" s="235" t="s">
        <v>80</v>
      </c>
      <c r="H9" s="235"/>
    </row>
    <row r="10" spans="1:8" ht="40.5" customHeight="1" x14ac:dyDescent="0.25">
      <c r="A10" s="235"/>
      <c r="B10" s="235"/>
      <c r="C10" s="235"/>
      <c r="D10" s="235"/>
      <c r="E10" s="235"/>
      <c r="F10" s="235"/>
      <c r="G10" s="121" t="s">
        <v>137</v>
      </c>
      <c r="H10" s="121" t="s">
        <v>138</v>
      </c>
    </row>
    <row r="11" spans="1:8" x14ac:dyDescent="0.25">
      <c r="A11" s="150">
        <v>1</v>
      </c>
      <c r="B11" s="150"/>
      <c r="C11" s="150">
        <v>2</v>
      </c>
      <c r="D11" s="150" t="s">
        <v>139</v>
      </c>
      <c r="E11" s="150">
        <v>4</v>
      </c>
      <c r="F11" s="150">
        <v>5</v>
      </c>
      <c r="G11" s="150">
        <v>6</v>
      </c>
      <c r="H11" s="150">
        <v>7</v>
      </c>
    </row>
    <row r="12" spans="1:8" s="149" customFormat="1" x14ac:dyDescent="0.25">
      <c r="A12" s="237" t="s">
        <v>140</v>
      </c>
      <c r="B12" s="238"/>
      <c r="C12" s="239"/>
      <c r="D12" s="239"/>
      <c r="E12" s="238"/>
      <c r="F12" s="159">
        <f>SUM(F13:F17)</f>
        <v>837.3</v>
      </c>
      <c r="G12" s="10"/>
      <c r="H12" s="159">
        <f>SUM(H13:H17)</f>
        <v>8857.35</v>
      </c>
    </row>
    <row r="13" spans="1:8" x14ac:dyDescent="0.25">
      <c r="A13" s="196">
        <v>1</v>
      </c>
      <c r="B13" s="197"/>
      <c r="C13" s="167" t="s">
        <v>141</v>
      </c>
      <c r="D13" s="8" t="s">
        <v>142</v>
      </c>
      <c r="E13" s="2" t="s">
        <v>143</v>
      </c>
      <c r="F13" s="198">
        <v>591.89</v>
      </c>
      <c r="G13" s="32">
        <v>10.94</v>
      </c>
      <c r="H13" s="32">
        <f>ROUND(F13*G13,2)</f>
        <v>6475.28</v>
      </c>
    </row>
    <row r="14" spans="1:8" x14ac:dyDescent="0.25">
      <c r="A14" s="196">
        <v>2</v>
      </c>
      <c r="B14" s="197"/>
      <c r="C14" s="167" t="s">
        <v>144</v>
      </c>
      <c r="D14" s="8" t="s">
        <v>145</v>
      </c>
      <c r="E14" s="2" t="s">
        <v>143</v>
      </c>
      <c r="F14" s="198">
        <v>156.13999999999999</v>
      </c>
      <c r="G14" s="32">
        <v>9.76</v>
      </c>
      <c r="H14" s="32">
        <f>ROUND(F14*G14,2)</f>
        <v>1523.93</v>
      </c>
    </row>
    <row r="15" spans="1:8" x14ac:dyDescent="0.25">
      <c r="A15" s="196">
        <v>3</v>
      </c>
      <c r="B15" s="197"/>
      <c r="C15" s="167" t="s">
        <v>146</v>
      </c>
      <c r="D15" s="8" t="s">
        <v>147</v>
      </c>
      <c r="E15" s="2" t="s">
        <v>143</v>
      </c>
      <c r="F15" s="198">
        <v>86.52</v>
      </c>
      <c r="G15" s="32">
        <v>9.6199999999999992</v>
      </c>
      <c r="H15" s="32">
        <f>ROUND(F15*G15,2)</f>
        <v>832.32</v>
      </c>
    </row>
    <row r="16" spans="1:8" x14ac:dyDescent="0.25">
      <c r="A16" s="196">
        <v>4</v>
      </c>
      <c r="B16" s="197"/>
      <c r="C16" s="167" t="s">
        <v>148</v>
      </c>
      <c r="D16" s="8" t="s">
        <v>149</v>
      </c>
      <c r="E16" s="2" t="s">
        <v>143</v>
      </c>
      <c r="F16" s="198">
        <v>2.66</v>
      </c>
      <c r="G16" s="32">
        <v>9.4</v>
      </c>
      <c r="H16" s="32">
        <f>ROUND(F16*G16,2)</f>
        <v>25</v>
      </c>
    </row>
    <row r="17" spans="1:12" x14ac:dyDescent="0.25">
      <c r="A17" s="196">
        <v>5</v>
      </c>
      <c r="B17" s="197"/>
      <c r="C17" s="167" t="s">
        <v>150</v>
      </c>
      <c r="D17" s="8" t="s">
        <v>151</v>
      </c>
      <c r="E17" s="2" t="s">
        <v>143</v>
      </c>
      <c r="F17" s="198">
        <v>0.09</v>
      </c>
      <c r="G17" s="32">
        <v>9.07</v>
      </c>
      <c r="H17" s="32">
        <f>ROUND(F17*G17,2)</f>
        <v>0.82</v>
      </c>
    </row>
    <row r="18" spans="1:12" x14ac:dyDescent="0.25">
      <c r="A18" s="236" t="s">
        <v>152</v>
      </c>
      <c r="B18" s="236"/>
      <c r="C18" s="236"/>
      <c r="D18" s="236"/>
      <c r="E18" s="236"/>
      <c r="F18" s="194"/>
      <c r="G18" s="199"/>
      <c r="H18" s="159">
        <f>H19</f>
        <v>6141.27</v>
      </c>
    </row>
    <row r="19" spans="1:12" x14ac:dyDescent="0.25">
      <c r="A19" s="2">
        <v>6</v>
      </c>
      <c r="B19" s="195"/>
      <c r="C19" s="167">
        <v>2</v>
      </c>
      <c r="D19" s="8" t="s">
        <v>152</v>
      </c>
      <c r="E19" s="2" t="s">
        <v>143</v>
      </c>
      <c r="F19" s="198">
        <v>490.37</v>
      </c>
      <c r="G19" s="32"/>
      <c r="H19" s="200">
        <v>6141.27</v>
      </c>
    </row>
    <row r="20" spans="1:12" s="149" customFormat="1" x14ac:dyDescent="0.25">
      <c r="A20" s="237" t="s">
        <v>153</v>
      </c>
      <c r="B20" s="238"/>
      <c r="C20" s="239"/>
      <c r="D20" s="239"/>
      <c r="E20" s="238"/>
      <c r="F20" s="194"/>
      <c r="G20" s="199"/>
      <c r="H20" s="159">
        <f>SUM(H21:H30)</f>
        <v>23332.800000000003</v>
      </c>
    </row>
    <row r="21" spans="1:12" x14ac:dyDescent="0.25">
      <c r="A21" s="2">
        <v>7</v>
      </c>
      <c r="B21" s="195"/>
      <c r="C21" s="167" t="s">
        <v>154</v>
      </c>
      <c r="D21" s="8" t="s">
        <v>155</v>
      </c>
      <c r="E21" s="2" t="s">
        <v>156</v>
      </c>
      <c r="F21" s="2">
        <v>201.58</v>
      </c>
      <c r="G21" s="46">
        <v>74.239999999999995</v>
      </c>
      <c r="H21" s="32">
        <f t="shared" ref="H21:H30" si="0">ROUND(F21*G21,2)</f>
        <v>14965.3</v>
      </c>
      <c r="I21" s="151"/>
      <c r="J21" s="164"/>
      <c r="L21" s="151"/>
    </row>
    <row r="22" spans="1:12" s="149" customFormat="1" ht="25.5" customHeight="1" x14ac:dyDescent="0.25">
      <c r="A22" s="2">
        <v>8</v>
      </c>
      <c r="B22" s="195"/>
      <c r="C22" s="167" t="s">
        <v>157</v>
      </c>
      <c r="D22" s="8" t="s">
        <v>158</v>
      </c>
      <c r="E22" s="2" t="s">
        <v>156</v>
      </c>
      <c r="F22" s="2">
        <v>52.63</v>
      </c>
      <c r="G22" s="46">
        <v>115.4</v>
      </c>
      <c r="H22" s="32">
        <f t="shared" si="0"/>
        <v>6073.5</v>
      </c>
      <c r="I22" s="151"/>
      <c r="L22" s="151"/>
    </row>
    <row r="23" spans="1:12" x14ac:dyDescent="0.25">
      <c r="A23" s="2">
        <v>9</v>
      </c>
      <c r="B23" s="195"/>
      <c r="C23" s="167" t="s">
        <v>159</v>
      </c>
      <c r="D23" s="8" t="s">
        <v>160</v>
      </c>
      <c r="E23" s="2" t="s">
        <v>156</v>
      </c>
      <c r="F23" s="2">
        <v>15.09</v>
      </c>
      <c r="G23" s="46">
        <v>65.709999999999994</v>
      </c>
      <c r="H23" s="32">
        <f t="shared" si="0"/>
        <v>991.56</v>
      </c>
      <c r="I23" s="151"/>
      <c r="L23" s="151"/>
    </row>
    <row r="24" spans="1:12" ht="25.5" customHeight="1" x14ac:dyDescent="0.25">
      <c r="A24" s="2">
        <v>10</v>
      </c>
      <c r="B24" s="195"/>
      <c r="C24" s="167" t="s">
        <v>161</v>
      </c>
      <c r="D24" s="8" t="s">
        <v>162</v>
      </c>
      <c r="E24" s="2" t="s">
        <v>156</v>
      </c>
      <c r="F24" s="2">
        <v>37.83</v>
      </c>
      <c r="G24" s="46">
        <v>14</v>
      </c>
      <c r="H24" s="32">
        <f t="shared" si="0"/>
        <v>529.62</v>
      </c>
      <c r="I24" s="151"/>
      <c r="L24" s="151"/>
    </row>
    <row r="25" spans="1:12" x14ac:dyDescent="0.25">
      <c r="A25" s="2">
        <v>11</v>
      </c>
      <c r="B25" s="195"/>
      <c r="C25" s="167" t="s">
        <v>163</v>
      </c>
      <c r="D25" s="8" t="s">
        <v>164</v>
      </c>
      <c r="E25" s="2" t="s">
        <v>156</v>
      </c>
      <c r="F25" s="2">
        <v>17.13</v>
      </c>
      <c r="G25" s="46">
        <v>29.6</v>
      </c>
      <c r="H25" s="32">
        <f t="shared" si="0"/>
        <v>507.05</v>
      </c>
      <c r="I25" s="151"/>
      <c r="L25" s="151"/>
    </row>
    <row r="26" spans="1:12" x14ac:dyDescent="0.25">
      <c r="A26" s="2">
        <v>12</v>
      </c>
      <c r="B26" s="195"/>
      <c r="C26" s="167" t="s">
        <v>165</v>
      </c>
      <c r="D26" s="8" t="s">
        <v>166</v>
      </c>
      <c r="E26" s="2" t="s">
        <v>156</v>
      </c>
      <c r="F26" s="2">
        <v>2.14</v>
      </c>
      <c r="G26" s="46">
        <v>89.99</v>
      </c>
      <c r="H26" s="32">
        <f t="shared" si="0"/>
        <v>192.58</v>
      </c>
      <c r="I26" s="151"/>
      <c r="L26" s="151"/>
    </row>
    <row r="27" spans="1:12" ht="25.5" customHeight="1" x14ac:dyDescent="0.25">
      <c r="A27" s="2">
        <v>13</v>
      </c>
      <c r="B27" s="195"/>
      <c r="C27" s="167" t="s">
        <v>167</v>
      </c>
      <c r="D27" s="8" t="s">
        <v>168</v>
      </c>
      <c r="E27" s="2" t="s">
        <v>156</v>
      </c>
      <c r="F27" s="2">
        <v>6.45</v>
      </c>
      <c r="G27" s="46">
        <v>8.1</v>
      </c>
      <c r="H27" s="32">
        <f t="shared" si="0"/>
        <v>52.25</v>
      </c>
      <c r="I27" s="151"/>
    </row>
    <row r="28" spans="1:12" x14ac:dyDescent="0.25">
      <c r="A28" s="2">
        <v>14</v>
      </c>
      <c r="B28" s="195"/>
      <c r="C28" s="167" t="s">
        <v>169</v>
      </c>
      <c r="D28" s="8" t="s">
        <v>170</v>
      </c>
      <c r="E28" s="2" t="s">
        <v>156</v>
      </c>
      <c r="F28" s="2">
        <v>0.19</v>
      </c>
      <c r="G28" s="46">
        <v>85.84</v>
      </c>
      <c r="H28" s="32">
        <f t="shared" si="0"/>
        <v>16.309999999999999</v>
      </c>
    </row>
    <row r="29" spans="1:12" ht="25.5" customHeight="1" x14ac:dyDescent="0.25">
      <c r="A29" s="2">
        <v>15</v>
      </c>
      <c r="B29" s="195"/>
      <c r="C29" s="167" t="s">
        <v>171</v>
      </c>
      <c r="D29" s="8" t="s">
        <v>172</v>
      </c>
      <c r="E29" s="2" t="s">
        <v>156</v>
      </c>
      <c r="F29" s="201">
        <v>3.78</v>
      </c>
      <c r="G29" s="202">
        <v>0.9</v>
      </c>
      <c r="H29" s="203">
        <f t="shared" si="0"/>
        <v>3.4</v>
      </c>
    </row>
    <row r="30" spans="1:12" ht="25.5" customHeight="1" x14ac:dyDescent="0.25">
      <c r="A30" s="2">
        <v>16</v>
      </c>
      <c r="B30" s="195"/>
      <c r="C30" s="167" t="s">
        <v>173</v>
      </c>
      <c r="D30" s="8" t="s">
        <v>174</v>
      </c>
      <c r="E30" s="2" t="s">
        <v>156</v>
      </c>
      <c r="F30" s="201">
        <v>0.18</v>
      </c>
      <c r="G30" s="202">
        <v>6.82</v>
      </c>
      <c r="H30" s="203">
        <f t="shared" si="0"/>
        <v>1.23</v>
      </c>
    </row>
    <row r="31" spans="1:12" ht="15" customHeight="1" x14ac:dyDescent="0.25">
      <c r="A31" s="236" t="s">
        <v>43</v>
      </c>
      <c r="B31" s="236"/>
      <c r="C31" s="236"/>
      <c r="D31" s="236"/>
      <c r="E31" s="236"/>
      <c r="F31" s="183"/>
      <c r="G31" s="183"/>
      <c r="H31" s="184">
        <f>SUM(H32:H32)</f>
        <v>895065.39</v>
      </c>
    </row>
    <row r="32" spans="1:12" ht="15" customHeight="1" x14ac:dyDescent="0.25">
      <c r="A32" s="196">
        <v>17</v>
      </c>
      <c r="B32" s="103"/>
      <c r="C32" s="167" t="s">
        <v>175</v>
      </c>
      <c r="D32" s="8" t="s">
        <v>176</v>
      </c>
      <c r="E32" s="2" t="s">
        <v>177</v>
      </c>
      <c r="F32" s="201">
        <v>9</v>
      </c>
      <c r="G32" s="204">
        <v>99451.71</v>
      </c>
      <c r="H32" s="203">
        <f>ROUND(F32*G32,2)</f>
        <v>895065.39</v>
      </c>
      <c r="I32" s="161"/>
      <c r="K32"/>
    </row>
    <row r="33" spans="1:11" x14ac:dyDescent="0.25">
      <c r="A33" s="237" t="s">
        <v>178</v>
      </c>
      <c r="B33" s="238"/>
      <c r="C33" s="239"/>
      <c r="D33" s="239"/>
      <c r="E33" s="238"/>
      <c r="F33" s="205"/>
      <c r="G33" s="206"/>
      <c r="H33" s="184">
        <f>SUM(H34:H51)</f>
        <v>117350.18</v>
      </c>
    </row>
    <row r="34" spans="1:11" ht="25.5" customHeight="1" x14ac:dyDescent="0.25">
      <c r="A34" s="196">
        <v>18</v>
      </c>
      <c r="B34" s="195"/>
      <c r="C34" s="167" t="s">
        <v>179</v>
      </c>
      <c r="D34" s="8" t="s">
        <v>180</v>
      </c>
      <c r="E34" s="2" t="s">
        <v>181</v>
      </c>
      <c r="F34" s="201">
        <v>9.6037199999999991</v>
      </c>
      <c r="G34" s="203">
        <v>10480</v>
      </c>
      <c r="H34" s="203">
        <f t="shared" ref="H34:H51" si="1">ROUND(F34*G34,2)</f>
        <v>100646.99</v>
      </c>
      <c r="I34" s="161"/>
      <c r="K34" s="151"/>
    </row>
    <row r="35" spans="1:11" ht="25.5" customHeight="1" x14ac:dyDescent="0.25">
      <c r="A35" s="196">
        <v>19</v>
      </c>
      <c r="B35" s="195"/>
      <c r="C35" s="167" t="s">
        <v>182</v>
      </c>
      <c r="D35" s="8" t="s">
        <v>183</v>
      </c>
      <c r="E35" s="2" t="s">
        <v>181</v>
      </c>
      <c r="F35" s="201">
        <v>0.32382250000000001</v>
      </c>
      <c r="G35" s="203">
        <v>30090</v>
      </c>
      <c r="H35" s="203">
        <f t="shared" si="1"/>
        <v>9743.82</v>
      </c>
      <c r="I35" s="161"/>
      <c r="K35" s="151"/>
    </row>
    <row r="36" spans="1:11" ht="25.5" customHeight="1" x14ac:dyDescent="0.25">
      <c r="A36" s="196">
        <v>20</v>
      </c>
      <c r="B36" s="195"/>
      <c r="C36" s="167" t="s">
        <v>184</v>
      </c>
      <c r="D36" s="8" t="s">
        <v>185</v>
      </c>
      <c r="E36" s="2" t="s">
        <v>181</v>
      </c>
      <c r="F36" s="2">
        <v>6.2350999999999997E-2</v>
      </c>
      <c r="G36" s="32">
        <v>32758.86</v>
      </c>
      <c r="H36" s="32">
        <f t="shared" si="1"/>
        <v>2042.55</v>
      </c>
      <c r="I36" s="161"/>
    </row>
    <row r="37" spans="1:11" x14ac:dyDescent="0.25">
      <c r="A37" s="196">
        <v>21</v>
      </c>
      <c r="B37" s="195"/>
      <c r="C37" s="167" t="s">
        <v>186</v>
      </c>
      <c r="D37" s="8" t="s">
        <v>187</v>
      </c>
      <c r="E37" s="2" t="s">
        <v>181</v>
      </c>
      <c r="F37" s="2">
        <v>0.107748</v>
      </c>
      <c r="G37" s="32">
        <v>10315.01</v>
      </c>
      <c r="H37" s="32">
        <f t="shared" si="1"/>
        <v>1111.42</v>
      </c>
      <c r="I37" s="161"/>
    </row>
    <row r="38" spans="1:11" x14ac:dyDescent="0.25">
      <c r="A38" s="196">
        <v>22</v>
      </c>
      <c r="B38" s="195"/>
      <c r="C38" s="167" t="s">
        <v>188</v>
      </c>
      <c r="D38" s="8" t="s">
        <v>189</v>
      </c>
      <c r="E38" s="2" t="s">
        <v>190</v>
      </c>
      <c r="F38" s="2">
        <v>0.18</v>
      </c>
      <c r="G38" s="32">
        <v>6080</v>
      </c>
      <c r="H38" s="32">
        <f t="shared" si="1"/>
        <v>1094.4000000000001</v>
      </c>
      <c r="I38" s="161"/>
    </row>
    <row r="39" spans="1:11" x14ac:dyDescent="0.25">
      <c r="A39" s="196">
        <v>23</v>
      </c>
      <c r="B39" s="195"/>
      <c r="C39" s="167" t="s">
        <v>191</v>
      </c>
      <c r="D39" s="8" t="s">
        <v>192</v>
      </c>
      <c r="E39" s="2" t="s">
        <v>193</v>
      </c>
      <c r="F39" s="2">
        <v>3.0582720000000001</v>
      </c>
      <c r="G39" s="32">
        <v>238.48</v>
      </c>
      <c r="H39" s="32">
        <f t="shared" si="1"/>
        <v>729.34</v>
      </c>
      <c r="I39" s="161"/>
    </row>
    <row r="40" spans="1:11" x14ac:dyDescent="0.25">
      <c r="A40" s="196">
        <v>24</v>
      </c>
      <c r="B40" s="195"/>
      <c r="C40" s="167" t="s">
        <v>194</v>
      </c>
      <c r="D40" s="8" t="s">
        <v>195</v>
      </c>
      <c r="E40" s="2" t="s">
        <v>193</v>
      </c>
      <c r="F40" s="2">
        <v>107.226</v>
      </c>
      <c r="G40" s="32">
        <v>6.67</v>
      </c>
      <c r="H40" s="32">
        <f t="shared" si="1"/>
        <v>715.2</v>
      </c>
      <c r="I40" s="161"/>
    </row>
    <row r="41" spans="1:11" x14ac:dyDescent="0.25">
      <c r="A41" s="196">
        <v>25</v>
      </c>
      <c r="B41" s="195"/>
      <c r="C41" s="167" t="s">
        <v>196</v>
      </c>
      <c r="D41" s="8" t="s">
        <v>197</v>
      </c>
      <c r="E41" s="2" t="s">
        <v>193</v>
      </c>
      <c r="F41" s="2">
        <v>13.5</v>
      </c>
      <c r="G41" s="32">
        <v>28.6</v>
      </c>
      <c r="H41" s="32">
        <f t="shared" si="1"/>
        <v>386.1</v>
      </c>
      <c r="I41" s="161"/>
    </row>
    <row r="42" spans="1:11" x14ac:dyDescent="0.25">
      <c r="A42" s="196">
        <v>26</v>
      </c>
      <c r="B42" s="195"/>
      <c r="C42" s="167" t="s">
        <v>198</v>
      </c>
      <c r="D42" s="8" t="s">
        <v>199</v>
      </c>
      <c r="E42" s="2" t="s">
        <v>193</v>
      </c>
      <c r="F42" s="2">
        <v>34.56</v>
      </c>
      <c r="G42" s="32">
        <v>9.0399999999999991</v>
      </c>
      <c r="H42" s="32">
        <f t="shared" si="1"/>
        <v>312.42</v>
      </c>
      <c r="I42" s="161"/>
    </row>
    <row r="43" spans="1:11" x14ac:dyDescent="0.25">
      <c r="A43" s="196">
        <v>27</v>
      </c>
      <c r="B43" s="195"/>
      <c r="C43" s="167" t="s">
        <v>200</v>
      </c>
      <c r="D43" s="8" t="s">
        <v>201</v>
      </c>
      <c r="E43" s="2" t="s">
        <v>181</v>
      </c>
      <c r="F43" s="2">
        <v>3.6288000000000001E-2</v>
      </c>
      <c r="G43" s="32">
        <v>6200</v>
      </c>
      <c r="H43" s="32">
        <f t="shared" si="1"/>
        <v>224.99</v>
      </c>
      <c r="I43" s="161"/>
    </row>
    <row r="44" spans="1:11" ht="25.5" customHeight="1" x14ac:dyDescent="0.25">
      <c r="A44" s="196">
        <v>28</v>
      </c>
      <c r="B44" s="195"/>
      <c r="C44" s="167" t="s">
        <v>202</v>
      </c>
      <c r="D44" s="8" t="s">
        <v>203</v>
      </c>
      <c r="E44" s="2" t="s">
        <v>181</v>
      </c>
      <c r="F44" s="2">
        <v>2.7E-2</v>
      </c>
      <c r="G44" s="32">
        <v>5000</v>
      </c>
      <c r="H44" s="32">
        <f t="shared" si="1"/>
        <v>135</v>
      </c>
      <c r="I44" s="161"/>
    </row>
    <row r="45" spans="1:11" x14ac:dyDescent="0.25">
      <c r="A45" s="196">
        <v>29</v>
      </c>
      <c r="B45" s="195"/>
      <c r="C45" s="167" t="s">
        <v>204</v>
      </c>
      <c r="D45" s="8" t="s">
        <v>205</v>
      </c>
      <c r="E45" s="2" t="s">
        <v>193</v>
      </c>
      <c r="F45" s="2">
        <v>1.4545440000000001</v>
      </c>
      <c r="G45" s="32">
        <v>54.99</v>
      </c>
      <c r="H45" s="32">
        <f t="shared" si="1"/>
        <v>79.989999999999995</v>
      </c>
      <c r="I45" s="161"/>
    </row>
    <row r="46" spans="1:11" x14ac:dyDescent="0.25">
      <c r="A46" s="196">
        <v>30</v>
      </c>
      <c r="B46" s="195"/>
      <c r="C46" s="167" t="s">
        <v>191</v>
      </c>
      <c r="D46" s="8" t="s">
        <v>192</v>
      </c>
      <c r="E46" s="2" t="s">
        <v>193</v>
      </c>
      <c r="F46" s="2">
        <v>0.33119999999999999</v>
      </c>
      <c r="G46" s="32">
        <v>238.48</v>
      </c>
      <c r="H46" s="32">
        <f t="shared" si="1"/>
        <v>78.98</v>
      </c>
      <c r="I46" s="161"/>
    </row>
    <row r="47" spans="1:11" ht="25.5" customHeight="1" x14ac:dyDescent="0.25">
      <c r="A47" s="196">
        <v>31</v>
      </c>
      <c r="B47" s="195"/>
      <c r="C47" s="167" t="s">
        <v>206</v>
      </c>
      <c r="D47" s="8" t="s">
        <v>207</v>
      </c>
      <c r="E47" s="2" t="s">
        <v>208</v>
      </c>
      <c r="F47" s="2">
        <v>17.18112</v>
      </c>
      <c r="G47" s="32">
        <v>1</v>
      </c>
      <c r="H47" s="32">
        <f t="shared" si="1"/>
        <v>17.18</v>
      </c>
      <c r="I47" s="161"/>
    </row>
    <row r="48" spans="1:11" ht="25.5" customHeight="1" x14ac:dyDescent="0.25">
      <c r="A48" s="196">
        <v>32</v>
      </c>
      <c r="B48" s="195"/>
      <c r="C48" s="167" t="s">
        <v>209</v>
      </c>
      <c r="D48" s="8" t="s">
        <v>210</v>
      </c>
      <c r="E48" s="2" t="s">
        <v>181</v>
      </c>
      <c r="F48" s="2">
        <v>7.7999999999999999E-4</v>
      </c>
      <c r="G48" s="32">
        <v>17500</v>
      </c>
      <c r="H48" s="32">
        <f t="shared" si="1"/>
        <v>13.65</v>
      </c>
      <c r="I48" s="161"/>
    </row>
    <row r="49" spans="1:12" x14ac:dyDescent="0.25">
      <c r="A49" s="196">
        <v>33</v>
      </c>
      <c r="B49" s="195"/>
      <c r="C49" s="167" t="s">
        <v>211</v>
      </c>
      <c r="D49" s="8" t="s">
        <v>212</v>
      </c>
      <c r="E49" s="2" t="s">
        <v>193</v>
      </c>
      <c r="F49" s="2">
        <v>1.0871999999999999</v>
      </c>
      <c r="G49" s="32">
        <v>10.57</v>
      </c>
      <c r="H49" s="32">
        <f t="shared" si="1"/>
        <v>11.49</v>
      </c>
      <c r="I49" s="161"/>
    </row>
    <row r="50" spans="1:12" x14ac:dyDescent="0.25">
      <c r="A50" s="196">
        <v>34</v>
      </c>
      <c r="B50" s="195"/>
      <c r="C50" s="167" t="s">
        <v>213</v>
      </c>
      <c r="D50" s="8" t="s">
        <v>214</v>
      </c>
      <c r="E50" s="2" t="s">
        <v>193</v>
      </c>
      <c r="F50" s="2">
        <v>0.35431200000000002</v>
      </c>
      <c r="G50" s="32">
        <v>9.42</v>
      </c>
      <c r="H50" s="32">
        <f t="shared" si="1"/>
        <v>3.34</v>
      </c>
      <c r="I50" s="161"/>
    </row>
    <row r="51" spans="1:12" ht="25.5" customHeight="1" x14ac:dyDescent="0.25">
      <c r="A51" s="196">
        <v>35</v>
      </c>
      <c r="B51" s="195"/>
      <c r="C51" s="167" t="s">
        <v>215</v>
      </c>
      <c r="D51" s="8" t="s">
        <v>216</v>
      </c>
      <c r="E51" s="2" t="s">
        <v>181</v>
      </c>
      <c r="F51" s="2">
        <v>5.7600000000000001E-4</v>
      </c>
      <c r="G51" s="32">
        <v>5763</v>
      </c>
      <c r="H51" s="32">
        <f t="shared" si="1"/>
        <v>3.32</v>
      </c>
      <c r="I51" s="161"/>
    </row>
    <row r="53" spans="1:12" ht="15" x14ac:dyDescent="0.25">
      <c r="A53"/>
      <c r="B53" s="186" t="s">
        <v>430</v>
      </c>
      <c r="C53" s="192"/>
      <c r="D53"/>
      <c r="E53"/>
      <c r="F53"/>
      <c r="G53"/>
      <c r="H53"/>
      <c r="I53"/>
      <c r="J53"/>
      <c r="K53"/>
      <c r="L53"/>
    </row>
    <row r="54" spans="1:12" ht="15" x14ac:dyDescent="0.25">
      <c r="A54"/>
      <c r="B54" s="191" t="s">
        <v>76</v>
      </c>
      <c r="C54" s="192"/>
      <c r="D54"/>
      <c r="E54"/>
      <c r="F54"/>
      <c r="G54"/>
      <c r="H54"/>
      <c r="I54"/>
      <c r="J54"/>
      <c r="K54"/>
      <c r="L54"/>
    </row>
    <row r="55" spans="1:12" ht="15" x14ac:dyDescent="0.25">
      <c r="A55"/>
      <c r="B55" s="186"/>
      <c r="C55" s="192"/>
      <c r="D55"/>
      <c r="E55"/>
      <c r="F55"/>
      <c r="G55"/>
      <c r="H55"/>
      <c r="I55"/>
      <c r="J55"/>
      <c r="K55"/>
      <c r="L55"/>
    </row>
    <row r="56" spans="1:12" ht="15" x14ac:dyDescent="0.25">
      <c r="A56"/>
      <c r="B56" s="186" t="s">
        <v>264</v>
      </c>
      <c r="C56" s="192"/>
      <c r="D56"/>
      <c r="E56"/>
      <c r="F56"/>
      <c r="G56"/>
      <c r="H56"/>
      <c r="I56"/>
      <c r="J56"/>
      <c r="K56"/>
      <c r="L56"/>
    </row>
    <row r="57" spans="1:12" ht="15" x14ac:dyDescent="0.25">
      <c r="A57"/>
      <c r="B57" s="191" t="s">
        <v>77</v>
      </c>
      <c r="C57" s="192"/>
      <c r="D57"/>
      <c r="E57"/>
      <c r="F57"/>
      <c r="G57"/>
      <c r="H57"/>
      <c r="I57"/>
      <c r="J57"/>
      <c r="K57"/>
      <c r="L57"/>
    </row>
  </sheetData>
  <mergeCells count="16">
    <mergeCell ref="A18:E18"/>
    <mergeCell ref="A33:E33"/>
    <mergeCell ref="A12:E12"/>
    <mergeCell ref="A20:E20"/>
    <mergeCell ref="A2:H2"/>
    <mergeCell ref="A3:H3"/>
    <mergeCell ref="A6:H6"/>
    <mergeCell ref="A9:A10"/>
    <mergeCell ref="B9:B10"/>
    <mergeCell ref="C9:C10"/>
    <mergeCell ref="D9:D10"/>
    <mergeCell ref="E9:E10"/>
    <mergeCell ref="F9:F10"/>
    <mergeCell ref="G9:H9"/>
    <mergeCell ref="A31:E31"/>
    <mergeCell ref="C4:H4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4" workbookViewId="0">
      <selection activeCell="J23" sqref="J23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3.4257812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1" t="s">
        <v>217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19" t="s">
        <v>78</v>
      </c>
      <c r="C5" s="219"/>
      <c r="D5" s="219"/>
      <c r="E5" s="219"/>
    </row>
    <row r="6" spans="2:5" x14ac:dyDescent="0.25">
      <c r="B6" s="156"/>
      <c r="C6" s="4"/>
      <c r="D6" s="4"/>
      <c r="E6" s="4"/>
    </row>
    <row r="7" spans="2:5" ht="25.5" customHeight="1" x14ac:dyDescent="0.25">
      <c r="B7" s="232" t="s">
        <v>218</v>
      </c>
      <c r="C7" s="232"/>
      <c r="D7" s="232"/>
      <c r="E7" s="232"/>
    </row>
    <row r="8" spans="2:5" x14ac:dyDescent="0.25">
      <c r="B8" s="242" t="s">
        <v>50</v>
      </c>
      <c r="C8" s="242"/>
      <c r="D8" s="242"/>
      <c r="E8" s="242"/>
    </row>
    <row r="9" spans="2:5" x14ac:dyDescent="0.25">
      <c r="B9" s="156"/>
      <c r="C9" s="4"/>
      <c r="D9" s="4"/>
      <c r="E9" s="4"/>
    </row>
    <row r="10" spans="2:5" ht="51" customHeight="1" x14ac:dyDescent="0.25">
      <c r="B10" s="2" t="s">
        <v>79</v>
      </c>
      <c r="C10" s="2" t="s">
        <v>219</v>
      </c>
      <c r="D10" s="2" t="s">
        <v>220</v>
      </c>
      <c r="E10" s="2" t="s">
        <v>221</v>
      </c>
    </row>
    <row r="11" spans="2:5" x14ac:dyDescent="0.25">
      <c r="B11" s="25" t="s">
        <v>83</v>
      </c>
      <c r="C11" s="153">
        <f>'Прил.5 Расчет СМР и ОБ'!J14</f>
        <v>408486.06</v>
      </c>
      <c r="D11" s="27">
        <f t="shared" ref="D11:D18" si="0">C11/$C$24</f>
        <v>0.15318690295710913</v>
      </c>
      <c r="E11" s="27">
        <f t="shared" ref="E11:E18" si="1">C11/$C$40</f>
        <v>4.7600292901996764E-2</v>
      </c>
    </row>
    <row r="12" spans="2:5" x14ac:dyDescent="0.25">
      <c r="B12" s="25" t="s">
        <v>84</v>
      </c>
      <c r="C12" s="153">
        <f>'Прил.5 Расчет СМР и ОБ'!J21</f>
        <v>283392.19999999995</v>
      </c>
      <c r="D12" s="27">
        <f t="shared" si="0"/>
        <v>0.10627528743625096</v>
      </c>
      <c r="E12" s="27">
        <f t="shared" si="1"/>
        <v>3.3023285362886672E-2</v>
      </c>
    </row>
    <row r="13" spans="2:5" x14ac:dyDescent="0.25">
      <c r="B13" s="25" t="s">
        <v>85</v>
      </c>
      <c r="C13" s="153">
        <f>'Прил.5 Расчет СМР и ОБ'!J30</f>
        <v>30900.030000000002</v>
      </c>
      <c r="D13" s="27">
        <f t="shared" si="0"/>
        <v>1.158786152208416E-2</v>
      </c>
      <c r="E13" s="27">
        <f t="shared" si="1"/>
        <v>3.6007360414710044E-3</v>
      </c>
    </row>
    <row r="14" spans="2:5" x14ac:dyDescent="0.25">
      <c r="B14" s="25" t="s">
        <v>86</v>
      </c>
      <c r="C14" s="153">
        <f>C13+C12</f>
        <v>314292.23</v>
      </c>
      <c r="D14" s="27">
        <f t="shared" si="0"/>
        <v>0.11786314895833513</v>
      </c>
      <c r="E14" s="27">
        <f t="shared" si="1"/>
        <v>3.6624021404357679E-2</v>
      </c>
    </row>
    <row r="15" spans="2:5" x14ac:dyDescent="0.25">
      <c r="B15" s="25" t="s">
        <v>87</v>
      </c>
      <c r="C15" s="153">
        <f>'Прил.5 Расчет СМР и ОБ'!J16</f>
        <v>271998.43</v>
      </c>
      <c r="D15" s="27">
        <f t="shared" si="0"/>
        <v>0.10200249453040341</v>
      </c>
      <c r="E15" s="27">
        <f t="shared" si="1"/>
        <v>3.1695585736471063E-2</v>
      </c>
    </row>
    <row r="16" spans="2:5" x14ac:dyDescent="0.25">
      <c r="B16" s="25" t="s">
        <v>88</v>
      </c>
      <c r="C16" s="153">
        <f>'Прил.5 Расчет СМР и ОБ'!J42</f>
        <v>809201.76</v>
      </c>
      <c r="D16" s="27">
        <f t="shared" si="0"/>
        <v>0.30345983283209693</v>
      </c>
      <c r="E16" s="27">
        <f t="shared" si="1"/>
        <v>9.4295116932047299E-2</v>
      </c>
    </row>
    <row r="17" spans="2:7" x14ac:dyDescent="0.25">
      <c r="B17" s="25" t="s">
        <v>89</v>
      </c>
      <c r="C17" s="153">
        <f>'Прил.5 Расчет СМР и ОБ'!J60</f>
        <v>134293.81000000003</v>
      </c>
      <c r="D17" s="27">
        <f t="shared" si="0"/>
        <v>5.0361701058318747E-2</v>
      </c>
      <c r="E17" s="27">
        <f t="shared" si="1"/>
        <v>1.5649064477072004E-2</v>
      </c>
      <c r="G17" s="155"/>
    </row>
    <row r="18" spans="2:7" x14ac:dyDescent="0.25">
      <c r="B18" s="25" t="s">
        <v>90</v>
      </c>
      <c r="C18" s="153">
        <f>C17+C16</f>
        <v>943495.57000000007</v>
      </c>
      <c r="D18" s="27">
        <f t="shared" si="0"/>
        <v>0.35382153389041571</v>
      </c>
      <c r="E18" s="27">
        <f t="shared" si="1"/>
        <v>0.10994418140911931</v>
      </c>
    </row>
    <row r="19" spans="2:7" x14ac:dyDescent="0.25">
      <c r="B19" s="25" t="s">
        <v>91</v>
      </c>
      <c r="C19" s="153">
        <f>C18+C14+C11</f>
        <v>1666273.86</v>
      </c>
      <c r="D19" s="27"/>
      <c r="E19" s="25"/>
    </row>
    <row r="20" spans="2:7" x14ac:dyDescent="0.25">
      <c r="B20" s="25" t="s">
        <v>92</v>
      </c>
      <c r="C20" s="153">
        <f>ROUND(C21*(C11+C15),2)</f>
        <v>353851.93</v>
      </c>
      <c r="D20" s="27">
        <f>C20/$C$24</f>
        <v>0.13269848489345212</v>
      </c>
      <c r="E20" s="27">
        <f>C20/$C$40</f>
        <v>4.1233856332666179E-2</v>
      </c>
    </row>
    <row r="21" spans="2:7" x14ac:dyDescent="0.25">
      <c r="B21" s="25" t="s">
        <v>93</v>
      </c>
      <c r="C21" s="29">
        <f>'Прил.5 Расчет СМР и ОБ'!D64</f>
        <v>0.52</v>
      </c>
      <c r="D21" s="27"/>
      <c r="E21" s="25"/>
    </row>
    <row r="22" spans="2:7" x14ac:dyDescent="0.25">
      <c r="B22" s="25" t="s">
        <v>94</v>
      </c>
      <c r="C22" s="153">
        <f>ROUND(C23*(C11+C15),2)</f>
        <v>646460.27</v>
      </c>
      <c r="D22" s="27">
        <f>C22/$C$24</f>
        <v>0.24242992930068794</v>
      </c>
      <c r="E22" s="27">
        <f>C22/$C$40</f>
        <v>7.5331085230922967E-2</v>
      </c>
    </row>
    <row r="23" spans="2:7" x14ac:dyDescent="0.25">
      <c r="B23" s="25" t="s">
        <v>95</v>
      </c>
      <c r="C23" s="29">
        <f>'Прил.5 Расчет СМР и ОБ'!D63</f>
        <v>0.95</v>
      </c>
      <c r="D23" s="27"/>
      <c r="E23" s="25"/>
    </row>
    <row r="24" spans="2:7" x14ac:dyDescent="0.25">
      <c r="B24" s="25" t="s">
        <v>96</v>
      </c>
      <c r="C24" s="153">
        <f>C19+C20+C22</f>
        <v>2666586.06</v>
      </c>
      <c r="D24" s="27">
        <f>C24/$C$24</f>
        <v>1</v>
      </c>
      <c r="E24" s="27">
        <f>C24/$C$40</f>
        <v>0.31073343727906289</v>
      </c>
    </row>
    <row r="25" spans="2:7" ht="25.5" customHeight="1" x14ac:dyDescent="0.25">
      <c r="B25" s="25" t="s">
        <v>97</v>
      </c>
      <c r="C25" s="153">
        <f>'Прил.5 Расчет СМР и ОБ'!J37</f>
        <v>5285952</v>
      </c>
      <c r="D25" s="27"/>
      <c r="E25" s="27">
        <f>C25/$C$40</f>
        <v>0.61596438190790548</v>
      </c>
    </row>
    <row r="26" spans="2:7" ht="25.5" customHeight="1" x14ac:dyDescent="0.25">
      <c r="B26" s="25" t="s">
        <v>98</v>
      </c>
      <c r="C26" s="153">
        <f>'Прил.5 Расчет СМР и ОБ'!J38</f>
        <v>5285952</v>
      </c>
      <c r="D26" s="27"/>
      <c r="E26" s="27">
        <f>C26/$C$40</f>
        <v>0.61596438190790548</v>
      </c>
    </row>
    <row r="27" spans="2:7" x14ac:dyDescent="0.25">
      <c r="B27" s="25" t="s">
        <v>99</v>
      </c>
      <c r="C27" s="26">
        <f>C24+C25</f>
        <v>7952538.0600000005</v>
      </c>
      <c r="D27" s="27"/>
      <c r="E27" s="27">
        <f>C27/$C$40</f>
        <v>0.92669781918696847</v>
      </c>
      <c r="G27" s="154"/>
    </row>
    <row r="28" spans="2:7" ht="33" customHeight="1" x14ac:dyDescent="0.25">
      <c r="B28" s="25" t="s">
        <v>100</v>
      </c>
      <c r="C28" s="25"/>
      <c r="D28" s="25"/>
      <c r="E28" s="25"/>
    </row>
    <row r="29" spans="2:7" ht="25.5" customHeight="1" x14ac:dyDescent="0.25">
      <c r="B29" s="25" t="s">
        <v>222</v>
      </c>
      <c r="C29" s="26">
        <f>ROUND(C24*3.9%,2)</f>
        <v>103996.86</v>
      </c>
      <c r="D29" s="25"/>
      <c r="E29" s="27">
        <f t="shared" ref="E29:E38" si="2">C29/$C$40</f>
        <v>1.2118604480377987E-2</v>
      </c>
    </row>
    <row r="30" spans="2:7" ht="38.25" customHeight="1" x14ac:dyDescent="0.25">
      <c r="B30" s="25" t="s">
        <v>223</v>
      </c>
      <c r="C30" s="26">
        <f>ROUND((C24+C29)*2.1%,2)</f>
        <v>58182.239999999998</v>
      </c>
      <c r="D30" s="25"/>
      <c r="E30" s="27">
        <f t="shared" si="2"/>
        <v>6.7798927231305572E-3</v>
      </c>
    </row>
    <row r="31" spans="2:7" x14ac:dyDescent="0.25">
      <c r="B31" s="25" t="s">
        <v>224</v>
      </c>
      <c r="C31" s="26">
        <f>2935.36*9</f>
        <v>26418.240000000002</v>
      </c>
      <c r="D31" s="25"/>
      <c r="E31" s="27">
        <f t="shared" si="2"/>
        <v>3.0784795005128133E-3</v>
      </c>
    </row>
    <row r="32" spans="2:7" ht="25.5" customHeight="1" x14ac:dyDescent="0.25">
      <c r="B32" s="25" t="s">
        <v>225</v>
      </c>
      <c r="C32" s="26">
        <v>0</v>
      </c>
      <c r="D32" s="25"/>
      <c r="E32" s="27">
        <f t="shared" si="2"/>
        <v>0</v>
      </c>
    </row>
    <row r="33" spans="2:12" ht="38.25" customHeight="1" x14ac:dyDescent="0.25">
      <c r="B33" s="25" t="s">
        <v>226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227</v>
      </c>
      <c r="C34" s="26">
        <v>0</v>
      </c>
      <c r="D34" s="25"/>
      <c r="E34" s="27">
        <f t="shared" si="2"/>
        <v>0</v>
      </c>
    </row>
    <row r="35" spans="2:12" ht="76.5" customHeight="1" x14ac:dyDescent="0.25">
      <c r="B35" s="25" t="s">
        <v>228</v>
      </c>
      <c r="C35" s="26">
        <f>ROUND(C27*0%,2)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229</v>
      </c>
      <c r="C36" s="26">
        <f>ROUND((C27+C32+C33+C34+C35+C29+C31+C30)*2.14%,2)</f>
        <v>174220.3</v>
      </c>
      <c r="D36" s="25"/>
      <c r="E36" s="27">
        <f t="shared" si="2"/>
        <v>2.0301640916396871E-2</v>
      </c>
      <c r="G36" s="111"/>
      <c r="L36" s="154"/>
    </row>
    <row r="37" spans="2:12" x14ac:dyDescent="0.25">
      <c r="B37" s="25" t="s">
        <v>230</v>
      </c>
      <c r="C37" s="26">
        <f>ROUND((C27+C32+C33+C34+C35+C29+C31+C30)*0.2%,2)</f>
        <v>16282.27</v>
      </c>
      <c r="D37" s="25"/>
      <c r="E37" s="27">
        <f t="shared" si="2"/>
        <v>1.8973494985591306E-3</v>
      </c>
      <c r="G37" s="114"/>
      <c r="L37" s="154"/>
    </row>
    <row r="38" spans="2:12" ht="38.25" customHeight="1" x14ac:dyDescent="0.25">
      <c r="B38" s="25" t="s">
        <v>106</v>
      </c>
      <c r="C38" s="153">
        <f>C27+C32+C33+C34+C35+C29+C31+C30+C36+C37</f>
        <v>8331637.9700000007</v>
      </c>
      <c r="D38" s="25"/>
      <c r="E38" s="27">
        <f t="shared" si="2"/>
        <v>0.9708737863059459</v>
      </c>
    </row>
    <row r="39" spans="2:12" ht="13.5" customHeight="1" x14ac:dyDescent="0.25">
      <c r="B39" s="25" t="s">
        <v>107</v>
      </c>
      <c r="C39" s="153">
        <f>ROUND(C38*3%,2)</f>
        <v>249949.14</v>
      </c>
      <c r="D39" s="25"/>
      <c r="E39" s="27">
        <f>C39/$C$38</f>
        <v>3.0000000108021976E-2</v>
      </c>
    </row>
    <row r="40" spans="2:12" x14ac:dyDescent="0.25">
      <c r="B40" s="25" t="s">
        <v>108</v>
      </c>
      <c r="C40" s="153">
        <f>C39+C38</f>
        <v>8581587.1100000013</v>
      </c>
      <c r="D40" s="25"/>
      <c r="E40" s="27">
        <f>C40/$C$40</f>
        <v>1</v>
      </c>
    </row>
    <row r="41" spans="2:12" x14ac:dyDescent="0.25">
      <c r="B41" s="25" t="s">
        <v>109</v>
      </c>
      <c r="C41" s="153">
        <f>C40/'Прил.5 Расчет СМР и ОБ'!E67</f>
        <v>953509.67888888903</v>
      </c>
      <c r="D41" s="25"/>
      <c r="E41" s="25"/>
    </row>
    <row r="42" spans="2:12" x14ac:dyDescent="0.25">
      <c r="B42" s="152"/>
      <c r="C42" s="4"/>
      <c r="D42" s="4"/>
      <c r="E42" s="4"/>
    </row>
    <row r="43" spans="2:12" x14ac:dyDescent="0.25">
      <c r="B43" s="186" t="s">
        <v>430</v>
      </c>
      <c r="C43" s="192"/>
    </row>
    <row r="44" spans="2:12" x14ac:dyDescent="0.25">
      <c r="B44" s="191" t="s">
        <v>76</v>
      </c>
      <c r="C44" s="192"/>
    </row>
    <row r="45" spans="2:12" x14ac:dyDescent="0.25">
      <c r="B45" s="186"/>
      <c r="C45" s="192"/>
    </row>
    <row r="46" spans="2:12" x14ac:dyDescent="0.25">
      <c r="B46" s="186" t="s">
        <v>264</v>
      </c>
      <c r="C46" s="192"/>
    </row>
    <row r="47" spans="2:12" x14ac:dyDescent="0.25">
      <c r="B47" s="191" t="s">
        <v>77</v>
      </c>
      <c r="C47" s="192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3"/>
  <sheetViews>
    <sheetView tabSelected="1" view="pageBreakPreview" topLeftCell="A46" zoomScale="70" workbookViewId="0">
      <selection activeCell="A8" sqref="A8:H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13.85546875" style="12" customWidth="1"/>
  </cols>
  <sheetData>
    <row r="1" spans="1:14" x14ac:dyDescent="0.25">
      <c r="M1" s="12"/>
      <c r="N1" s="12"/>
    </row>
    <row r="2" spans="1:14" ht="15.75" customHeight="1" x14ac:dyDescent="0.25">
      <c r="H2" s="257" t="s">
        <v>231</v>
      </c>
      <c r="I2" s="257"/>
      <c r="J2" s="257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19" t="s">
        <v>232</v>
      </c>
      <c r="B4" s="219"/>
      <c r="C4" s="219"/>
      <c r="D4" s="219"/>
      <c r="E4" s="219"/>
      <c r="F4" s="219"/>
      <c r="G4" s="219"/>
      <c r="H4" s="219"/>
      <c r="I4" s="219"/>
      <c r="J4" s="219"/>
    </row>
    <row r="5" spans="1:14" s="4" customFormat="1" ht="12.75" customHeight="1" x14ac:dyDescent="0.2">
      <c r="A5" s="134"/>
      <c r="B5" s="134"/>
      <c r="C5" s="34"/>
      <c r="D5" s="134"/>
      <c r="E5" s="134"/>
      <c r="F5" s="134"/>
      <c r="G5" s="134"/>
      <c r="H5" s="134"/>
      <c r="I5" s="134"/>
      <c r="J5" s="134"/>
    </row>
    <row r="6" spans="1:14" s="4" customFormat="1" ht="30" customHeight="1" x14ac:dyDescent="0.2">
      <c r="A6" s="137" t="s">
        <v>233</v>
      </c>
      <c r="B6" s="136"/>
      <c r="C6" s="136"/>
      <c r="D6" s="222" t="s">
        <v>234</v>
      </c>
      <c r="E6" s="222"/>
      <c r="F6" s="222"/>
      <c r="G6" s="222"/>
      <c r="H6" s="222"/>
      <c r="I6" s="222"/>
      <c r="J6" s="222"/>
    </row>
    <row r="7" spans="1:14" s="4" customFormat="1" ht="12.75" customHeight="1" x14ac:dyDescent="0.2">
      <c r="A7" s="222" t="s">
        <v>50</v>
      </c>
      <c r="B7" s="232"/>
      <c r="C7" s="232"/>
      <c r="D7" s="232"/>
      <c r="E7" s="232"/>
      <c r="F7" s="232"/>
      <c r="G7" s="232"/>
      <c r="H7" s="232"/>
      <c r="I7" s="48"/>
      <c r="J7" s="48"/>
    </row>
    <row r="8" spans="1:14" s="4" customFormat="1" ht="13.15" customHeight="1" x14ac:dyDescent="0.2"/>
    <row r="9" spans="1:14" ht="27" customHeight="1" x14ac:dyDescent="0.25">
      <c r="A9" s="249" t="s">
        <v>13</v>
      </c>
      <c r="B9" s="249" t="s">
        <v>133</v>
      </c>
      <c r="C9" s="249" t="s">
        <v>79</v>
      </c>
      <c r="D9" s="249" t="s">
        <v>135</v>
      </c>
      <c r="E9" s="244" t="s">
        <v>235</v>
      </c>
      <c r="F9" s="258" t="s">
        <v>80</v>
      </c>
      <c r="G9" s="259"/>
      <c r="H9" s="244" t="s">
        <v>236</v>
      </c>
      <c r="I9" s="258" t="s">
        <v>237</v>
      </c>
      <c r="J9" s="259"/>
      <c r="M9" s="12"/>
      <c r="N9" s="12"/>
    </row>
    <row r="10" spans="1:14" ht="28.5" customHeight="1" x14ac:dyDescent="0.25">
      <c r="A10" s="249"/>
      <c r="B10" s="249"/>
      <c r="C10" s="249"/>
      <c r="D10" s="249"/>
      <c r="E10" s="260"/>
      <c r="F10" s="2" t="s">
        <v>238</v>
      </c>
      <c r="G10" s="2" t="s">
        <v>138</v>
      </c>
      <c r="H10" s="260"/>
      <c r="I10" s="2" t="s">
        <v>238</v>
      </c>
      <c r="J10" s="2" t="s">
        <v>138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65">
        <v>9</v>
      </c>
      <c r="J11" s="165">
        <v>10</v>
      </c>
      <c r="M11" s="12"/>
      <c r="N11" s="12"/>
    </row>
    <row r="12" spans="1:14" x14ac:dyDescent="0.25">
      <c r="A12" s="2"/>
      <c r="B12" s="236" t="s">
        <v>239</v>
      </c>
      <c r="C12" s="248"/>
      <c r="D12" s="249"/>
      <c r="E12" s="250"/>
      <c r="F12" s="251"/>
      <c r="G12" s="251"/>
      <c r="H12" s="252"/>
      <c r="I12" s="166"/>
      <c r="J12" s="166"/>
    </row>
    <row r="13" spans="1:14" ht="25.5" customHeight="1" x14ac:dyDescent="0.25">
      <c r="A13" s="2">
        <v>1</v>
      </c>
      <c r="B13" s="167" t="s">
        <v>240</v>
      </c>
      <c r="C13" s="8" t="s">
        <v>241</v>
      </c>
      <c r="D13" s="2" t="s">
        <v>242</v>
      </c>
      <c r="E13" s="168">
        <f>G13/F13</f>
        <v>831.67605633802816</v>
      </c>
      <c r="F13" s="32">
        <v>10.65</v>
      </c>
      <c r="G13" s="32">
        <v>8857.35</v>
      </c>
      <c r="H13" s="169">
        <f>G13/G14</f>
        <v>1</v>
      </c>
      <c r="I13" s="32">
        <f>ФОТр.тек.!E13</f>
        <v>491.16005896884002</v>
      </c>
      <c r="J13" s="32">
        <f>ROUND(I13*E13,2)</f>
        <v>408486.06</v>
      </c>
    </row>
    <row r="14" spans="1:14" s="12" customFormat="1" ht="25.5" customHeight="1" x14ac:dyDescent="0.2">
      <c r="A14" s="2"/>
      <c r="B14" s="2"/>
      <c r="C14" s="103" t="s">
        <v>243</v>
      </c>
      <c r="D14" s="2" t="s">
        <v>242</v>
      </c>
      <c r="E14" s="168">
        <f>SUM(E13:E13)</f>
        <v>831.67605633802816</v>
      </c>
      <c r="F14" s="32"/>
      <c r="G14" s="32">
        <f>SUM(G13:G13)</f>
        <v>8857.35</v>
      </c>
      <c r="H14" s="170">
        <v>1</v>
      </c>
      <c r="I14" s="166"/>
      <c r="J14" s="32">
        <f>SUM(J13:J13)</f>
        <v>408486.06</v>
      </c>
    </row>
    <row r="15" spans="1:14" s="12" customFormat="1" ht="14.25" customHeight="1" x14ac:dyDescent="0.2">
      <c r="A15" s="2"/>
      <c r="B15" s="248" t="s">
        <v>152</v>
      </c>
      <c r="C15" s="248"/>
      <c r="D15" s="249"/>
      <c r="E15" s="250"/>
      <c r="F15" s="251"/>
      <c r="G15" s="251"/>
      <c r="H15" s="252"/>
      <c r="I15" s="166"/>
      <c r="J15" s="166"/>
    </row>
    <row r="16" spans="1:14" s="12" customFormat="1" ht="14.25" customHeight="1" x14ac:dyDescent="0.2">
      <c r="A16" s="2">
        <v>2</v>
      </c>
      <c r="B16" s="2">
        <v>2</v>
      </c>
      <c r="C16" s="8" t="s">
        <v>152</v>
      </c>
      <c r="D16" s="2" t="s">
        <v>242</v>
      </c>
      <c r="E16" s="168">
        <f>'Прил. 3'!F19</f>
        <v>490.37</v>
      </c>
      <c r="F16" s="32">
        <f>G16/E16</f>
        <v>12.523747374431553</v>
      </c>
      <c r="G16" s="32">
        <f>'Прил. 3'!H18</f>
        <v>6141.27</v>
      </c>
      <c r="H16" s="170">
        <v>1</v>
      </c>
      <c r="I16" s="32">
        <f>ROUND(F16*'Прил. 10'!D11,2)</f>
        <v>554.67999999999995</v>
      </c>
      <c r="J16" s="32">
        <f>ROUND(I16*E16,2)</f>
        <v>271998.43</v>
      </c>
    </row>
    <row r="17" spans="1:10" s="12" customFormat="1" ht="14.25" customHeight="1" x14ac:dyDescent="0.2">
      <c r="A17" s="2"/>
      <c r="B17" s="236" t="s">
        <v>153</v>
      </c>
      <c r="C17" s="248"/>
      <c r="D17" s="249"/>
      <c r="E17" s="250"/>
      <c r="F17" s="251"/>
      <c r="G17" s="251"/>
      <c r="H17" s="252"/>
      <c r="I17" s="166"/>
      <c r="J17" s="166"/>
    </row>
    <row r="18" spans="1:10" s="12" customFormat="1" ht="14.25" customHeight="1" x14ac:dyDescent="0.2">
      <c r="A18" s="2"/>
      <c r="B18" s="248" t="s">
        <v>244</v>
      </c>
      <c r="C18" s="248"/>
      <c r="D18" s="249"/>
      <c r="E18" s="250"/>
      <c r="F18" s="251"/>
      <c r="G18" s="251"/>
      <c r="H18" s="252"/>
      <c r="I18" s="166"/>
      <c r="J18" s="166"/>
    </row>
    <row r="19" spans="1:10" s="12" customFormat="1" ht="14.25" customHeight="1" x14ac:dyDescent="0.2">
      <c r="A19" s="2">
        <v>3</v>
      </c>
      <c r="B19" s="167" t="s">
        <v>154</v>
      </c>
      <c r="C19" s="8" t="s">
        <v>155</v>
      </c>
      <c r="D19" s="2" t="s">
        <v>156</v>
      </c>
      <c r="E19" s="168">
        <v>201.58</v>
      </c>
      <c r="F19" s="102">
        <v>74.239999999999995</v>
      </c>
      <c r="G19" s="32">
        <f>ROUND(E19*F19,2)</f>
        <v>14965.3</v>
      </c>
      <c r="H19" s="169">
        <f>G19/$G$31</f>
        <v>0.64138466022080498</v>
      </c>
      <c r="I19" s="32">
        <f>ROUND(F19*'Прил. 10'!$D$12,2)</f>
        <v>1000.01</v>
      </c>
      <c r="J19" s="32">
        <f>ROUND(I19*E19,2)</f>
        <v>201582.02</v>
      </c>
    </row>
    <row r="20" spans="1:10" s="12" customFormat="1" ht="25.5" customHeight="1" x14ac:dyDescent="0.2">
      <c r="A20" s="2">
        <v>4</v>
      </c>
      <c r="B20" s="167" t="s">
        <v>157</v>
      </c>
      <c r="C20" s="8" t="s">
        <v>158</v>
      </c>
      <c r="D20" s="2" t="s">
        <v>156</v>
      </c>
      <c r="E20" s="168">
        <v>52.63</v>
      </c>
      <c r="F20" s="102">
        <v>115.4</v>
      </c>
      <c r="G20" s="32">
        <f>ROUND(E20*F20,2)</f>
        <v>6073.5</v>
      </c>
      <c r="H20" s="169">
        <f>G20/$G$31</f>
        <v>0.26029880682987039</v>
      </c>
      <c r="I20" s="32">
        <f>ROUND(F20*'Прил. 10'!$D$12,2)</f>
        <v>1554.44</v>
      </c>
      <c r="J20" s="32">
        <f>ROUND(I20*E20,2)</f>
        <v>81810.179999999993</v>
      </c>
    </row>
    <row r="21" spans="1:10" s="12" customFormat="1" ht="14.25" customHeight="1" x14ac:dyDescent="0.2">
      <c r="A21" s="2"/>
      <c r="B21" s="2"/>
      <c r="C21" s="8" t="s">
        <v>245</v>
      </c>
      <c r="D21" s="2"/>
      <c r="E21" s="168"/>
      <c r="F21" s="32"/>
      <c r="G21" s="32">
        <f>SUM(G19:G20)</f>
        <v>21038.799999999999</v>
      </c>
      <c r="H21" s="170">
        <f>G21/G31</f>
        <v>0.90168346705067548</v>
      </c>
      <c r="I21" s="171"/>
      <c r="J21" s="32">
        <f>SUM(J19:J20)</f>
        <v>283392.19999999995</v>
      </c>
    </row>
    <row r="22" spans="1:10" s="12" customFormat="1" ht="25.5" customHeight="1" outlineLevel="1" x14ac:dyDescent="0.2">
      <c r="A22" s="2">
        <v>5</v>
      </c>
      <c r="B22" s="167" t="s">
        <v>159</v>
      </c>
      <c r="C22" s="8" t="s">
        <v>160</v>
      </c>
      <c r="D22" s="2" t="s">
        <v>156</v>
      </c>
      <c r="E22" s="168">
        <v>15.09</v>
      </c>
      <c r="F22" s="102">
        <v>65.709999999999994</v>
      </c>
      <c r="G22" s="32">
        <f t="shared" ref="G22:G29" si="0">ROUND(E22*F22,2)</f>
        <v>991.56</v>
      </c>
      <c r="H22" s="169">
        <f t="shared" ref="H22:H29" si="1">G22/$G$31</f>
        <v>4.2496399917712403E-2</v>
      </c>
      <c r="I22" s="32">
        <f>ROUND(F22*'Прил. 10'!$D$12,2)</f>
        <v>885.11</v>
      </c>
      <c r="J22" s="32">
        <f t="shared" ref="J22:J29" si="2">ROUND(I22*E22,2)</f>
        <v>13356.31</v>
      </c>
    </row>
    <row r="23" spans="1:10" s="12" customFormat="1" ht="38.25" customHeight="1" outlineLevel="1" x14ac:dyDescent="0.2">
      <c r="A23" s="2">
        <v>6</v>
      </c>
      <c r="B23" s="167" t="s">
        <v>161</v>
      </c>
      <c r="C23" s="8" t="s">
        <v>162</v>
      </c>
      <c r="D23" s="2" t="s">
        <v>156</v>
      </c>
      <c r="E23" s="168">
        <v>37.83</v>
      </c>
      <c r="F23" s="102">
        <v>14</v>
      </c>
      <c r="G23" s="32">
        <f t="shared" si="0"/>
        <v>529.62</v>
      </c>
      <c r="H23" s="169">
        <f t="shared" si="1"/>
        <v>2.2698518823287391E-2</v>
      </c>
      <c r="I23" s="32">
        <f>ROUND(F23*'Прил. 10'!$D$12,2)</f>
        <v>188.58</v>
      </c>
      <c r="J23" s="32">
        <f t="shared" si="2"/>
        <v>7133.98</v>
      </c>
    </row>
    <row r="24" spans="1:10" s="12" customFormat="1" ht="25.5" customHeight="1" outlineLevel="1" x14ac:dyDescent="0.2">
      <c r="A24" s="2">
        <v>7</v>
      </c>
      <c r="B24" s="167" t="s">
        <v>163</v>
      </c>
      <c r="C24" s="8" t="s">
        <v>164</v>
      </c>
      <c r="D24" s="2" t="s">
        <v>156</v>
      </c>
      <c r="E24" s="168">
        <v>17.13</v>
      </c>
      <c r="F24" s="102">
        <v>29.6</v>
      </c>
      <c r="G24" s="32">
        <f t="shared" si="0"/>
        <v>507.05</v>
      </c>
      <c r="H24" s="169">
        <f t="shared" si="1"/>
        <v>2.1731210999108554E-2</v>
      </c>
      <c r="I24" s="32">
        <f>ROUND(F24*'Прил. 10'!$D$12,2)</f>
        <v>398.71</v>
      </c>
      <c r="J24" s="32">
        <f t="shared" si="2"/>
        <v>6829.9</v>
      </c>
    </row>
    <row r="25" spans="1:10" s="12" customFormat="1" ht="14.25" customHeight="1" outlineLevel="1" x14ac:dyDescent="0.2">
      <c r="A25" s="2">
        <v>8</v>
      </c>
      <c r="B25" s="167" t="s">
        <v>165</v>
      </c>
      <c r="C25" s="8" t="s">
        <v>166</v>
      </c>
      <c r="D25" s="2" t="s">
        <v>156</v>
      </c>
      <c r="E25" s="168">
        <v>2.14</v>
      </c>
      <c r="F25" s="102">
        <v>89.99</v>
      </c>
      <c r="G25" s="32">
        <f t="shared" si="0"/>
        <v>192.58</v>
      </c>
      <c r="H25" s="169">
        <f t="shared" si="1"/>
        <v>8.2536172255365838E-3</v>
      </c>
      <c r="I25" s="32">
        <f>ROUND(F25*'Прил. 10'!$D$12,2)</f>
        <v>1212.17</v>
      </c>
      <c r="J25" s="32">
        <f t="shared" si="2"/>
        <v>2594.04</v>
      </c>
    </row>
    <row r="26" spans="1:10" s="12" customFormat="1" ht="25.5" customHeight="1" outlineLevel="1" x14ac:dyDescent="0.2">
      <c r="A26" s="2">
        <v>9</v>
      </c>
      <c r="B26" s="167" t="s">
        <v>167</v>
      </c>
      <c r="C26" s="8" t="s">
        <v>168</v>
      </c>
      <c r="D26" s="2" t="s">
        <v>156</v>
      </c>
      <c r="E26" s="168">
        <v>6.45</v>
      </c>
      <c r="F26" s="102">
        <v>8.1</v>
      </c>
      <c r="G26" s="32">
        <f t="shared" si="0"/>
        <v>52.25</v>
      </c>
      <c r="H26" s="169">
        <f t="shared" si="1"/>
        <v>2.2393368991291229E-3</v>
      </c>
      <c r="I26" s="32">
        <f>ROUND(F26*'Прил. 10'!$D$12,2)</f>
        <v>109.11</v>
      </c>
      <c r="J26" s="32">
        <f t="shared" si="2"/>
        <v>703.76</v>
      </c>
    </row>
    <row r="27" spans="1:10" s="12" customFormat="1" ht="25.5" customHeight="1" outlineLevel="1" x14ac:dyDescent="0.2">
      <c r="A27" s="2">
        <v>10</v>
      </c>
      <c r="B27" s="167" t="s">
        <v>169</v>
      </c>
      <c r="C27" s="8" t="s">
        <v>170</v>
      </c>
      <c r="D27" s="2" t="s">
        <v>156</v>
      </c>
      <c r="E27" s="168">
        <v>0.19</v>
      </c>
      <c r="F27" s="102">
        <v>85.84</v>
      </c>
      <c r="G27" s="32">
        <f t="shared" si="0"/>
        <v>16.309999999999999</v>
      </c>
      <c r="H27" s="169">
        <f t="shared" si="1"/>
        <v>6.9901597750805734E-4</v>
      </c>
      <c r="I27" s="32">
        <f>ROUND(F27*'Прил. 10'!$D$12,2)</f>
        <v>1156.26</v>
      </c>
      <c r="J27" s="32">
        <f t="shared" si="2"/>
        <v>219.69</v>
      </c>
    </row>
    <row r="28" spans="1:10" s="12" customFormat="1" ht="25.5" customHeight="1" outlineLevel="1" x14ac:dyDescent="0.2">
      <c r="A28" s="2">
        <v>11</v>
      </c>
      <c r="B28" s="167" t="s">
        <v>171</v>
      </c>
      <c r="C28" s="8" t="s">
        <v>172</v>
      </c>
      <c r="D28" s="2" t="s">
        <v>156</v>
      </c>
      <c r="E28" s="168">
        <v>3.78</v>
      </c>
      <c r="F28" s="102">
        <v>0.9</v>
      </c>
      <c r="G28" s="32">
        <f t="shared" si="0"/>
        <v>3.4</v>
      </c>
      <c r="H28" s="169">
        <f t="shared" si="1"/>
        <v>1.4571761640266064E-4</v>
      </c>
      <c r="I28" s="32">
        <f>ROUND(F28*'Прил. 10'!$D$12,2)</f>
        <v>12.12</v>
      </c>
      <c r="J28" s="32">
        <f t="shared" si="2"/>
        <v>45.81</v>
      </c>
    </row>
    <row r="29" spans="1:10" s="12" customFormat="1" ht="38.25" customHeight="1" outlineLevel="1" x14ac:dyDescent="0.2">
      <c r="A29" s="2">
        <v>12</v>
      </c>
      <c r="B29" s="167" t="s">
        <v>173</v>
      </c>
      <c r="C29" s="8" t="s">
        <v>174</v>
      </c>
      <c r="D29" s="2" t="s">
        <v>156</v>
      </c>
      <c r="E29" s="168">
        <v>0.18</v>
      </c>
      <c r="F29" s="102">
        <v>6.82</v>
      </c>
      <c r="G29" s="32">
        <f t="shared" si="0"/>
        <v>1.23</v>
      </c>
      <c r="H29" s="169">
        <f t="shared" si="1"/>
        <v>5.2715490639786055E-5</v>
      </c>
      <c r="I29" s="32">
        <f>ROUND(F29*'Прил. 10'!$D$12,2)</f>
        <v>91.87</v>
      </c>
      <c r="J29" s="32">
        <f t="shared" si="2"/>
        <v>16.54</v>
      </c>
    </row>
    <row r="30" spans="1:10" s="12" customFormat="1" ht="14.25" customHeight="1" x14ac:dyDescent="0.2">
      <c r="A30" s="2"/>
      <c r="B30" s="2"/>
      <c r="C30" s="8" t="s">
        <v>246</v>
      </c>
      <c r="D30" s="2"/>
      <c r="E30" s="172"/>
      <c r="F30" s="32"/>
      <c r="G30" s="171">
        <f>SUM(G22:G29)</f>
        <v>2294</v>
      </c>
      <c r="H30" s="169">
        <f>G30/G31</f>
        <v>9.8316532949324562E-2</v>
      </c>
      <c r="I30" s="32"/>
      <c r="J30" s="171">
        <f>SUM(J22:J29)</f>
        <v>30900.030000000002</v>
      </c>
    </row>
    <row r="31" spans="1:10" s="12" customFormat="1" ht="25.5" customHeight="1" x14ac:dyDescent="0.2">
      <c r="A31" s="2"/>
      <c r="B31" s="2"/>
      <c r="C31" s="103" t="s">
        <v>247</v>
      </c>
      <c r="D31" s="2"/>
      <c r="E31" s="172"/>
      <c r="F31" s="32"/>
      <c r="G31" s="32">
        <f>G30+G21</f>
        <v>23332.799999999999</v>
      </c>
      <c r="H31" s="173">
        <v>1</v>
      </c>
      <c r="I31" s="174"/>
      <c r="J31" s="175">
        <f>J30+J21</f>
        <v>314292.23</v>
      </c>
    </row>
    <row r="32" spans="1:10" s="12" customFormat="1" ht="14.25" customHeight="1" x14ac:dyDescent="0.2">
      <c r="A32" s="2"/>
      <c r="B32" s="236" t="s">
        <v>43</v>
      </c>
      <c r="C32" s="236"/>
      <c r="D32" s="253"/>
      <c r="E32" s="254"/>
      <c r="F32" s="255"/>
      <c r="G32" s="255"/>
      <c r="H32" s="256"/>
      <c r="I32" s="166"/>
      <c r="J32" s="166"/>
    </row>
    <row r="33" spans="1:14" x14ac:dyDescent="0.25">
      <c r="A33" s="2"/>
      <c r="B33" s="248" t="s">
        <v>248</v>
      </c>
      <c r="C33" s="248"/>
      <c r="D33" s="249"/>
      <c r="E33" s="250"/>
      <c r="F33" s="251"/>
      <c r="G33" s="251"/>
      <c r="H33" s="252"/>
      <c r="I33" s="166"/>
      <c r="J33" s="166"/>
    </row>
    <row r="34" spans="1:14" x14ac:dyDescent="0.25">
      <c r="A34" s="2">
        <v>13</v>
      </c>
      <c r="B34" s="167" t="s">
        <v>249</v>
      </c>
      <c r="C34" s="8" t="s">
        <v>176</v>
      </c>
      <c r="D34" s="2" t="s">
        <v>177</v>
      </c>
      <c r="E34" s="207">
        <v>9</v>
      </c>
      <c r="F34" s="32">
        <f>ROUND(I34/'Прил. 10'!D14,2)</f>
        <v>93822.36</v>
      </c>
      <c r="G34" s="32">
        <f>ROUND(E34*F34,2)</f>
        <v>844401.24</v>
      </c>
      <c r="H34" s="169">
        <f>G34/$G$38</f>
        <v>1</v>
      </c>
      <c r="I34" s="32">
        <v>587328</v>
      </c>
      <c r="J34" s="32">
        <f>ROUND(I34*E34,2)</f>
        <v>5285952</v>
      </c>
      <c r="M34" s="12"/>
      <c r="N34" s="12"/>
    </row>
    <row r="35" spans="1:14" x14ac:dyDescent="0.25">
      <c r="A35" s="2"/>
      <c r="B35" s="2"/>
      <c r="C35" s="8" t="s">
        <v>250</v>
      </c>
      <c r="D35" s="2"/>
      <c r="E35" s="168"/>
      <c r="F35" s="102"/>
      <c r="G35" s="32">
        <f>G34</f>
        <v>844401.24</v>
      </c>
      <c r="H35" s="170">
        <f>H34</f>
        <v>1</v>
      </c>
      <c r="I35" s="171"/>
      <c r="J35" s="32">
        <f>J34</f>
        <v>5285952</v>
      </c>
    </row>
    <row r="36" spans="1:14" x14ac:dyDescent="0.25">
      <c r="A36" s="2"/>
      <c r="B36" s="2"/>
      <c r="C36" s="8" t="s">
        <v>251</v>
      </c>
      <c r="D36" s="2"/>
      <c r="E36" s="168"/>
      <c r="F36" s="102"/>
      <c r="G36" s="32">
        <v>0</v>
      </c>
      <c r="H36" s="170"/>
      <c r="I36" s="171"/>
      <c r="J36" s="32">
        <v>0</v>
      </c>
    </row>
    <row r="37" spans="1:14" x14ac:dyDescent="0.25">
      <c r="A37" s="2"/>
      <c r="B37" s="2"/>
      <c r="C37" s="103" t="s">
        <v>252</v>
      </c>
      <c r="D37" s="2"/>
      <c r="E37" s="172"/>
      <c r="F37" s="102"/>
      <c r="G37" s="32">
        <f>G36+G35</f>
        <v>844401.24</v>
      </c>
      <c r="H37" s="170">
        <f>H36+H35</f>
        <v>1</v>
      </c>
      <c r="I37" s="171"/>
      <c r="J37" s="32">
        <f>J36+J35</f>
        <v>5285952</v>
      </c>
    </row>
    <row r="38" spans="1:14" ht="25.5" customHeight="1" x14ac:dyDescent="0.25">
      <c r="A38" s="2"/>
      <c r="B38" s="2"/>
      <c r="C38" s="8" t="s">
        <v>253</v>
      </c>
      <c r="D38" s="2"/>
      <c r="E38" s="176"/>
      <c r="F38" s="102"/>
      <c r="G38" s="32">
        <f>G37</f>
        <v>844401.24</v>
      </c>
      <c r="H38" s="170"/>
      <c r="I38" s="171"/>
      <c r="J38" s="32">
        <f>J37</f>
        <v>5285952</v>
      </c>
    </row>
    <row r="39" spans="1:14" s="12" customFormat="1" ht="14.25" customHeight="1" x14ac:dyDescent="0.2">
      <c r="A39" s="2"/>
      <c r="B39" s="236" t="s">
        <v>178</v>
      </c>
      <c r="C39" s="236"/>
      <c r="D39" s="253"/>
      <c r="E39" s="254"/>
      <c r="F39" s="255"/>
      <c r="G39" s="255"/>
      <c r="H39" s="256"/>
      <c r="I39" s="166"/>
      <c r="J39" s="166"/>
    </row>
    <row r="40" spans="1:14" s="12" customFormat="1" ht="14.25" customHeight="1" x14ac:dyDescent="0.2">
      <c r="A40" s="165"/>
      <c r="B40" s="243" t="s">
        <v>254</v>
      </c>
      <c r="C40" s="243"/>
      <c r="D40" s="244"/>
      <c r="E40" s="245"/>
      <c r="F40" s="246"/>
      <c r="G40" s="246"/>
      <c r="H40" s="247"/>
      <c r="I40" s="177"/>
      <c r="J40" s="177"/>
    </row>
    <row r="41" spans="1:14" s="12" customFormat="1" ht="25.5" customHeight="1" x14ac:dyDescent="0.2">
      <c r="A41" s="2">
        <v>14</v>
      </c>
      <c r="B41" s="2" t="s">
        <v>179</v>
      </c>
      <c r="C41" s="8" t="s">
        <v>180</v>
      </c>
      <c r="D41" s="2" t="s">
        <v>181</v>
      </c>
      <c r="E41" s="168">
        <v>9.6037199999999991</v>
      </c>
      <c r="F41" s="102">
        <v>10480</v>
      </c>
      <c r="G41" s="32">
        <f>ROUND(E41*F41,2)</f>
        <v>100646.99</v>
      </c>
      <c r="H41" s="169">
        <f t="shared" ref="H41:H61" si="3">G41/$G$61</f>
        <v>0.8576637036261896</v>
      </c>
      <c r="I41" s="32">
        <f>ROUND(F41*'Прил. 10'!$D$13,2)</f>
        <v>84259.199999999997</v>
      </c>
      <c r="J41" s="32">
        <f>ROUND(I41*E41,2)</f>
        <v>809201.76</v>
      </c>
    </row>
    <row r="42" spans="1:14" s="12" customFormat="1" ht="14.25" customHeight="1" x14ac:dyDescent="0.2">
      <c r="A42" s="178"/>
      <c r="B42" s="179"/>
      <c r="C42" s="180" t="s">
        <v>255</v>
      </c>
      <c r="D42" s="178"/>
      <c r="E42" s="181"/>
      <c r="F42" s="175"/>
      <c r="G42" s="175">
        <f>SUM(G41:G41)</f>
        <v>100646.99</v>
      </c>
      <c r="H42" s="169">
        <f t="shared" si="3"/>
        <v>0.8576637036261896</v>
      </c>
      <c r="I42" s="32"/>
      <c r="J42" s="175">
        <f>SUM(J41:J41)</f>
        <v>809201.76</v>
      </c>
    </row>
    <row r="43" spans="1:14" s="12" customFormat="1" ht="25.5" customHeight="1" outlineLevel="1" x14ac:dyDescent="0.2">
      <c r="A43" s="2">
        <v>19</v>
      </c>
      <c r="B43" s="2" t="s">
        <v>182</v>
      </c>
      <c r="C43" s="8" t="s">
        <v>183</v>
      </c>
      <c r="D43" s="2" t="s">
        <v>181</v>
      </c>
      <c r="E43" s="168">
        <v>0.32382250000000001</v>
      </c>
      <c r="F43" s="102">
        <v>30090</v>
      </c>
      <c r="G43" s="32">
        <f t="shared" ref="G43:G59" si="4">ROUND(E43*F43,2)</f>
        <v>9743.82</v>
      </c>
      <c r="H43" s="169">
        <f t="shared" si="3"/>
        <v>8.3031998757905609E-2</v>
      </c>
      <c r="I43" s="32">
        <f>ROUND(F43*'Прил. 10'!$D$13,2)</f>
        <v>241923.6</v>
      </c>
      <c r="J43" s="32">
        <f t="shared" ref="J43:J59" si="5">ROUND(I43*E43,2)</f>
        <v>78340.3</v>
      </c>
    </row>
    <row r="44" spans="1:14" s="12" customFormat="1" ht="38.25" customHeight="1" outlineLevel="1" x14ac:dyDescent="0.2">
      <c r="A44" s="2">
        <v>20</v>
      </c>
      <c r="B44" s="2" t="s">
        <v>184</v>
      </c>
      <c r="C44" s="8" t="s">
        <v>185</v>
      </c>
      <c r="D44" s="2" t="s">
        <v>181</v>
      </c>
      <c r="E44" s="168">
        <v>6.2350999999999997E-2</v>
      </c>
      <c r="F44" s="102">
        <v>32758.86</v>
      </c>
      <c r="G44" s="32">
        <f t="shared" si="4"/>
        <v>2042.55</v>
      </c>
      <c r="H44" s="169">
        <f t="shared" si="3"/>
        <v>1.7405597503131226E-2</v>
      </c>
      <c r="I44" s="32">
        <f>ROUND(F44*'Прил. 10'!$D$13,2)</f>
        <v>263381.23</v>
      </c>
      <c r="J44" s="32">
        <f t="shared" si="5"/>
        <v>16422.080000000002</v>
      </c>
    </row>
    <row r="45" spans="1:14" s="12" customFormat="1" ht="14.25" customHeight="1" outlineLevel="1" x14ac:dyDescent="0.2">
      <c r="A45" s="2">
        <v>21</v>
      </c>
      <c r="B45" s="2" t="s">
        <v>186</v>
      </c>
      <c r="C45" s="8" t="s">
        <v>187</v>
      </c>
      <c r="D45" s="2" t="s">
        <v>181</v>
      </c>
      <c r="E45" s="168">
        <v>0.107748</v>
      </c>
      <c r="F45" s="102">
        <v>10315.01</v>
      </c>
      <c r="G45" s="32">
        <f t="shared" si="4"/>
        <v>1111.42</v>
      </c>
      <c r="H45" s="169">
        <f t="shared" si="3"/>
        <v>9.4709697079288675E-3</v>
      </c>
      <c r="I45" s="32">
        <f>ROUND(F45*'Прил. 10'!$D$13,2)</f>
        <v>82932.679999999993</v>
      </c>
      <c r="J45" s="32">
        <f t="shared" si="5"/>
        <v>8935.83</v>
      </c>
    </row>
    <row r="46" spans="1:14" s="12" customFormat="1" ht="25.5" customHeight="1" outlineLevel="1" x14ac:dyDescent="0.2">
      <c r="A46" s="2">
        <v>22</v>
      </c>
      <c r="B46" s="2" t="s">
        <v>188</v>
      </c>
      <c r="C46" s="8" t="s">
        <v>189</v>
      </c>
      <c r="D46" s="2" t="s">
        <v>190</v>
      </c>
      <c r="E46" s="168">
        <v>0.18</v>
      </c>
      <c r="F46" s="102">
        <v>6080</v>
      </c>
      <c r="G46" s="32">
        <f t="shared" si="4"/>
        <v>1094.4000000000001</v>
      </c>
      <c r="H46" s="169">
        <f t="shared" si="3"/>
        <v>9.3259337139491392E-3</v>
      </c>
      <c r="I46" s="32">
        <f>ROUND(F46*'Прил. 10'!$D$13,2)</f>
        <v>48883.199999999997</v>
      </c>
      <c r="J46" s="32">
        <f t="shared" si="5"/>
        <v>8798.98</v>
      </c>
    </row>
    <row r="47" spans="1:14" s="12" customFormat="1" ht="25.5" customHeight="1" outlineLevel="1" x14ac:dyDescent="0.2">
      <c r="A47" s="2">
        <v>23</v>
      </c>
      <c r="B47" s="2" t="s">
        <v>191</v>
      </c>
      <c r="C47" s="8" t="s">
        <v>192</v>
      </c>
      <c r="D47" s="2" t="s">
        <v>193</v>
      </c>
      <c r="E47" s="168">
        <v>3.0582720000000001</v>
      </c>
      <c r="F47" s="102">
        <v>238.48</v>
      </c>
      <c r="G47" s="32">
        <f t="shared" si="4"/>
        <v>729.34</v>
      </c>
      <c r="H47" s="169">
        <f t="shared" si="3"/>
        <v>6.2150735516553956E-3</v>
      </c>
      <c r="I47" s="32">
        <f>ROUND(F47*'Прил. 10'!$D$13,2)</f>
        <v>1917.38</v>
      </c>
      <c r="J47" s="32">
        <f t="shared" si="5"/>
        <v>5863.87</v>
      </c>
    </row>
    <row r="48" spans="1:14" s="12" customFormat="1" ht="14.25" customHeight="1" outlineLevel="1" x14ac:dyDescent="0.2">
      <c r="A48" s="2">
        <v>24</v>
      </c>
      <c r="B48" s="2" t="s">
        <v>194</v>
      </c>
      <c r="C48" s="8" t="s">
        <v>195</v>
      </c>
      <c r="D48" s="2" t="s">
        <v>193</v>
      </c>
      <c r="E48" s="168">
        <v>107.226</v>
      </c>
      <c r="F48" s="102">
        <v>6.67</v>
      </c>
      <c r="G48" s="32">
        <f t="shared" si="4"/>
        <v>715.2</v>
      </c>
      <c r="H48" s="169">
        <f t="shared" si="3"/>
        <v>6.0945794885018494E-3</v>
      </c>
      <c r="I48" s="32">
        <f>ROUND(F48*'Прил. 10'!$D$13,2)</f>
        <v>53.63</v>
      </c>
      <c r="J48" s="32">
        <f t="shared" si="5"/>
        <v>5750.53</v>
      </c>
    </row>
    <row r="49" spans="1:10" s="12" customFormat="1" ht="14.25" customHeight="1" outlineLevel="1" x14ac:dyDescent="0.2">
      <c r="A49" s="2">
        <v>25</v>
      </c>
      <c r="B49" s="2" t="s">
        <v>196</v>
      </c>
      <c r="C49" s="8" t="s">
        <v>197</v>
      </c>
      <c r="D49" s="2" t="s">
        <v>193</v>
      </c>
      <c r="E49" s="168">
        <v>13.5</v>
      </c>
      <c r="F49" s="102">
        <v>28.6</v>
      </c>
      <c r="G49" s="32">
        <f t="shared" si="4"/>
        <v>386.1</v>
      </c>
      <c r="H49" s="169">
        <f t="shared" si="3"/>
        <v>3.2901526013850171E-3</v>
      </c>
      <c r="I49" s="32">
        <f>ROUND(F49*'Прил. 10'!$D$13,2)</f>
        <v>229.94</v>
      </c>
      <c r="J49" s="32">
        <f t="shared" si="5"/>
        <v>3104.19</v>
      </c>
    </row>
    <row r="50" spans="1:10" s="12" customFormat="1" ht="14.25" customHeight="1" outlineLevel="1" x14ac:dyDescent="0.2">
      <c r="A50" s="2">
        <v>26</v>
      </c>
      <c r="B50" s="2" t="s">
        <v>198</v>
      </c>
      <c r="C50" s="8" t="s">
        <v>199</v>
      </c>
      <c r="D50" s="2" t="s">
        <v>193</v>
      </c>
      <c r="E50" s="168">
        <v>34.56</v>
      </c>
      <c r="F50" s="102">
        <v>9.0399999999999991</v>
      </c>
      <c r="G50" s="32">
        <f t="shared" si="4"/>
        <v>312.42</v>
      </c>
      <c r="H50" s="169">
        <f t="shared" si="3"/>
        <v>2.6622882044151958E-3</v>
      </c>
      <c r="I50" s="32">
        <f>ROUND(F50*'Прил. 10'!$D$13,2)</f>
        <v>72.680000000000007</v>
      </c>
      <c r="J50" s="32">
        <f t="shared" si="5"/>
        <v>2511.8200000000002</v>
      </c>
    </row>
    <row r="51" spans="1:10" s="12" customFormat="1" ht="14.25" customHeight="1" outlineLevel="1" x14ac:dyDescent="0.2">
      <c r="A51" s="2">
        <v>27</v>
      </c>
      <c r="B51" s="2" t="s">
        <v>200</v>
      </c>
      <c r="C51" s="8" t="s">
        <v>201</v>
      </c>
      <c r="D51" s="2" t="s">
        <v>181</v>
      </c>
      <c r="E51" s="168">
        <v>3.6288000000000001E-2</v>
      </c>
      <c r="F51" s="102">
        <v>6200</v>
      </c>
      <c r="G51" s="32">
        <f t="shared" si="4"/>
        <v>224.99</v>
      </c>
      <c r="H51" s="169">
        <f t="shared" si="3"/>
        <v>1.9172531307578736E-3</v>
      </c>
      <c r="I51" s="32">
        <f>ROUND(F51*'Прил. 10'!$D$13,2)</f>
        <v>49848</v>
      </c>
      <c r="J51" s="32">
        <f t="shared" si="5"/>
        <v>1808.88</v>
      </c>
    </row>
    <row r="52" spans="1:10" s="12" customFormat="1" ht="38.25" customHeight="1" outlineLevel="1" x14ac:dyDescent="0.2">
      <c r="A52" s="2">
        <v>28</v>
      </c>
      <c r="B52" s="2" t="s">
        <v>202</v>
      </c>
      <c r="C52" s="8" t="s">
        <v>203</v>
      </c>
      <c r="D52" s="2" t="s">
        <v>181</v>
      </c>
      <c r="E52" s="168">
        <v>2.7E-2</v>
      </c>
      <c r="F52" s="102">
        <v>5000</v>
      </c>
      <c r="G52" s="32">
        <f t="shared" si="4"/>
        <v>135</v>
      </c>
      <c r="H52" s="169">
        <f t="shared" si="3"/>
        <v>1.1504030074772787E-3</v>
      </c>
      <c r="I52" s="32">
        <f>ROUND(F52*'Прил. 10'!$D$13,2)</f>
        <v>40200</v>
      </c>
      <c r="J52" s="32">
        <f t="shared" si="5"/>
        <v>1085.4000000000001</v>
      </c>
    </row>
    <row r="53" spans="1:10" s="12" customFormat="1" ht="25.5" customHeight="1" outlineLevel="1" x14ac:dyDescent="0.2">
      <c r="A53" s="2">
        <v>29</v>
      </c>
      <c r="B53" s="2" t="s">
        <v>204</v>
      </c>
      <c r="C53" s="8" t="s">
        <v>205</v>
      </c>
      <c r="D53" s="2" t="s">
        <v>193</v>
      </c>
      <c r="E53" s="168">
        <v>1.4545440000000001</v>
      </c>
      <c r="F53" s="102">
        <v>54.99</v>
      </c>
      <c r="G53" s="32">
        <f t="shared" si="4"/>
        <v>79.989999999999995</v>
      </c>
      <c r="H53" s="169">
        <f t="shared" si="3"/>
        <v>6.8163508568968526E-4</v>
      </c>
      <c r="I53" s="32">
        <f>ROUND(F53*'Прил. 10'!$D$13,2)</f>
        <v>442.12</v>
      </c>
      <c r="J53" s="32">
        <f t="shared" si="5"/>
        <v>643.08000000000004</v>
      </c>
    </row>
    <row r="54" spans="1:10" s="12" customFormat="1" ht="25.5" customHeight="1" outlineLevel="1" x14ac:dyDescent="0.2">
      <c r="A54" s="2">
        <v>21</v>
      </c>
      <c r="B54" s="2" t="s">
        <v>191</v>
      </c>
      <c r="C54" s="8" t="s">
        <v>192</v>
      </c>
      <c r="D54" s="2" t="s">
        <v>193</v>
      </c>
      <c r="E54" s="168">
        <v>0.33119999999999999</v>
      </c>
      <c r="F54" s="102">
        <v>238.48</v>
      </c>
      <c r="G54" s="32">
        <f t="shared" si="4"/>
        <v>78.98</v>
      </c>
      <c r="H54" s="169">
        <f t="shared" si="3"/>
        <v>6.7302836689300349E-4</v>
      </c>
      <c r="I54" s="32">
        <f>ROUND(F54*'Прил. 10'!$D$13,2)</f>
        <v>1917.38</v>
      </c>
      <c r="J54" s="32">
        <f t="shared" si="5"/>
        <v>635.04</v>
      </c>
    </row>
    <row r="55" spans="1:10" s="12" customFormat="1" ht="25.5" customHeight="1" outlineLevel="1" x14ac:dyDescent="0.2">
      <c r="A55" s="2">
        <v>22</v>
      </c>
      <c r="B55" s="2" t="s">
        <v>206</v>
      </c>
      <c r="C55" s="8" t="s">
        <v>207</v>
      </c>
      <c r="D55" s="2" t="s">
        <v>208</v>
      </c>
      <c r="E55" s="168">
        <v>17.18112</v>
      </c>
      <c r="F55" s="102">
        <v>1</v>
      </c>
      <c r="G55" s="32">
        <f t="shared" si="4"/>
        <v>17.18</v>
      </c>
      <c r="H55" s="169">
        <f t="shared" si="3"/>
        <v>1.4639943458118256E-4</v>
      </c>
      <c r="I55" s="32">
        <f>ROUND(F55*'Прил. 10'!$D$13,2)</f>
        <v>8.0399999999999991</v>
      </c>
      <c r="J55" s="32">
        <f t="shared" si="5"/>
        <v>138.13999999999999</v>
      </c>
    </row>
    <row r="56" spans="1:10" s="12" customFormat="1" ht="25.5" customHeight="1" outlineLevel="1" x14ac:dyDescent="0.2">
      <c r="A56" s="2">
        <v>23</v>
      </c>
      <c r="B56" s="2" t="s">
        <v>209</v>
      </c>
      <c r="C56" s="8" t="s">
        <v>210</v>
      </c>
      <c r="D56" s="2" t="s">
        <v>181</v>
      </c>
      <c r="E56" s="168">
        <v>7.7999999999999999E-4</v>
      </c>
      <c r="F56" s="102">
        <v>17500</v>
      </c>
      <c r="G56" s="32">
        <f t="shared" si="4"/>
        <v>13.65</v>
      </c>
      <c r="H56" s="169">
        <f t="shared" si="3"/>
        <v>1.1631852631159151E-4</v>
      </c>
      <c r="I56" s="32">
        <f>ROUND(F56*'Прил. 10'!$D$13,2)</f>
        <v>140700</v>
      </c>
      <c r="J56" s="32">
        <f t="shared" si="5"/>
        <v>109.75</v>
      </c>
    </row>
    <row r="57" spans="1:10" s="12" customFormat="1" ht="25.5" customHeight="1" outlineLevel="1" x14ac:dyDescent="0.2">
      <c r="A57" s="2">
        <v>24</v>
      </c>
      <c r="B57" s="2" t="s">
        <v>211</v>
      </c>
      <c r="C57" s="8" t="s">
        <v>212</v>
      </c>
      <c r="D57" s="2" t="s">
        <v>193</v>
      </c>
      <c r="E57" s="168">
        <v>1.0871999999999999</v>
      </c>
      <c r="F57" s="102">
        <v>10.57</v>
      </c>
      <c r="G57" s="32">
        <f t="shared" si="4"/>
        <v>11.49</v>
      </c>
      <c r="H57" s="169">
        <f t="shared" si="3"/>
        <v>9.7912078191955047E-5</v>
      </c>
      <c r="I57" s="32">
        <f>ROUND(F57*'Прил. 10'!$D$13,2)</f>
        <v>84.98</v>
      </c>
      <c r="J57" s="32">
        <f t="shared" si="5"/>
        <v>92.39</v>
      </c>
    </row>
    <row r="58" spans="1:10" s="12" customFormat="1" ht="14.25" customHeight="1" outlineLevel="1" x14ac:dyDescent="0.2">
      <c r="A58" s="2">
        <v>25</v>
      </c>
      <c r="B58" s="2" t="s">
        <v>213</v>
      </c>
      <c r="C58" s="8" t="s">
        <v>214</v>
      </c>
      <c r="D58" s="2" t="s">
        <v>193</v>
      </c>
      <c r="E58" s="168">
        <v>0.35431200000000002</v>
      </c>
      <c r="F58" s="102">
        <v>9.42</v>
      </c>
      <c r="G58" s="32">
        <f t="shared" si="4"/>
        <v>3.34</v>
      </c>
      <c r="H58" s="169">
        <f t="shared" si="3"/>
        <v>2.8461822555363782E-5</v>
      </c>
      <c r="I58" s="32">
        <f>ROUND(F58*'Прил. 10'!$D$13,2)</f>
        <v>75.739999999999995</v>
      </c>
      <c r="J58" s="32">
        <f t="shared" si="5"/>
        <v>26.84</v>
      </c>
    </row>
    <row r="59" spans="1:10" s="12" customFormat="1" ht="38.25" customHeight="1" outlineLevel="1" x14ac:dyDescent="0.2">
      <c r="A59" s="2">
        <v>26</v>
      </c>
      <c r="B59" s="2" t="s">
        <v>215</v>
      </c>
      <c r="C59" s="8" t="s">
        <v>216</v>
      </c>
      <c r="D59" s="2" t="s">
        <v>181</v>
      </c>
      <c r="E59" s="168">
        <v>5.7600000000000001E-4</v>
      </c>
      <c r="F59" s="102">
        <v>5763</v>
      </c>
      <c r="G59" s="32">
        <f t="shared" si="4"/>
        <v>3.32</v>
      </c>
      <c r="H59" s="169">
        <f t="shared" si="3"/>
        <v>2.8291392480181961E-5</v>
      </c>
      <c r="I59" s="32">
        <f>ROUND(F59*'Прил. 10'!$D$13,2)</f>
        <v>46334.52</v>
      </c>
      <c r="J59" s="32">
        <f t="shared" si="5"/>
        <v>26.69</v>
      </c>
    </row>
    <row r="60" spans="1:10" s="12" customFormat="1" ht="14.25" customHeight="1" x14ac:dyDescent="0.2">
      <c r="A60" s="2"/>
      <c r="B60" s="2"/>
      <c r="C60" s="8" t="s">
        <v>256</v>
      </c>
      <c r="D60" s="2"/>
      <c r="E60" s="172"/>
      <c r="F60" s="102"/>
      <c r="G60" s="175">
        <f>SUM(G43:G59)</f>
        <v>16703.190000000002</v>
      </c>
      <c r="H60" s="169">
        <f t="shared" si="3"/>
        <v>0.14233629637381043</v>
      </c>
      <c r="I60" s="32"/>
      <c r="J60" s="175">
        <f>SUM(J43:J59)</f>
        <v>134293.81000000003</v>
      </c>
    </row>
    <row r="61" spans="1:10" s="12" customFormat="1" ht="14.25" customHeight="1" x14ac:dyDescent="0.2">
      <c r="A61" s="2"/>
      <c r="B61" s="2"/>
      <c r="C61" s="103" t="s">
        <v>257</v>
      </c>
      <c r="D61" s="2"/>
      <c r="E61" s="172"/>
      <c r="F61" s="102"/>
      <c r="G61" s="32">
        <f>G42+G60</f>
        <v>117350.18000000001</v>
      </c>
      <c r="H61" s="169">
        <f t="shared" si="3"/>
        <v>1</v>
      </c>
      <c r="I61" s="32"/>
      <c r="J61" s="32">
        <f>J42+J60</f>
        <v>943495.57000000007</v>
      </c>
    </row>
    <row r="62" spans="1:10" s="12" customFormat="1" ht="14.25" customHeight="1" x14ac:dyDescent="0.2">
      <c r="A62" s="2"/>
      <c r="B62" s="2"/>
      <c r="C62" s="8" t="s">
        <v>258</v>
      </c>
      <c r="D62" s="2"/>
      <c r="E62" s="172"/>
      <c r="F62" s="102"/>
      <c r="G62" s="32">
        <f>G14+G31+G61</f>
        <v>149540.33000000002</v>
      </c>
      <c r="H62" s="170"/>
      <c r="I62" s="32"/>
      <c r="J62" s="32">
        <f>J14+J31+J61</f>
        <v>1666273.86</v>
      </c>
    </row>
    <row r="63" spans="1:10" s="12" customFormat="1" ht="14.25" customHeight="1" x14ac:dyDescent="0.2">
      <c r="A63" s="2"/>
      <c r="B63" s="2"/>
      <c r="C63" s="8" t="s">
        <v>259</v>
      </c>
      <c r="D63" s="182">
        <f>ROUND(G63/(G$16+$G$14),2)</f>
        <v>0.95</v>
      </c>
      <c r="E63" s="172"/>
      <c r="F63" s="102"/>
      <c r="G63" s="32">
        <v>14318.89</v>
      </c>
      <c r="H63" s="170"/>
      <c r="I63" s="32"/>
      <c r="J63" s="32">
        <f>ROUND(D63*(J14+J16),2)</f>
        <v>646460.27</v>
      </c>
    </row>
    <row r="64" spans="1:10" s="12" customFormat="1" ht="14.25" customHeight="1" x14ac:dyDescent="0.2">
      <c r="A64" s="2"/>
      <c r="B64" s="2"/>
      <c r="C64" s="8" t="s">
        <v>260</v>
      </c>
      <c r="D64" s="182">
        <f>ROUND(G64/(G$14+G$16),2)</f>
        <v>0.52</v>
      </c>
      <c r="E64" s="172"/>
      <c r="F64" s="102"/>
      <c r="G64" s="32">
        <v>7832.25</v>
      </c>
      <c r="H64" s="170"/>
      <c r="I64" s="32"/>
      <c r="J64" s="32">
        <f>ROUND(D64*(J14+J16),2)</f>
        <v>353851.93</v>
      </c>
    </row>
    <row r="65" spans="1:12" s="12" customFormat="1" ht="14.25" customHeight="1" x14ac:dyDescent="0.2">
      <c r="A65" s="2"/>
      <c r="B65" s="2"/>
      <c r="C65" s="8" t="s">
        <v>261</v>
      </c>
      <c r="D65" s="2"/>
      <c r="E65" s="172"/>
      <c r="F65" s="102"/>
      <c r="G65" s="32">
        <f>G14+G31+G61+G63+G64</f>
        <v>171691.47000000003</v>
      </c>
      <c r="H65" s="170"/>
      <c r="I65" s="32"/>
      <c r="J65" s="32">
        <f>J14+J31+J61+J63+J64</f>
        <v>2666586.06</v>
      </c>
    </row>
    <row r="66" spans="1:12" s="12" customFormat="1" ht="14.25" customHeight="1" x14ac:dyDescent="0.2">
      <c r="A66" s="2"/>
      <c r="B66" s="2"/>
      <c r="C66" s="8" t="s">
        <v>262</v>
      </c>
      <c r="D66" s="2"/>
      <c r="E66" s="172"/>
      <c r="F66" s="102"/>
      <c r="G66" s="32">
        <f>G65+G37</f>
        <v>1016092.71</v>
      </c>
      <c r="H66" s="170"/>
      <c r="I66" s="32"/>
      <c r="J66" s="32">
        <f>J65+J37</f>
        <v>7952538.0600000005</v>
      </c>
    </row>
    <row r="67" spans="1:12" s="12" customFormat="1" ht="34.5" customHeight="1" x14ac:dyDescent="0.2">
      <c r="A67" s="2"/>
      <c r="B67" s="2"/>
      <c r="C67" s="8" t="s">
        <v>109</v>
      </c>
      <c r="D67" s="2" t="s">
        <v>263</v>
      </c>
      <c r="E67" s="172">
        <v>9</v>
      </c>
      <c r="F67" s="102"/>
      <c r="G67" s="32">
        <f>G66/E67</f>
        <v>112899.19</v>
      </c>
      <c r="H67" s="170"/>
      <c r="I67" s="32"/>
      <c r="J67" s="32">
        <f>J66/E67</f>
        <v>883615.34000000008</v>
      </c>
    </row>
    <row r="69" spans="1:12" x14ac:dyDescent="0.25">
      <c r="A69"/>
      <c r="B69" s="186" t="s">
        <v>430</v>
      </c>
      <c r="C69" s="192"/>
      <c r="D69"/>
      <c r="E69"/>
      <c r="F69"/>
      <c r="G69"/>
      <c r="H69"/>
      <c r="I69"/>
      <c r="J69"/>
      <c r="K69"/>
      <c r="L69"/>
    </row>
    <row r="70" spans="1:12" x14ac:dyDescent="0.25">
      <c r="A70"/>
      <c r="B70" s="191" t="s">
        <v>76</v>
      </c>
      <c r="C70" s="192"/>
      <c r="D70"/>
      <c r="E70"/>
      <c r="F70"/>
      <c r="G70"/>
      <c r="H70"/>
      <c r="I70"/>
      <c r="J70"/>
      <c r="K70"/>
      <c r="L70"/>
    </row>
    <row r="71" spans="1:12" x14ac:dyDescent="0.25">
      <c r="A71"/>
      <c r="B71" s="186"/>
      <c r="C71" s="192"/>
      <c r="D71"/>
      <c r="E71"/>
      <c r="F71"/>
      <c r="G71"/>
      <c r="H71"/>
      <c r="I71"/>
      <c r="J71"/>
      <c r="K71"/>
      <c r="L71"/>
    </row>
    <row r="72" spans="1:12" x14ac:dyDescent="0.25">
      <c r="A72"/>
      <c r="B72" s="186" t="s">
        <v>264</v>
      </c>
      <c r="C72" s="192"/>
      <c r="D72"/>
      <c r="E72"/>
      <c r="F72"/>
      <c r="G72"/>
      <c r="H72"/>
      <c r="I72"/>
      <c r="J72"/>
      <c r="K72"/>
      <c r="L72"/>
    </row>
    <row r="73" spans="1:12" x14ac:dyDescent="0.25">
      <c r="A73"/>
      <c r="B73" s="191" t="s">
        <v>77</v>
      </c>
      <c r="C73" s="192"/>
      <c r="D73"/>
      <c r="E73"/>
      <c r="F73"/>
      <c r="G73"/>
      <c r="H73"/>
      <c r="I73"/>
      <c r="J73"/>
      <c r="K73"/>
      <c r="L73"/>
    </row>
  </sheetData>
  <sheetProtection formatCells="0" formatColumns="0" formatRows="0" insertColumns="0" insertRows="0" insertHyperlinks="0" deleteColumns="0" deleteRows="0" sort="0" autoFilter="0" pivotTables="0"/>
  <mergeCells count="20">
    <mergeCell ref="H2:J2"/>
    <mergeCell ref="A7:H7"/>
    <mergeCell ref="I9:J9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40:H40"/>
    <mergeCell ref="B12:H12"/>
    <mergeCell ref="B15:H15"/>
    <mergeCell ref="B17:H17"/>
    <mergeCell ref="B18:H18"/>
    <mergeCell ref="B33:H33"/>
    <mergeCell ref="B32:H32"/>
    <mergeCell ref="B39:H39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12</vt:i4>
      </vt:variant>
    </vt:vector>
  </HeadingPairs>
  <TitlesOfParts>
    <vt:vector size="28" baseType="lpstr">
      <vt:lpstr>4.1 Отдел 1</vt:lpstr>
      <vt:lpstr>4.2 Отдел 2</vt:lpstr>
      <vt:lpstr>4.3 Отдел 2. Тех.характеристики</vt:lpstr>
      <vt:lpstr>Прил.1 Сравнит табл</vt:lpstr>
      <vt:lpstr>4.5 РМ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2023-11-30T09:57:54Z</cp:lastPrinted>
  <dcterms:created xsi:type="dcterms:W3CDTF">2020-09-30T08:50:27Z</dcterms:created>
  <dcterms:modified xsi:type="dcterms:W3CDTF">2023-11-30T09:58:08Z</dcterms:modified>
  <cp:category/>
</cp:coreProperties>
</file>